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C:\Users\LinaD\Documents\1 VIESIEJI PIRKIMAI\VIESUJU PIRKIMU GRUPE\SUTARCIU VIESINIMAS\"/>
    </mc:Choice>
  </mc:AlternateContent>
  <xr:revisionPtr revIDLastSave="0" documentId="8_{92474A9B-A432-4F01-B5C8-13BC8570B7DA}"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F14" i="1" l="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1" i="1"/>
  <c r="F13" i="1"/>
  <c r="F50" i="1"/>
  <c r="F52" i="1"/>
  <c r="F53" i="1"/>
  <c r="F54" i="1"/>
</calcChain>
</file>

<file path=xl/sharedStrings.xml><?xml version="1.0" encoding="utf-8"?>
<sst xmlns="http://schemas.openxmlformats.org/spreadsheetml/2006/main" count="166" uniqueCount="132">
  <si>
    <t>Eil. Nr.</t>
  </si>
  <si>
    <t>Prekės žymėjimas</t>
  </si>
  <si>
    <t>Mato vnt.</t>
  </si>
  <si>
    <t>vnt.</t>
  </si>
  <si>
    <t>vnt</t>
  </si>
  <si>
    <t>AB „Klaipėdos energija"</t>
  </si>
  <si>
    <r>
      <t>1.</t>
    </r>
    <r>
      <rPr>
        <sz val="7"/>
        <color indexed="8"/>
        <rFont val="Times New Roman"/>
        <family val="1"/>
        <charset val="186"/>
      </rPr>
      <t xml:space="preserve">      </t>
    </r>
    <r>
      <rPr>
        <sz val="12"/>
        <color indexed="8"/>
        <rFont val="Times New Roman"/>
        <family val="1"/>
        <charset val="186"/>
      </rPr>
      <t> </t>
    </r>
  </si>
  <si>
    <r>
      <t>2.</t>
    </r>
    <r>
      <rPr>
        <sz val="7"/>
        <color indexed="8"/>
        <rFont val="Times New Roman"/>
        <family val="1"/>
        <charset val="186"/>
      </rPr>
      <t xml:space="preserve">      </t>
    </r>
    <r>
      <rPr>
        <sz val="12"/>
        <color indexed="8"/>
        <rFont val="Times New Roman"/>
        <family val="1"/>
        <charset val="186"/>
      </rPr>
      <t> </t>
    </r>
  </si>
  <si>
    <r>
      <t>3.</t>
    </r>
    <r>
      <rPr>
        <sz val="7"/>
        <color indexed="8"/>
        <rFont val="Times New Roman"/>
        <family val="1"/>
        <charset val="186"/>
      </rPr>
      <t xml:space="preserve">      </t>
    </r>
    <r>
      <rPr>
        <sz val="12"/>
        <color indexed="8"/>
        <rFont val="Times New Roman"/>
        <family val="1"/>
        <charset val="186"/>
      </rPr>
      <t> </t>
    </r>
  </si>
  <si>
    <r>
      <t>4.</t>
    </r>
    <r>
      <rPr>
        <sz val="7"/>
        <color indexed="8"/>
        <rFont val="Times New Roman"/>
        <family val="1"/>
        <charset val="186"/>
      </rPr>
      <t xml:space="preserve">      </t>
    </r>
    <r>
      <rPr>
        <sz val="12"/>
        <color indexed="8"/>
        <rFont val="Times New Roman"/>
        <family val="1"/>
        <charset val="186"/>
      </rPr>
      <t> </t>
    </r>
  </si>
  <si>
    <r>
      <t>5.</t>
    </r>
    <r>
      <rPr>
        <sz val="7"/>
        <color indexed="8"/>
        <rFont val="Times New Roman"/>
        <family val="1"/>
        <charset val="186"/>
      </rPr>
      <t xml:space="preserve">      </t>
    </r>
    <r>
      <rPr>
        <sz val="12"/>
        <color indexed="8"/>
        <rFont val="Times New Roman"/>
        <family val="1"/>
        <charset val="186"/>
      </rPr>
      <t> </t>
    </r>
  </si>
  <si>
    <r>
      <t>6.</t>
    </r>
    <r>
      <rPr>
        <sz val="7"/>
        <color indexed="8"/>
        <rFont val="Times New Roman"/>
        <family val="1"/>
        <charset val="186"/>
      </rPr>
      <t xml:space="preserve">      </t>
    </r>
    <r>
      <rPr>
        <sz val="12"/>
        <color indexed="8"/>
        <rFont val="Times New Roman"/>
        <family val="1"/>
        <charset val="186"/>
      </rPr>
      <t> </t>
    </r>
  </si>
  <si>
    <r>
      <t>7.</t>
    </r>
    <r>
      <rPr>
        <sz val="7"/>
        <color indexed="8"/>
        <rFont val="Times New Roman"/>
        <family val="1"/>
        <charset val="186"/>
      </rPr>
      <t xml:space="preserve">      </t>
    </r>
    <r>
      <rPr>
        <sz val="12"/>
        <color indexed="8"/>
        <rFont val="Times New Roman"/>
        <family val="1"/>
        <charset val="186"/>
      </rPr>
      <t> </t>
    </r>
  </si>
  <si>
    <r>
      <t>8.</t>
    </r>
    <r>
      <rPr>
        <sz val="7"/>
        <color indexed="8"/>
        <rFont val="Times New Roman"/>
        <family val="1"/>
        <charset val="186"/>
      </rPr>
      <t xml:space="preserve">      </t>
    </r>
    <r>
      <rPr>
        <sz val="12"/>
        <color indexed="8"/>
        <rFont val="Times New Roman"/>
        <family val="1"/>
        <charset val="186"/>
      </rPr>
      <t> </t>
    </r>
  </si>
  <si>
    <r>
      <t>9.</t>
    </r>
    <r>
      <rPr>
        <sz val="7"/>
        <color indexed="8"/>
        <rFont val="Times New Roman"/>
        <family val="1"/>
        <charset val="186"/>
      </rPr>
      <t xml:space="preserve">      </t>
    </r>
    <r>
      <rPr>
        <sz val="12"/>
        <color indexed="8"/>
        <rFont val="Times New Roman"/>
        <family val="1"/>
        <charset val="186"/>
      </rPr>
      <t> </t>
    </r>
  </si>
  <si>
    <r>
      <t>10.</t>
    </r>
    <r>
      <rPr>
        <sz val="7"/>
        <color indexed="8"/>
        <rFont val="Times New Roman"/>
        <family val="1"/>
        <charset val="186"/>
      </rPr>
      <t xml:space="preserve">  </t>
    </r>
    <r>
      <rPr>
        <sz val="12"/>
        <color indexed="8"/>
        <rFont val="Times New Roman"/>
        <family val="1"/>
        <charset val="186"/>
      </rPr>
      <t> </t>
    </r>
  </si>
  <si>
    <r>
      <t>11.</t>
    </r>
    <r>
      <rPr>
        <sz val="7"/>
        <color indexed="8"/>
        <rFont val="Times New Roman"/>
        <family val="1"/>
        <charset val="186"/>
      </rPr>
      <t xml:space="preserve">  </t>
    </r>
    <r>
      <rPr>
        <sz val="12"/>
        <color indexed="8"/>
        <rFont val="Times New Roman"/>
        <family val="1"/>
        <charset val="186"/>
      </rPr>
      <t> </t>
    </r>
  </si>
  <si>
    <r>
      <t>12.</t>
    </r>
    <r>
      <rPr>
        <sz val="7"/>
        <color indexed="8"/>
        <rFont val="Times New Roman"/>
        <family val="1"/>
        <charset val="186"/>
      </rPr>
      <t xml:space="preserve">  </t>
    </r>
    <r>
      <rPr>
        <sz val="12"/>
        <color indexed="8"/>
        <rFont val="Times New Roman"/>
        <family val="1"/>
        <charset val="186"/>
      </rPr>
      <t> </t>
    </r>
  </si>
  <si>
    <r>
      <t>13.</t>
    </r>
    <r>
      <rPr>
        <sz val="7"/>
        <color indexed="8"/>
        <rFont val="Times New Roman"/>
        <family val="1"/>
        <charset val="186"/>
      </rPr>
      <t xml:space="preserve">  </t>
    </r>
    <r>
      <rPr>
        <sz val="12"/>
        <color indexed="8"/>
        <rFont val="Times New Roman"/>
        <family val="1"/>
        <charset val="186"/>
      </rPr>
      <t> </t>
    </r>
  </si>
  <si>
    <r>
      <t>14.</t>
    </r>
    <r>
      <rPr>
        <sz val="7"/>
        <color indexed="8"/>
        <rFont val="Times New Roman"/>
        <family val="1"/>
        <charset val="186"/>
      </rPr>
      <t xml:space="preserve">  </t>
    </r>
    <r>
      <rPr>
        <sz val="12"/>
        <color indexed="8"/>
        <rFont val="Times New Roman"/>
        <family val="1"/>
        <charset val="186"/>
      </rPr>
      <t> </t>
    </r>
  </si>
  <si>
    <r>
      <t>15.</t>
    </r>
    <r>
      <rPr>
        <sz val="7"/>
        <color indexed="8"/>
        <rFont val="Times New Roman"/>
        <family val="1"/>
        <charset val="186"/>
      </rPr>
      <t xml:space="preserve">  </t>
    </r>
    <r>
      <rPr>
        <sz val="12"/>
        <color indexed="8"/>
        <rFont val="Times New Roman"/>
        <family val="1"/>
        <charset val="186"/>
      </rPr>
      <t> </t>
    </r>
  </si>
  <si>
    <r>
      <t>16.</t>
    </r>
    <r>
      <rPr>
        <sz val="7"/>
        <color indexed="8"/>
        <rFont val="Times New Roman"/>
        <family val="1"/>
        <charset val="186"/>
      </rPr>
      <t xml:space="preserve">  </t>
    </r>
    <r>
      <rPr>
        <sz val="12"/>
        <color indexed="8"/>
        <rFont val="Times New Roman"/>
        <family val="1"/>
        <charset val="186"/>
      </rPr>
      <t> </t>
    </r>
  </si>
  <si>
    <r>
      <t>17.</t>
    </r>
    <r>
      <rPr>
        <sz val="7"/>
        <color indexed="8"/>
        <rFont val="Times New Roman"/>
        <family val="1"/>
        <charset val="186"/>
      </rPr>
      <t xml:space="preserve">  </t>
    </r>
    <r>
      <rPr>
        <sz val="12"/>
        <color indexed="8"/>
        <rFont val="Times New Roman"/>
        <family val="1"/>
        <charset val="186"/>
      </rPr>
      <t> </t>
    </r>
  </si>
  <si>
    <r>
      <t>18.</t>
    </r>
    <r>
      <rPr>
        <sz val="7"/>
        <color indexed="8"/>
        <rFont val="Times New Roman"/>
        <family val="1"/>
        <charset val="186"/>
      </rPr>
      <t xml:space="preserve">  </t>
    </r>
    <r>
      <rPr>
        <sz val="12"/>
        <color indexed="8"/>
        <rFont val="Times New Roman"/>
        <family val="1"/>
        <charset val="186"/>
      </rPr>
      <t> </t>
    </r>
  </si>
  <si>
    <r>
      <t>19.</t>
    </r>
    <r>
      <rPr>
        <sz val="7"/>
        <color indexed="8"/>
        <rFont val="Times New Roman"/>
        <family val="1"/>
        <charset val="186"/>
      </rPr>
      <t xml:space="preserve">  </t>
    </r>
    <r>
      <rPr>
        <sz val="12"/>
        <color indexed="8"/>
        <rFont val="Times New Roman"/>
        <family val="1"/>
        <charset val="186"/>
      </rPr>
      <t> </t>
    </r>
  </si>
  <si>
    <r>
      <t>20.</t>
    </r>
    <r>
      <rPr>
        <sz val="7"/>
        <color indexed="8"/>
        <rFont val="Times New Roman"/>
        <family val="1"/>
        <charset val="186"/>
      </rPr>
      <t xml:space="preserve">  </t>
    </r>
    <r>
      <rPr>
        <sz val="12"/>
        <color indexed="8"/>
        <rFont val="Times New Roman"/>
        <family val="1"/>
        <charset val="186"/>
      </rPr>
      <t> </t>
    </r>
  </si>
  <si>
    <r>
      <t>21.</t>
    </r>
    <r>
      <rPr>
        <sz val="7"/>
        <color indexed="8"/>
        <rFont val="Times New Roman"/>
        <family val="1"/>
        <charset val="186"/>
      </rPr>
      <t xml:space="preserve">  </t>
    </r>
    <r>
      <rPr>
        <sz val="12"/>
        <color indexed="8"/>
        <rFont val="Times New Roman"/>
        <family val="1"/>
        <charset val="186"/>
      </rPr>
      <t> </t>
    </r>
  </si>
  <si>
    <r>
      <t>22.</t>
    </r>
    <r>
      <rPr>
        <sz val="7"/>
        <color indexed="8"/>
        <rFont val="Times New Roman"/>
        <family val="1"/>
        <charset val="186"/>
      </rPr>
      <t xml:space="preserve">  </t>
    </r>
    <r>
      <rPr>
        <sz val="12"/>
        <color indexed="8"/>
        <rFont val="Times New Roman"/>
        <family val="1"/>
        <charset val="186"/>
      </rPr>
      <t> </t>
    </r>
  </si>
  <si>
    <r>
      <t>23.</t>
    </r>
    <r>
      <rPr>
        <sz val="7"/>
        <color indexed="8"/>
        <rFont val="Times New Roman"/>
        <family val="1"/>
        <charset val="186"/>
      </rPr>
      <t xml:space="preserve">  </t>
    </r>
    <r>
      <rPr>
        <sz val="12"/>
        <color indexed="8"/>
        <rFont val="Times New Roman"/>
        <family val="1"/>
        <charset val="186"/>
      </rPr>
      <t> </t>
    </r>
  </si>
  <si>
    <r>
      <t>24.</t>
    </r>
    <r>
      <rPr>
        <sz val="7"/>
        <color indexed="8"/>
        <rFont val="Times New Roman"/>
        <family val="1"/>
        <charset val="186"/>
      </rPr>
      <t xml:space="preserve">  </t>
    </r>
    <r>
      <rPr>
        <sz val="12"/>
        <color indexed="8"/>
        <rFont val="Times New Roman"/>
        <family val="1"/>
        <charset val="186"/>
      </rPr>
      <t> </t>
    </r>
  </si>
  <si>
    <r>
      <t>25.</t>
    </r>
    <r>
      <rPr>
        <sz val="7"/>
        <color indexed="8"/>
        <rFont val="Times New Roman"/>
        <family val="1"/>
        <charset val="186"/>
      </rPr>
      <t xml:space="preserve">  </t>
    </r>
    <r>
      <rPr>
        <sz val="12"/>
        <color indexed="8"/>
        <rFont val="Times New Roman"/>
        <family val="1"/>
        <charset val="186"/>
      </rPr>
      <t> </t>
    </r>
  </si>
  <si>
    <r>
      <t>26.</t>
    </r>
    <r>
      <rPr>
        <sz val="7"/>
        <color indexed="8"/>
        <rFont val="Times New Roman"/>
        <family val="1"/>
        <charset val="186"/>
      </rPr>
      <t xml:space="preserve">  </t>
    </r>
    <r>
      <rPr>
        <sz val="12"/>
        <color indexed="8"/>
        <rFont val="Times New Roman"/>
        <family val="1"/>
        <charset val="186"/>
      </rPr>
      <t> </t>
    </r>
  </si>
  <si>
    <r>
      <t>27.</t>
    </r>
    <r>
      <rPr>
        <sz val="7"/>
        <color indexed="8"/>
        <rFont val="Times New Roman"/>
        <family val="1"/>
        <charset val="186"/>
      </rPr>
      <t xml:space="preserve">  </t>
    </r>
    <r>
      <rPr>
        <sz val="12"/>
        <color indexed="8"/>
        <rFont val="Times New Roman"/>
        <family val="1"/>
        <charset val="186"/>
      </rPr>
      <t> </t>
    </r>
  </si>
  <si>
    <r>
      <t>28.</t>
    </r>
    <r>
      <rPr>
        <sz val="7"/>
        <color indexed="8"/>
        <rFont val="Times New Roman"/>
        <family val="1"/>
        <charset val="186"/>
      </rPr>
      <t xml:space="preserve">  </t>
    </r>
    <r>
      <rPr>
        <sz val="12"/>
        <color indexed="8"/>
        <rFont val="Times New Roman"/>
        <family val="1"/>
        <charset val="186"/>
      </rPr>
      <t> </t>
    </r>
  </si>
  <si>
    <r>
      <t>29.</t>
    </r>
    <r>
      <rPr>
        <sz val="7"/>
        <color indexed="8"/>
        <rFont val="Times New Roman"/>
        <family val="1"/>
        <charset val="186"/>
      </rPr>
      <t xml:space="preserve">  </t>
    </r>
    <r>
      <rPr>
        <sz val="12"/>
        <color indexed="8"/>
        <rFont val="Times New Roman"/>
        <family val="1"/>
        <charset val="186"/>
      </rPr>
      <t> </t>
    </r>
  </si>
  <si>
    <r>
      <t>30.</t>
    </r>
    <r>
      <rPr>
        <sz val="7"/>
        <color indexed="8"/>
        <rFont val="Times New Roman"/>
        <family val="1"/>
        <charset val="186"/>
      </rPr>
      <t xml:space="preserve">  </t>
    </r>
    <r>
      <rPr>
        <sz val="12"/>
        <color indexed="8"/>
        <rFont val="Times New Roman"/>
        <family val="1"/>
        <charset val="186"/>
      </rPr>
      <t> </t>
    </r>
  </si>
  <si>
    <r>
      <t>31.</t>
    </r>
    <r>
      <rPr>
        <sz val="7"/>
        <color indexed="8"/>
        <rFont val="Times New Roman"/>
        <family val="1"/>
        <charset val="186"/>
      </rPr>
      <t xml:space="preserve">  </t>
    </r>
    <r>
      <rPr>
        <sz val="12"/>
        <color indexed="8"/>
        <rFont val="Times New Roman"/>
        <family val="1"/>
        <charset val="186"/>
      </rPr>
      <t> </t>
    </r>
  </si>
  <si>
    <r>
      <t>32.</t>
    </r>
    <r>
      <rPr>
        <sz val="7"/>
        <color indexed="8"/>
        <rFont val="Times New Roman"/>
        <family val="1"/>
        <charset val="186"/>
      </rPr>
      <t xml:space="preserve">  </t>
    </r>
    <r>
      <rPr>
        <sz val="12"/>
        <color indexed="8"/>
        <rFont val="Times New Roman"/>
        <family val="1"/>
        <charset val="186"/>
      </rPr>
      <t> </t>
    </r>
  </si>
  <si>
    <r>
      <t>33.</t>
    </r>
    <r>
      <rPr>
        <sz val="7"/>
        <color indexed="8"/>
        <rFont val="Times New Roman"/>
        <family val="1"/>
        <charset val="186"/>
      </rPr>
      <t xml:space="preserve">  </t>
    </r>
    <r>
      <rPr>
        <sz val="12"/>
        <color indexed="8"/>
        <rFont val="Times New Roman"/>
        <family val="1"/>
        <charset val="186"/>
      </rPr>
      <t> </t>
    </r>
  </si>
  <si>
    <r>
      <t>34.</t>
    </r>
    <r>
      <rPr>
        <sz val="7"/>
        <color indexed="8"/>
        <rFont val="Times New Roman"/>
        <family val="1"/>
        <charset val="186"/>
      </rPr>
      <t xml:space="preserve">  </t>
    </r>
    <r>
      <rPr>
        <sz val="12"/>
        <color indexed="8"/>
        <rFont val="Times New Roman"/>
        <family val="1"/>
        <charset val="186"/>
      </rPr>
      <t> </t>
    </r>
  </si>
  <si>
    <r>
      <t>35.</t>
    </r>
    <r>
      <rPr>
        <sz val="7"/>
        <color indexed="8"/>
        <rFont val="Times New Roman"/>
        <family val="1"/>
        <charset val="186"/>
      </rPr>
      <t xml:space="preserve">  </t>
    </r>
    <r>
      <rPr>
        <sz val="12"/>
        <color indexed="8"/>
        <rFont val="Times New Roman"/>
        <family val="1"/>
        <charset val="186"/>
      </rPr>
      <t> </t>
    </r>
  </si>
  <si>
    <r>
      <t>36.</t>
    </r>
    <r>
      <rPr>
        <sz val="7"/>
        <color indexed="8"/>
        <rFont val="Times New Roman"/>
        <family val="1"/>
        <charset val="186"/>
      </rPr>
      <t xml:space="preserve">  </t>
    </r>
    <r>
      <rPr>
        <sz val="12"/>
        <color indexed="8"/>
        <rFont val="Times New Roman"/>
        <family val="1"/>
        <charset val="186"/>
      </rPr>
      <t> </t>
    </r>
  </si>
  <si>
    <r>
      <t>37.</t>
    </r>
    <r>
      <rPr>
        <sz val="7"/>
        <color indexed="8"/>
        <rFont val="Times New Roman"/>
        <family val="1"/>
        <charset val="186"/>
      </rPr>
      <t xml:space="preserve">  </t>
    </r>
    <r>
      <rPr>
        <sz val="12"/>
        <color indexed="8"/>
        <rFont val="Times New Roman"/>
        <family val="1"/>
        <charset val="186"/>
      </rPr>
      <t> </t>
    </r>
  </si>
  <si>
    <t>Prekių kaina, EUR be PVM (4x5)</t>
  </si>
  <si>
    <t>Bendra kaina, Eur be PVM:</t>
  </si>
  <si>
    <t>PVM 21 %</t>
  </si>
  <si>
    <t>Bendra kaina, Eur su PVM:</t>
  </si>
  <si>
    <t>Numatytų prekių kaina, Eur be PVM:</t>
  </si>
  <si>
    <t xml:space="preserve">Nenumatytoms prekėms (ne daugiau kaip už 3600 eurų be PVM) tiekėjo taikoma NUOLAIDA, procentais %  </t>
  </si>
  <si>
    <t>Odinės darbo pirštinės, pagamintos iš lygios natūralios odos. Viršus ir delnas vientisas. Rankogalis elastinis. Spalva balta arba pilka. Standartas CE EN388(3134). Dydžiai 9/10/11/12.</t>
  </si>
  <si>
    <t>pora</t>
  </si>
  <si>
    <t>Odinės žieminės darbo pirštinės, pagamintos iš lygios natūralios odos. Viršus ir delnas vientisas. Rankogalis elastinis. Pašiltintos flanelės sluoksniu. Spalva balta, geltona arba pilka. Standartas CE EN388(3134). Dydžiai 10/11/12.</t>
  </si>
  <si>
    <t>PVC aplietos ilgos pirštinės apsaugančios nuo mechaninio poveikio ir cheminių medžiagų. Pamušalas medvilninis. Pritaikytos naudoti chemijos ir naftos pramonėje. Delnas lygus, gerai sukimba su šiurkščiais paviršiais. Standartas CE EN388 (4121)</t>
  </si>
  <si>
    <t>Verstos jaučio odos suvirintojų pirštinės su medvilniniu pamušalu. Atsparios mechaniniam poveikiui, karščiui. Rankogalis pailgintas. Standartas CE EN388 (4244), EN407 .</t>
  </si>
  <si>
    <t>Suvirintojų pirštinės pasiūtos iš tvirtos, plonos natūralios odos. Susiūtos karščiui atspariomis Kevlar® siūlėmis. Rankogalis pailgintas. Pamušalas medvilninis. Standartas: CE EN 420, EN 388 (3111X), EN 407 (412244), EN 12477 Type B, EN 1149-2. Turi UKCA ženklą</t>
  </si>
  <si>
    <t>Pirštinės - lietos, dielektrinės, lateksinės. Pirštinių ilgis ne mažiau 360mm. Pirštinių storis ne mažiau 1,5mm. Pirštinės gali būti naudojamos temperatūrų nuo - 25 °C iki + 55 °C diapazone. Naudojamos elektros darbams įtampai iki 1000 V. Ant pirštinių būtinai turi būti pateikti šie duomenys: Tipas ELSEC 5. Klasė 0. Kategorija RC. Pagaminimo data: mėnuo/metai, dydis, žymėjimas CE. Naudojamos elektros darbams su įtampa iki 1000V (esant kintamai įtampai). Netinkamos darbui, esant pastoviai įtampai. Su galiojančia patikra.</t>
  </si>
  <si>
    <t>Latekso neopreno mišinio buitinės pirštinės. Medžiaga: lateksas, neoprenas.. Delnas: grublėtas. Dydžiai: S, M, L, XL. .Turi CE ženklą. Atitinka asmeninių apsaugos priemonių direktyvos reikalavimus PPE (UE) 2016/425, 1935/2004, kat. III.  Atitinka Europos suderintus standartus EN ISO 374-1:2016, EN 374-4, EN 374-5, EN420:2003+A:2009, EN 388:2016.</t>
  </si>
  <si>
    <t>Ilgos pirštinės pilnai aplietos neopreno danga. Atsparios dilimui, įpjovimams, chemikalams, šilumai ir šalčiui. Medžiaga: medvilnė su pašiltinimo sluoksniu. Padengimas: neopreno Ilgis 30 cm. Galimi dydžiai 10 (L) Standartai: CE Cat. III,CE (2777), EN 420, EN 388 (3121X), EN ISO 374-1 Type A, EN ISO 374-5, EN 407 (3223XX), EN 511 (11X), FDA</t>
  </si>
  <si>
    <t>Apsauginis šalmas, dydis reguliuojamas ratuku. Ne mažiau šešių tvirtinimo taškų, vidiniai tekstiliniai šalmo dirželiai, keičiama prakaitą sugerianti juostelė. Komplekte su reguliuojamo ilgio dirželiu. Galima naudoti su kitomis saugos priemonėmis (ausinėmis, skydeliais ir t.t.).  Atsparus išsilydžiusio metalo purslams, temperatūrai nuo +50 C iki -30 C, UV spinduliams. Medžiaga: pagamintas iš ABS (akrobutilstireno). Spalva balta arba raudona.</t>
  </si>
  <si>
    <t>Kepurė su smūgius absorbuojančiu akrobutilstireno (ABS) įdėklu ir minkštu pamušalu viduje. Su vėdinimo angomis, užtikrinančiomis oro cirkuliaciją ir komfortą. Dydis: universalus, reguliuojamas velcrotipo lipduku (55-62 cm). Standartai: atitinka standarto EN812 reikalavimus, turi CE ženklą. Spalvos; žalia, juoda, oranžinė.</t>
  </si>
  <si>
    <t>Aukštalipio  šalmas. Tinkamas naudoti dirbant uždarose erdvėse bei darbams aukštyje. Vidinio  įdėklo konstrukcija turi būti su paminkštinimu, ergonomiška ir turi užtikrinti  patogumą net dėvint ilgą laiką. Šalmo reguliavimo sistema turi išlaikyti šalmą centre ant galvos. Vidinė šalmo konstrukcija turi užtikrinti maksimalią smūgio energijos absorbciją tiek viršugalvio srityje, tiek šonuose. Šalmas turi turėti smakro dirželį. Smakro dirželis su savaime užsifiksuojančia sagtimi, turi būti lengvai atsegamas ir užsegamas.  Vidines šalmo dalis turi būti galima išimti ir išvalyti arba pakeisti. Turi būti numatyta galimybė pakeisti  vidinio šalmo įdėklo dalis  bei smakro dirželį. Turi būti numatyta galimybė prie šalmo pritvirtinti akinius, skydelį, ausines bei prožektorių (žibintą). Reguliuojama galvos apimtis: nuo 54 iki 63 cm. Tarnavimo trukmė turi būti ne mažiau kaip 10 metų. Galimybė šalmus pasirinkti su ventiliacija ir be ventiliacijos.</t>
  </si>
  <si>
    <t>Absorberis su pastoliniu kabliu. Lynas 45 mm poliesterinis. Jungtis prijungimui prie apraišų: karabinas, užraktas - srieginis žiotys 21 mm, plienas stipris 25 kN. Jungtis inkaravimuisi: pastolių kablys, žiotys 50 mm, plienas, stipris 23 kN. Absorberio ilgis 2 m.</t>
  </si>
  <si>
    <t xml:space="preserve">Inkaravimo įtaisas / inkaravimo kilpa (tekstilinė žiedinė),sertifikuota pagal EN 795:2012 </t>
  </si>
  <si>
    <t>kompl.</t>
  </si>
  <si>
    <t>Preliminarus numatytų prekių kiekis</t>
  </si>
  <si>
    <t>DARBO RŪBŲ IR DARBO APSAUGINIŲ PRIEMONIŲ ĮKAINIAI IR NUOLAIDOS DYDIS</t>
  </si>
  <si>
    <t>Apraišai darbui. Apraišai  turi turėti šias prisijungimo vietas: Skirtas kritimo sulaikymo sistemai (A): nugarinis D žiedas (A),  ir nugaros prailginimo diržo D žiedas (A); krūtinės D žiedas (A). Skirtas gelbėjimui (R/2):  D žiedas ant kiekvieno peties diržo. Tinkamam apraišų prisiderinimui pečių, krūtinės ir šlaunų dirželių ilgis turi būti reguliuojamas. Šlaunų ir krūtinės dirželių užsegimo sagtys turi būti automatinės. Sertifikuoti pagal  EN 361:2002, EN 1497:2007: D žiedai ir sagtys  turi būti iš aliuminio, nerūdijančio plieno ar kitu būdu apsaugotos nuo korozijos. Apraišų dirželiai turi būti  atstumiantys tepalą, vandenį ir nešvarumus, atsparūs  plyšimui ir pjovimui ir UV spinduliams. Matomumui tamsiose rizikos vietose padidinti, apraišų dirželiai turi turėti įaustas šviesą atspindinčias gijas. Ant pečių dirželių turi būti numatytos vietos (Velcro kilpos) dujų detektoriui / racijai pakabinti, papildomos kilpos įrankiams ar papildomiems karabinams bei kitiems  priedams laikyti. Turi būti galimybė pasirinkti apraišų dydį bent iš dviejų dydžio diapazonų – vidutinio ir didelio dydžio. Tarnavimo trukmė turi būti ne mažiau kaip 10 metų.</t>
  </si>
  <si>
    <t>Daugkartinio naudojimo pilno veido apsauginės darbo kaukės:Dviejų filtrų tvirtinimo sistema ir iškvėpimo vožtuvas sumažinanti pasipriešinimą kvėpuojant.Minkšta, patogi ir nealergizuojanti elastomerinė veidą liečianti dalisPlatus matymo laukasPolikarbonatinis stiklas atsparus įbrėžimams ir poveikiams pagal EN166:2001B standartąTaupūs keičiami filtraiSvoris iki 400 g.4 galvos dirželių sistema leidžia kaukę lengvai užsidėti ir nusiimtiStandartas: CE EN136:1998 (Klasė 1).</t>
  </si>
  <si>
    <t>Filtrai apsauginei kaukei su dvigubo tvirtinimo sistema: Filtras yra trapecijos formos, neužstoja matymo lauko.Filtruojanti medžiaga padaryta taip, kad kuo lengviau būtų įkvėpti ir iškvėpti orą.Apsaugos klasė P3Apsauga nuo kietųjų ir skystųjų dalelių, skysčių purslųNaudojimo sritis tvirtinami prie 3M™ 6000, 7000 ir 7500 serijos puskaukių ir visą veidą dengiančių kaukiųTvirtas plastikinis korpusasFiltravimo medžiaga: polipropilenasSvoris iki 70 gStandartas CE EN143:2000.</t>
  </si>
  <si>
    <t>Respiratorius su vožtuvu. Sulankstoma trijų plokštumų konstrukcija. Dirželiai pagaminti iš nespaudžiančios medžiagos. Apsauga: nuo kietųjų dalelių ir dulksnos FFP3. Atitinka standartus: EN149:2001+A1:2009, turi CE ženklą,</t>
  </si>
  <si>
    <t>Daugkartiniai, plaunami ausų kamštukai  su virvute, pagaminti iš minkštos ir drėgmei atsparios gumos. Kiekviena kištukų pora, atskirai įpakuota į daugkartinio panaudojimo plastikinę dėžutę, kurią galima pritvirtinti prie diržo. Ausų kamštukai trijų briaunų,  užtikrina puikų prigludimą ir komfortą.  Apsaugos lygis: 25 dB. Standartas: CE EN 352-2"</t>
  </si>
  <si>
    <t>Apsauginės ausinės su plieno lankeliu. Apsauginę funkciją užtikrina dvigubas kaušelis, dėl kurio sumažėja rezonansas ir dėl to maksimaliai slopinami aukštų dažnių garsai. Akustinis ryšys tarp viduje ir tarp kaušelių esančio garso, savo ruožtu užtikrina maksimalų žemų dažnių garsų slopinimą. Svoris: 285 g. Apsaugos lygis: 35dB Standartas:  EN 352-1</t>
  </si>
  <si>
    <t>Apsauginės ausinės tvirtinamos prie šalmo. Apsauginę funkciją užtikrina dvigubas kaušelis, dėl kurio sumažėja rezonansas ir dėl to maksimaliai slopinami aukštų dažnių garsai. Akustinis ryšys tarp viduje ir tarp kaušelių esančio garso, savo ruožtu užtikrina maksimalų žemų dažnių garsų slopinimą. Svoris:310 g. . Apsaugos lygis: 34dB .Standartas:  EN 352-3</t>
  </si>
  <si>
    <t>Apsauginis reguliuojamo dydžio skydelis su skaidriu PC ekranu. Tinka nešioti ant optinių akinių. Keičiamas ekranas. Atitinka CE EN 166.</t>
  </si>
  <si>
    <t>Skaidrus apsauginiai akiniai su rasojimui atsparia danga ir minkšta dalimi, kuri priglunda prie veido paviršiaus. Su reguliuojamu dirželiu ir neventiliuojama sistema apsaugančia nuo dujų ir dulkių. Atitinka CE EN166:2001.</t>
  </si>
  <si>
    <t>Apsauginiai PC akiniai su reguliuojamomis kojelėmis. Skaidrūs, nerasojantys. Atitinka CE EN 166.</t>
  </si>
  <si>
    <t>Antkeliai įdedami į kelių kišenes kelnėse. Antkeliai įdedami į kelių kišenes kelnėse.Ergonomiški, smūgius sugeriantys antkeliai. Suformuoti, kad apglėbtų kelią. Atitinka EN 14404.</t>
  </si>
  <si>
    <t>Profesionalūs antkeliai su gelio pagalve patogesniam darbui. Antkeliai skirti ilgalaikių darbų metu, kai yra būtina dirbti atsiklaupus.Universalus dydis. Medžiaga: gelis su neoprenu. Atitinka CE EN 14404:2004+A1 kategorija 1.</t>
  </si>
  <si>
    <t>Apsauginiai apraišai nuo kritimo:Galima naudoti prisitvirtinus iš priekio arba iš nugaros.Kilpos krūtinės ir nugaros srityse.Kilpa nugaros srityje su prailginta tvirtinimo juosta patogesniam naudojimui.Sagtys krūtinės ir kojų srityse. Kojų ir pečių juostų ilgiai reguliuojami atskiruose taškuose.Ant pečių dirželių turi būti numatytos vietos (Velcro kilpos) dujų detektoriui / racijai pakabinti, papildomos kilpos įrankiams ar papildomiems karabinams bei kitiems  priedams laikyti.Turi būti galimybė pasirinkti apraišų dydį bent iš dviejų dydžio diapazonų – vidutinio ir didelio dydžio.Matomumui tamsiose rizikos vietose padidinti, apraišų dirželiai turi turėti įaustas šviesą atspindinčias gijas.Tarnavimo trukmė turi būti ne mažiau kaip 10 metų.Sertifikuoti  naudotojo svoriui iki 140 kg.Atitinka standarto EN 361 reikalavimus, turi CE ženklą.</t>
  </si>
  <si>
    <t>2m ilgio lynas su plieniniu ilgio reguliavimo mechanizmu. Lengvai nustatomas lyno ilgis. Komplektuojamas kartu su karabinu reguliatoriaus gale ir mažu kabliu virvės gale. Lynas įmautas į apsauginį , slankiojantį šarvą, kad segant prie aštrių briaunų nebūtų pažeistas. Atitinka standartus: EN 358, turi CE ženklą</t>
  </si>
  <si>
    <t>Vienkartinis kombinezonas pagamintas iš neaustinio polipropileno. Pasižymi antistatinėmis savybėmis. Gobtuvas, rankogaliai, juosmuo ir klešnių sritis turi elastines gumas, kurios užtikrina maksimalų prigludimą, apsaugą ir sandarumą. Prie rankogalių pritvirtintos guminės nykščių kilpos pritaikytos atliekant darbus iškeltomis rankomis. Siūlės sutvirtintos overloku. Užsegamas užtrauktuku su papildoma klijuojama apsaugine juostele. Spalva balta arba mėlyna. Dydžiai: M-3XL.Atitinka: ISO13982-1 (apsauga nuo dulkių),  turi CE ženklą.</t>
  </si>
  <si>
    <t>Darbo kostiumas: švarkas+ puskombinezonis su atšvaitinėmis juostomis, terminiais užrašais, vardinėmis terminėmis etiketėmis atspariomis plovimui atitinkantys LST EN 340 standarto reikalavimus. Pagal darbinių rūbų techninę specifikaciją (Priedas Nr. 2).</t>
  </si>
  <si>
    <t>Darbo striukė žieminė striukė su nuimamu gobtuvu. Pagal darbinių rūbų techninę specifikaciją (Priedas Nr. 2).</t>
  </si>
  <si>
    <t>Atšvaitinė žieminė striukė su nuimamu gobtuvu • pailginta nugaros dalis • sutvirtinti pečiai • krūtinės kišenė su užtrauktuku • 2 šoninės kišenės • 2 uždaromos vidinės kišenės • reguliuojama striukės apimtis apačioje, su šviesą atspindinčiomis juostomis, atspari vėjui ir drėgmei. Audinys 100% poliesteris, atsparus trinčiai ir plyšimui. Atitinka Europos standartus :EN 343 Atspari drėgmei. EN 13688 Apsauginis drabužis. EN 20471. Gerai matomas (šviesą atspindintis)</t>
  </si>
  <si>
    <t>ATŠVAITINIS RYŠKIAI GELTONAS PU KOSTIUMAS NUO LIETAUS Ryškiai geltonos spalvos signalinis PU kostiumas su kapišonu. Į komplektą įeina švarkas ir kelnės. Tvirtas ir storas audinys yra atsparus vėjui ir nepraleidžia drėgmės, bet tuo pačiu yra kvėpuojantis. Medžiaga yra tampri, minkšta, nevaržo judesių. Siūlės yra dvigubai užlydytos ir nepraleidžia vandens.Medžiagos storis - 0,48mm.Atsparumas drėgmei iš išorės: 8000mmDrėgmės išgarinimas iš vidaus: 5000g/m2 per 24val.Užsegamas spaudėmis ir iš viršaus atvartas užsegamas užtrauktuku. Rankogaliai yra elastiniai, todėl puikiai apspaudžia riešus ir nepraleidžia vandens. Turi atskirą užsegamą kišenę gobtuvui paslėpti nugarinėje kaklo dalyje. Gobtuvo dydis reguliuojamas virvutėmis šonuose. Kelnių liemuo yra elastinis.Poliesteris, padengtas PU. Tankis - 210 g/m².</t>
  </si>
  <si>
    <t xml:space="preserve">Kostiumas nuo lietaus susideda iš striukės ir puskombinezonio. Kostiumo siūlės dvigubai sulydytos. Medžiaga yra atspari vandeniui, riebalams, fermentams ir dezinfekantams, atspari lūžimui iki -50 °C. Striukė užsegama spaudėmis, su gobtuvu, reguliuojamu raišteliais.Striukė su elastiniais vidiniais rankogaliais, kurie apsaugo nuo vėjo. Puskombinezonio petnešos elastinės, ilgis reguliuojamas. Medžiaga PVC/poliesteris ne mažiau 350 g/m². CE EN ISO 13688, EN 343. </t>
  </si>
  <si>
    <t>Lietpaltis su atšvaistinėmis juostomis, užsegamas spraudėmis, turi dvi kišenes, su kapišonu, elastingi  nuo vėjo apsaugantys rankogaliai papildomai apsaugai. Atitinka: EN343 klasė 3:1, EN ISO 20471 3 KLASĖ</t>
  </si>
  <si>
    <t>Darbo pusbačiai S1P SRC  pasižymi antistatinėmis savybėmis. Savo sudėtyje neturi metalo. Bato priekis papildomai užlietas poliuretano sluoksniu. Pamušalas Mesh Space 3D (arba lygiavertis)  technologija, kurios dėka pėda visada išlieka vėsi. Vidpadis išimamas, antibakterinis, antistatinis, komfortą suteikiantis. Galimi dydžiai: 36-50 CE EN ISO 20345</t>
  </si>
  <si>
    <t>Darbiniai  batai Nabuko odos,nelaidus vandeniui, bet leidžiantys išgaruoti drėgmei iš bato vidaus. Savo sudėtyje neturi metalo. Bato priekis papildomai užlietas poliuretano sluoksniu. Pamušalas Mesh Poromax (arba lygiavertis) technologija, kurios dėka drėgmė išgaruoja ir palaiko vienodą temperatūros pasiskirstymą. Galimi dydžiai: 36-50 . Apsaugos klasė:S3 SRC , Standartas :CE EN ISO 20345</t>
  </si>
  <si>
    <t>Guminiai batai su pirštų ir pado apsauga nuo pradūrimo, antistatiniai. Batai yra neslystantys, atsparūs naftos produktams (aliejams, tepalams ir kt.) ir nedidelės koncentracijos cheminėms medžiagoms. Nepraleidžia ir neįgeria vandens. Pamušalas tekstilinis, vidpadžio nėra. Guminio bato aulo aukštis ne mažiau 37 cm (43 dydžio).Apsaugos klasė S5 SRC. Atitinka: CE EN ISO 20345.</t>
  </si>
  <si>
    <t>Prekės mato vieneto įkainis, EUR be PVM</t>
  </si>
  <si>
    <t>Pastabos:</t>
  </si>
  <si>
    <t>1. Tiekėjas privalo užpildyti visas pasiūlymo priedo excel formato lentelės grafas ir eilutes. Neužpildžius bent vienos grafos – pasiūlymas bus atmestas.</t>
  </si>
  <si>
    <t>2. Bendra pasiūlymo kaina su PVM skirta išsiaiškinti mažiausios kainos pasiūlymą.</t>
  </si>
  <si>
    <t>PASIŪLYMO PRIEDAS</t>
  </si>
  <si>
    <r>
      <t xml:space="preserve">Prekės techninių charakteristikų aprašymų dokumentas arba nuoroda į internetinį tinklalapį </t>
    </r>
    <r>
      <rPr>
        <sz val="11"/>
        <color indexed="10"/>
        <rFont val="Times New Roman"/>
        <family val="1"/>
        <charset val="186"/>
      </rPr>
      <t>(Tiekėjas nurodo)</t>
    </r>
  </si>
  <si>
    <t>Dokumentas Nr.1 , https://algrima.lt/odines/pirstines-l-2-pluto</t>
  </si>
  <si>
    <t>Dokumentas Nr.2 , https://algrima.lt/ziemines/pirstines-l-2-pluto-winter</t>
  </si>
  <si>
    <t>Dokumentas Nr.3 , https://algrima.lt/gumines/pirstines-denver</t>
  </si>
  <si>
    <t>https://algrima.lt/suvirintojams/pirstines-redweld</t>
  </si>
  <si>
    <t>Dokumentas Nr.4 , https://algrima.lt/suvirintojams/pirstines-tig-super</t>
  </si>
  <si>
    <t>Dokumentas Nr.5</t>
  </si>
  <si>
    <t>Dokumentas Nr.6</t>
  </si>
  <si>
    <t>Dokumentas Nr.7 , https://algrima.lt/specializuotos/pirstines-showa-6781r</t>
  </si>
  <si>
    <t>Dokumentas Nr.11</t>
  </si>
  <si>
    <t>Dokumentas Nr.8</t>
  </si>
  <si>
    <t>Dokumentas Nr.9 , Dokumentas Nr.10</t>
  </si>
  <si>
    <t>Dokumentas Nr.12</t>
  </si>
  <si>
    <t>https://algrima.lt/lynai/absorberis-1310307-su-pastoliniu-kabliu?product_rewrite=absorberis-1310307-su-pastoliniu-kabliu</t>
  </si>
  <si>
    <t>Dokumentas Nr.13</t>
  </si>
  <si>
    <t>https://algrima.lt/puskaukes-ir-kaukes/kauke-3m-6000</t>
  </si>
  <si>
    <t>https://algrima.lt/filtrai/filtras-3m-6035-p3</t>
  </si>
  <si>
    <t>https://algrima.lt/respiratoriai/respiratorius-3m-9332-b-ffp3-v</t>
  </si>
  <si>
    <t>https://algrima.lt/ausu-kamstukai/ausu-kamstukai-3m-1271-daugkartiniai</t>
  </si>
  <si>
    <t>https://algrima.lt/ausines/ausines-3m-optime-iii-lankeliu-per-galva</t>
  </si>
  <si>
    <t>https://algrima.lt/ausines/ausines-3m-optime-iii-tvirtinamos-prie-salmo</t>
  </si>
  <si>
    <t>Laikiklis YELLOWMASTER (algrima.lt)  https://algrima.lt/skydeliai-ir-jungtys/antveidis-bbfv7</t>
  </si>
  <si>
    <t>Akiniai 3M FAHRENHEIT acetatiniai (algrima.lt)</t>
  </si>
  <si>
    <t>Dokumentas Nr.16</t>
  </si>
  <si>
    <t>https://algrima.lt/antkeliai/antkeliai-basic</t>
  </si>
  <si>
    <t>Dokumentas Nr.15</t>
  </si>
  <si>
    <t>https://algrima.lt/apraisai/apraisai-1310104-1310105-su-dviem-inkaravimosi-taskais-krutineje-ir-nugaroje</t>
  </si>
  <si>
    <t>Dokumentas Nr.14</t>
  </si>
  <si>
    <t>https://algrima.lt/vienkartiniai-drabuziai/kombinezonas-po106-vienkartinis</t>
  </si>
  <si>
    <t>Pagal tech.specifikacija.priedas Nr.2</t>
  </si>
  <si>
    <t>https://algrima.lt/ziemines/striuke-brightgo-geltona-melyna</t>
  </si>
  <si>
    <t>https://algrima.lt/neperslampantys-rubai/kostiumas-neperslampantis-geltonas</t>
  </si>
  <si>
    <t>https://algrima.lt/neperslampantys-rubai/kostiumas-neperslampantis-101001-melynas</t>
  </si>
  <si>
    <t>https://algrima.lt/neperslampantys-rubai/lietpaltis-neperslampantis-106-melynas</t>
  </si>
  <si>
    <t>https://algrima.lt/pusbaciai/pusbaciai-seia-s1p</t>
  </si>
  <si>
    <t>https://algrima.lt/batai/batai-trail-boot-s3</t>
  </si>
  <si>
    <t>https://algrima.lt/guminiai-batai/batai-guminiai-140p-s5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</si>
</sst>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charset val="186"/>
    </font>
    <font>
      <sz val="10.5"/>
      <color indexed="8"/>
      <name val="Times New Roman"/>
      <family val="1"/>
      <charset val="186"/>
    </font>
    <font>
      <i/>
      <sz val="10.5"/>
      <color indexed="8"/>
      <name val="Times New Roman"/>
      <family val="1"/>
      <charset val="186"/>
    </font>
    <font>
      <sz val="8"/>
      <name val="Calibri"/>
      <family val="2"/>
      <charset val="186"/>
    </font>
    <font>
      <b/>
      <u/>
      <sz val="11"/>
      <color indexed="8"/>
      <name val="Times New Roman"/>
      <family val="1"/>
      <charset val="186"/>
    </font>
    <font>
      <b/>
      <sz val="11"/>
      <color indexed="8"/>
      <name val="Times New Roman"/>
      <family val="1"/>
      <charset val="186"/>
    </font>
    <font>
      <sz val="12"/>
      <color indexed="8"/>
      <name val="Times New Roman"/>
      <family val="1"/>
      <charset val="186"/>
    </font>
    <font>
      <sz val="7"/>
      <color indexed="8"/>
      <name val="Times New Roman"/>
      <family val="1"/>
      <charset val="186"/>
    </font>
    <font>
      <sz val="11"/>
      <color indexed="8"/>
      <name val="Times New Roman"/>
      <family val="1"/>
      <charset val="186"/>
    </font>
    <font>
      <b/>
      <i/>
      <sz val="11"/>
      <color indexed="8"/>
      <name val="Times New Roman"/>
      <family val="1"/>
      <charset val="186"/>
    </font>
    <font>
      <i/>
      <sz val="11"/>
      <color indexed="8"/>
      <name val="Calibri"/>
      <family val="2"/>
      <charset val="186"/>
    </font>
    <font>
      <sz val="11"/>
      <color indexed="10"/>
      <name val="Times New Roman"/>
      <family val="1"/>
      <charset val="186"/>
    </font>
    <font>
      <sz val="11"/>
      <color rgb="FF000000"/>
      <name val="Times New Roman"/>
      <family val="1"/>
      <charset val="186"/>
    </font>
    <font>
      <i/>
      <sz val="11"/>
      <color rgb="FF000000"/>
      <name val="Times New Roman"/>
      <family val="1"/>
      <charset val="186"/>
    </font>
    <font>
      <sz val="11"/>
      <color rgb="FFFF0000"/>
      <name val="Calibri"/>
      <family val="2"/>
      <charset val="186"/>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ck">
        <color rgb="FFFF0000"/>
      </left>
      <right style="thick">
        <color rgb="FFFF0000"/>
      </right>
      <top style="thick">
        <color rgb="FFFF0000"/>
      </top>
      <bottom style="thick">
        <color rgb="FFFF0000"/>
      </bottom>
      <diagonal/>
    </border>
    <border>
      <left style="medium">
        <color rgb="FFFF0000"/>
      </left>
      <right style="medium">
        <color rgb="FFFF0000"/>
      </right>
      <top style="medium">
        <color rgb="FFFF0000"/>
      </top>
      <bottom style="medium">
        <color rgb="FFFF0000"/>
      </bottom>
      <diagonal/>
    </border>
    <border>
      <left style="medium">
        <color indexed="64"/>
      </left>
      <right style="double">
        <color rgb="FFFF0000"/>
      </right>
      <top/>
      <bottom style="medium">
        <color indexed="64"/>
      </bottom>
      <diagonal/>
    </border>
    <border>
      <left style="double">
        <color rgb="FFFF0000"/>
      </left>
      <right/>
      <top/>
      <bottom style="medium">
        <color indexed="64"/>
      </bottom>
      <diagonal/>
    </border>
    <border>
      <left style="double">
        <color rgb="FFFF0000"/>
      </left>
      <right style="double">
        <color rgb="FFFF0000"/>
      </right>
      <top style="medium">
        <color indexed="64"/>
      </top>
      <bottom style="medium">
        <color indexed="64"/>
      </bottom>
      <diagonal/>
    </border>
    <border>
      <left style="double">
        <color rgb="FFFF0000"/>
      </left>
      <right/>
      <top style="medium">
        <color indexed="64"/>
      </top>
      <bottom/>
      <diagonal/>
    </border>
  </borders>
  <cellStyleXfs count="1">
    <xf numFmtId="0" fontId="0" fillId="0" borderId="0"/>
  </cellStyleXfs>
  <cellXfs count="56">
    <xf numFmtId="0" fontId="0" fillId="0" borderId="0" xfId="0"/>
    <xf numFmtId="0" fontId="4" fillId="0" borderId="0" xfId="0" applyFont="1"/>
    <xf numFmtId="0" fontId="0" fillId="0" borderId="0" xfId="0" applyAlignment="1">
      <alignment horizontal="center"/>
    </xf>
    <xf numFmtId="4" fontId="0" fillId="0" borderId="0" xfId="0" applyNumberForma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12" fillId="2" borderId="4" xfId="0" applyFont="1" applyFill="1" applyBorder="1" applyAlignment="1">
      <alignment vertical="center" wrapText="1"/>
    </xf>
    <xf numFmtId="0" fontId="12" fillId="2" borderId="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6" xfId="0" applyFont="1" applyFill="1" applyBorder="1" applyAlignment="1">
      <alignment vertical="center" wrapText="1"/>
    </xf>
    <xf numFmtId="0" fontId="6" fillId="2" borderId="7" xfId="0" applyFont="1" applyFill="1" applyBorder="1" applyAlignment="1">
      <alignment horizontal="center" vertical="top" wrapText="1"/>
    </xf>
    <xf numFmtId="0" fontId="12" fillId="2" borderId="8" xfId="0" applyFont="1" applyFill="1" applyBorder="1" applyAlignment="1">
      <alignment vertical="center" wrapText="1"/>
    </xf>
    <xf numFmtId="0" fontId="12" fillId="2" borderId="4"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3" xfId="0" applyFont="1" applyFill="1" applyBorder="1" applyAlignment="1">
      <alignment vertical="center" wrapText="1"/>
    </xf>
    <xf numFmtId="0" fontId="12" fillId="2" borderId="10" xfId="0" applyFont="1" applyFill="1" applyBorder="1" applyAlignment="1">
      <alignment horizontal="center" vertical="center" wrapText="1"/>
    </xf>
    <xf numFmtId="0" fontId="6" fillId="0" borderId="0" xfId="0" applyFont="1" applyAlignment="1">
      <alignment horizontal="left" indent="4"/>
    </xf>
    <xf numFmtId="4" fontId="5" fillId="2" borderId="19" xfId="0" applyNumberFormat="1"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4" fontId="5" fillId="2" borderId="10"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0" fontId="14" fillId="0" borderId="0" xfId="0" applyFont="1"/>
    <xf numFmtId="0" fontId="14" fillId="0" borderId="0" xfId="0" applyFont="1" applyAlignment="1">
      <alignment horizontal="center"/>
    </xf>
    <xf numFmtId="4" fontId="14" fillId="0" borderId="0" xfId="0" applyNumberFormat="1" applyFont="1"/>
    <xf numFmtId="0" fontId="5" fillId="0" borderId="20" xfId="0" applyFont="1" applyBorder="1" applyAlignment="1" applyProtection="1">
      <alignment horizontal="right"/>
      <protection locked="0"/>
    </xf>
    <xf numFmtId="4" fontId="8" fillId="0" borderId="10" xfId="0" applyNumberFormat="1" applyFont="1" applyBorder="1" applyAlignment="1" applyProtection="1">
      <alignment horizontal="center" vertical="center" wrapText="1"/>
      <protection locked="0"/>
    </xf>
    <xf numFmtId="0" fontId="9" fillId="0" borderId="0" xfId="0" applyFont="1"/>
    <xf numFmtId="0" fontId="8" fillId="0" borderId="0" xfId="0" applyFont="1"/>
    <xf numFmtId="3" fontId="2" fillId="2" borderId="12"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0" fontId="10" fillId="2" borderId="4" xfId="0" applyFont="1" applyFill="1" applyBorder="1" applyAlignment="1">
      <alignment horizontal="center"/>
    </xf>
    <xf numFmtId="0" fontId="0" fillId="0" borderId="4" xfId="0" applyBorder="1" applyProtection="1">
      <protection locked="0"/>
    </xf>
    <xf numFmtId="0" fontId="5" fillId="0" borderId="0" xfId="0" applyFont="1" applyAlignment="1">
      <alignment horizontal="right"/>
    </xf>
    <xf numFmtId="0" fontId="5" fillId="2" borderId="6" xfId="0" applyFont="1" applyFill="1" applyBorder="1" applyAlignment="1">
      <alignment vertical="center" wrapText="1"/>
    </xf>
    <xf numFmtId="0" fontId="0" fillId="2" borderId="14" xfId="0" applyFill="1" applyBorder="1" applyAlignment="1">
      <alignment vertical="center" wrapText="1"/>
    </xf>
    <xf numFmtId="0" fontId="5" fillId="0" borderId="7" xfId="0" applyFont="1" applyBorder="1" applyAlignment="1">
      <alignment horizontal="right"/>
    </xf>
    <xf numFmtId="0" fontId="5" fillId="0" borderId="13" xfId="0" applyFont="1" applyBorder="1" applyAlignment="1">
      <alignment horizontal="right"/>
    </xf>
    <xf numFmtId="0" fontId="5" fillId="0" borderId="10" xfId="0" applyFont="1" applyBorder="1" applyAlignment="1">
      <alignment horizontal="right"/>
    </xf>
    <xf numFmtId="0" fontId="5" fillId="0" borderId="15" xfId="0" applyFont="1" applyBorder="1" applyAlignment="1">
      <alignment horizontal="right"/>
    </xf>
    <xf numFmtId="0" fontId="5" fillId="0" borderId="16" xfId="0" applyFont="1" applyBorder="1" applyAlignment="1">
      <alignment horizontal="right"/>
    </xf>
    <xf numFmtId="0" fontId="5" fillId="0" borderId="5" xfId="0" applyFont="1" applyBorder="1" applyAlignment="1">
      <alignment horizontal="right"/>
    </xf>
    <xf numFmtId="0" fontId="5" fillId="0" borderId="21" xfId="0" applyFont="1" applyBorder="1" applyAlignment="1">
      <alignment horizontal="right" wrapText="1"/>
    </xf>
    <xf numFmtId="0" fontId="0" fillId="0" borderId="22" xfId="0" applyBorder="1" applyAlignment="1">
      <alignment horizontal="right" wrapText="1"/>
    </xf>
    <xf numFmtId="0" fontId="5" fillId="0" borderId="7" xfId="0" applyFont="1" applyBorder="1" applyAlignment="1">
      <alignment horizontal="right" wrapText="1"/>
    </xf>
    <xf numFmtId="0" fontId="0" fillId="0" borderId="13" xfId="0" applyBorder="1" applyAlignment="1">
      <alignment horizontal="right"/>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4" fontId="5" fillId="2" borderId="17" xfId="0" applyNumberFormat="1" applyFont="1" applyFill="1" applyBorder="1" applyAlignment="1">
      <alignment horizontal="center" vertical="center" wrapText="1"/>
    </xf>
    <xf numFmtId="4" fontId="0" fillId="2" borderId="18" xfId="0" applyNumberFormat="1" applyFill="1" applyBorder="1" applyAlignment="1">
      <alignment horizontal="center" vertical="center" wrapText="1"/>
    </xf>
    <xf numFmtId="0" fontId="5" fillId="0" borderId="21" xfId="0" applyFont="1" applyBorder="1" applyAlignment="1">
      <alignment horizontal="righ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8"/>
  <sheetViews>
    <sheetView tabSelected="1" topLeftCell="A34" workbookViewId="0">
      <selection activeCell="G41" sqref="G41"/>
    </sheetView>
  </sheetViews>
  <sheetFormatPr defaultRowHeight="15" x14ac:dyDescent="0.25"/>
  <cols>
    <col min="1" max="1" width="6" bestFit="1" customWidth="1"/>
    <col min="2" max="2" width="96.28515625" customWidth="1"/>
    <col min="3" max="3" width="11.85546875" customWidth="1"/>
    <col min="4" max="4" width="17.7109375" style="2" bestFit="1" customWidth="1"/>
    <col min="5" max="5" width="17.7109375" bestFit="1" customWidth="1"/>
    <col min="6" max="6" width="17.140625" style="3" customWidth="1"/>
    <col min="7" max="7" width="46.5703125" customWidth="1"/>
  </cols>
  <sheetData>
    <row r="2" spans="1:7" x14ac:dyDescent="0.25">
      <c r="B2" s="1" t="s">
        <v>5</v>
      </c>
      <c r="G2" s="33" t="s">
        <v>94</v>
      </c>
    </row>
    <row r="4" spans="1:7" x14ac:dyDescent="0.25">
      <c r="B4" s="49"/>
      <c r="C4" s="49"/>
      <c r="D4" s="49"/>
      <c r="E4" s="49"/>
      <c r="F4" s="49"/>
    </row>
    <row r="6" spans="1:7" x14ac:dyDescent="0.25">
      <c r="B6" s="50" t="s">
        <v>65</v>
      </c>
      <c r="C6" s="50"/>
      <c r="D6" s="50"/>
      <c r="E6" s="50"/>
      <c r="F6" s="50"/>
    </row>
    <row r="8" spans="1:7" ht="15.75" thickBot="1" x14ac:dyDescent="0.3"/>
    <row r="9" spans="1:7" x14ac:dyDescent="0.25">
      <c r="A9" s="34" t="s">
        <v>0</v>
      </c>
      <c r="B9" s="46" t="s">
        <v>1</v>
      </c>
      <c r="C9" s="46" t="s">
        <v>2</v>
      </c>
      <c r="D9" s="46" t="s">
        <v>64</v>
      </c>
      <c r="E9" s="46" t="s">
        <v>90</v>
      </c>
      <c r="F9" s="51" t="s">
        <v>43</v>
      </c>
      <c r="G9" s="46" t="s">
        <v>95</v>
      </c>
    </row>
    <row r="10" spans="1:7" x14ac:dyDescent="0.25">
      <c r="A10" s="35"/>
      <c r="B10" s="47"/>
      <c r="C10" s="47"/>
      <c r="D10" s="47"/>
      <c r="E10" s="35"/>
      <c r="F10" s="52"/>
      <c r="G10" s="47"/>
    </row>
    <row r="11" spans="1:7" ht="15.75" thickBot="1" x14ac:dyDescent="0.3">
      <c r="A11" s="35"/>
      <c r="B11" s="47"/>
      <c r="C11" s="47"/>
      <c r="D11" s="47"/>
      <c r="E11" s="35"/>
      <c r="F11" s="52"/>
      <c r="G11" s="48"/>
    </row>
    <row r="12" spans="1:7" ht="15.75" thickBot="1" x14ac:dyDescent="0.3">
      <c r="A12" s="4">
        <v>1</v>
      </c>
      <c r="B12" s="5">
        <v>2</v>
      </c>
      <c r="C12" s="5">
        <v>3</v>
      </c>
      <c r="D12" s="5">
        <v>4</v>
      </c>
      <c r="E12" s="5">
        <v>5</v>
      </c>
      <c r="F12" s="29">
        <v>6</v>
      </c>
      <c r="G12" s="31">
        <v>7</v>
      </c>
    </row>
    <row r="13" spans="1:7" ht="37.5" customHeight="1" thickBot="1" x14ac:dyDescent="0.3">
      <c r="A13" s="6" t="s">
        <v>6</v>
      </c>
      <c r="B13" s="7" t="s">
        <v>49</v>
      </c>
      <c r="C13" s="8" t="s">
        <v>50</v>
      </c>
      <c r="D13" s="8">
        <v>1000</v>
      </c>
      <c r="E13" s="26">
        <v>1.69</v>
      </c>
      <c r="F13" s="30">
        <f>SUM(D13*E13)</f>
        <v>1690</v>
      </c>
      <c r="G13" s="32" t="s">
        <v>96</v>
      </c>
    </row>
    <row r="14" spans="1:7" ht="48.75" customHeight="1" thickBot="1" x14ac:dyDescent="0.3">
      <c r="A14" s="6" t="s">
        <v>7</v>
      </c>
      <c r="B14" s="7" t="s">
        <v>51</v>
      </c>
      <c r="C14" s="8" t="s">
        <v>50</v>
      </c>
      <c r="D14" s="8">
        <v>200</v>
      </c>
      <c r="E14" s="26">
        <v>2.5</v>
      </c>
      <c r="F14" s="30">
        <f t="shared" ref="F14:F49" si="0">SUM(D14*E14)</f>
        <v>500</v>
      </c>
      <c r="G14" s="32" t="s">
        <v>97</v>
      </c>
    </row>
    <row r="15" spans="1:7" ht="48" customHeight="1" thickBot="1" x14ac:dyDescent="0.3">
      <c r="A15" s="6" t="s">
        <v>8</v>
      </c>
      <c r="B15" s="7" t="s">
        <v>52</v>
      </c>
      <c r="C15" s="8" t="s">
        <v>50</v>
      </c>
      <c r="D15" s="8">
        <v>80</v>
      </c>
      <c r="E15" s="26">
        <v>1.9</v>
      </c>
      <c r="F15" s="30">
        <f t="shared" si="0"/>
        <v>152</v>
      </c>
      <c r="G15" s="32" t="s">
        <v>98</v>
      </c>
    </row>
    <row r="16" spans="1:7" ht="33.75" customHeight="1" thickBot="1" x14ac:dyDescent="0.3">
      <c r="A16" s="6" t="s">
        <v>9</v>
      </c>
      <c r="B16" s="7" t="s">
        <v>53</v>
      </c>
      <c r="C16" s="8" t="s">
        <v>50</v>
      </c>
      <c r="D16" s="8">
        <v>36</v>
      </c>
      <c r="E16" s="26">
        <v>2.73</v>
      </c>
      <c r="F16" s="30">
        <f t="shared" si="0"/>
        <v>98.28</v>
      </c>
      <c r="G16" s="32" t="s">
        <v>99</v>
      </c>
    </row>
    <row r="17" spans="1:7" ht="48.75" customHeight="1" thickBot="1" x14ac:dyDescent="0.3">
      <c r="A17" s="6" t="s">
        <v>10</v>
      </c>
      <c r="B17" s="7" t="s">
        <v>54</v>
      </c>
      <c r="C17" s="8" t="s">
        <v>50</v>
      </c>
      <c r="D17" s="8">
        <v>36</v>
      </c>
      <c r="E17" s="26">
        <v>6.06</v>
      </c>
      <c r="F17" s="30">
        <f t="shared" si="0"/>
        <v>218.16</v>
      </c>
      <c r="G17" s="32" t="s">
        <v>100</v>
      </c>
    </row>
    <row r="18" spans="1:7" ht="83.25" customHeight="1" thickBot="1" x14ac:dyDescent="0.3">
      <c r="A18" s="6" t="s">
        <v>11</v>
      </c>
      <c r="B18" s="7" t="s">
        <v>55</v>
      </c>
      <c r="C18" s="8" t="s">
        <v>50</v>
      </c>
      <c r="D18" s="8">
        <v>30</v>
      </c>
      <c r="E18" s="26">
        <v>28.59</v>
      </c>
      <c r="F18" s="30">
        <f t="shared" si="0"/>
        <v>857.7</v>
      </c>
      <c r="G18" s="32" t="s">
        <v>101</v>
      </c>
    </row>
    <row r="19" spans="1:7" ht="63.75" customHeight="1" thickBot="1" x14ac:dyDescent="0.3">
      <c r="A19" s="6" t="s">
        <v>12</v>
      </c>
      <c r="B19" s="7" t="s">
        <v>56</v>
      </c>
      <c r="C19" s="8" t="s">
        <v>50</v>
      </c>
      <c r="D19" s="8">
        <v>300</v>
      </c>
      <c r="E19" s="26">
        <v>1.63</v>
      </c>
      <c r="F19" s="30">
        <f t="shared" si="0"/>
        <v>488.99999999999994</v>
      </c>
      <c r="G19" s="32" t="s">
        <v>102</v>
      </c>
    </row>
    <row r="20" spans="1:7" ht="65.25" customHeight="1" thickBot="1" x14ac:dyDescent="0.3">
      <c r="A20" s="6" t="s">
        <v>13</v>
      </c>
      <c r="B20" s="7" t="s">
        <v>57</v>
      </c>
      <c r="C20" s="9" t="s">
        <v>50</v>
      </c>
      <c r="D20" s="8">
        <v>50</v>
      </c>
      <c r="E20" s="26">
        <v>3.95</v>
      </c>
      <c r="F20" s="30">
        <f t="shared" si="0"/>
        <v>197.5</v>
      </c>
      <c r="G20" s="32" t="s">
        <v>103</v>
      </c>
    </row>
    <row r="21" spans="1:7" ht="66" customHeight="1" thickBot="1" x14ac:dyDescent="0.3">
      <c r="A21" s="6" t="s">
        <v>14</v>
      </c>
      <c r="B21" s="10" t="s">
        <v>58</v>
      </c>
      <c r="C21" s="8" t="s">
        <v>3</v>
      </c>
      <c r="D21" s="8">
        <v>40</v>
      </c>
      <c r="E21" s="26">
        <v>9</v>
      </c>
      <c r="F21" s="30">
        <f t="shared" si="0"/>
        <v>360</v>
      </c>
      <c r="G21" s="32" t="s">
        <v>104</v>
      </c>
    </row>
    <row r="22" spans="1:7" ht="48" customHeight="1" thickBot="1" x14ac:dyDescent="0.3">
      <c r="A22" s="11" t="s">
        <v>15</v>
      </c>
      <c r="B22" s="12" t="s">
        <v>59</v>
      </c>
      <c r="C22" s="13" t="s">
        <v>3</v>
      </c>
      <c r="D22" s="13">
        <v>30</v>
      </c>
      <c r="E22" s="26">
        <v>12.88</v>
      </c>
      <c r="F22" s="30">
        <f t="shared" si="0"/>
        <v>386.40000000000003</v>
      </c>
      <c r="G22" s="32" t="s">
        <v>105</v>
      </c>
    </row>
    <row r="23" spans="1:7" ht="135.75" thickBot="1" x14ac:dyDescent="0.3">
      <c r="A23" s="11" t="s">
        <v>16</v>
      </c>
      <c r="B23" s="14" t="s">
        <v>60</v>
      </c>
      <c r="C23" s="13" t="s">
        <v>3</v>
      </c>
      <c r="D23" s="13">
        <v>10</v>
      </c>
      <c r="E23" s="26">
        <v>39.799999999999997</v>
      </c>
      <c r="F23" s="30">
        <f t="shared" si="0"/>
        <v>398</v>
      </c>
      <c r="G23" s="32" t="s">
        <v>106</v>
      </c>
    </row>
    <row r="24" spans="1:7" ht="165.75" thickBot="1" x14ac:dyDescent="0.3">
      <c r="A24" s="6" t="s">
        <v>17</v>
      </c>
      <c r="B24" s="7" t="s">
        <v>66</v>
      </c>
      <c r="C24" s="8" t="s">
        <v>3</v>
      </c>
      <c r="D24" s="8">
        <v>10</v>
      </c>
      <c r="E24" s="26">
        <v>71.5</v>
      </c>
      <c r="F24" s="30">
        <f t="shared" si="0"/>
        <v>715</v>
      </c>
      <c r="G24" s="32" t="s">
        <v>107</v>
      </c>
    </row>
    <row r="25" spans="1:7" ht="45.75" thickBot="1" x14ac:dyDescent="0.3">
      <c r="A25" s="6" t="s">
        <v>18</v>
      </c>
      <c r="B25" s="7" t="s">
        <v>61</v>
      </c>
      <c r="C25" s="8" t="s">
        <v>3</v>
      </c>
      <c r="D25" s="8">
        <v>10</v>
      </c>
      <c r="E25" s="26">
        <v>35.950000000000003</v>
      </c>
      <c r="F25" s="30">
        <f t="shared" si="0"/>
        <v>359.5</v>
      </c>
      <c r="G25" s="32" t="s">
        <v>108</v>
      </c>
    </row>
    <row r="26" spans="1:7" ht="16.5" thickBot="1" x14ac:dyDescent="0.3">
      <c r="A26" s="6" t="s">
        <v>19</v>
      </c>
      <c r="B26" s="7" t="s">
        <v>62</v>
      </c>
      <c r="C26" s="8" t="s">
        <v>3</v>
      </c>
      <c r="D26" s="8">
        <v>10</v>
      </c>
      <c r="E26" s="26">
        <v>4.3</v>
      </c>
      <c r="F26" s="30">
        <f t="shared" si="0"/>
        <v>43</v>
      </c>
      <c r="G26" s="32" t="s">
        <v>109</v>
      </c>
    </row>
    <row r="27" spans="1:7" ht="75.75" thickBot="1" x14ac:dyDescent="0.3">
      <c r="A27" s="6" t="s">
        <v>20</v>
      </c>
      <c r="B27" s="7" t="s">
        <v>67</v>
      </c>
      <c r="C27" s="8" t="s">
        <v>3</v>
      </c>
      <c r="D27" s="8">
        <v>6</v>
      </c>
      <c r="E27" s="26">
        <v>110</v>
      </c>
      <c r="F27" s="30">
        <f t="shared" si="0"/>
        <v>660</v>
      </c>
      <c r="G27" s="32" t="s">
        <v>110</v>
      </c>
    </row>
    <row r="28" spans="1:7" ht="75.75" thickBot="1" x14ac:dyDescent="0.3">
      <c r="A28" s="6" t="s">
        <v>21</v>
      </c>
      <c r="B28" s="7" t="s">
        <v>68</v>
      </c>
      <c r="C28" s="8" t="s">
        <v>63</v>
      </c>
      <c r="D28" s="8">
        <v>50</v>
      </c>
      <c r="E28" s="26">
        <v>9</v>
      </c>
      <c r="F28" s="30">
        <f t="shared" si="0"/>
        <v>450</v>
      </c>
      <c r="G28" s="32" t="s">
        <v>111</v>
      </c>
    </row>
    <row r="29" spans="1:7" ht="45.75" thickBot="1" x14ac:dyDescent="0.3">
      <c r="A29" s="6" t="s">
        <v>22</v>
      </c>
      <c r="B29" s="7" t="s">
        <v>69</v>
      </c>
      <c r="C29" s="8" t="s">
        <v>3</v>
      </c>
      <c r="D29" s="8">
        <v>60</v>
      </c>
      <c r="E29" s="26">
        <v>2.2999999999999998</v>
      </c>
      <c r="F29" s="30">
        <f t="shared" si="0"/>
        <v>138</v>
      </c>
      <c r="G29" s="32" t="s">
        <v>112</v>
      </c>
    </row>
    <row r="30" spans="1:7" ht="60.75" thickBot="1" x14ac:dyDescent="0.3">
      <c r="A30" s="6" t="s">
        <v>23</v>
      </c>
      <c r="B30" s="7" t="s">
        <v>70</v>
      </c>
      <c r="C30" s="8" t="s">
        <v>50</v>
      </c>
      <c r="D30" s="8">
        <v>30</v>
      </c>
      <c r="E30" s="26">
        <v>1.6</v>
      </c>
      <c r="F30" s="30">
        <f t="shared" si="0"/>
        <v>48</v>
      </c>
      <c r="G30" s="32" t="s">
        <v>113</v>
      </c>
    </row>
    <row r="31" spans="1:7" ht="60.75" thickBot="1" x14ac:dyDescent="0.3">
      <c r="A31" s="6" t="s">
        <v>24</v>
      </c>
      <c r="B31" s="15" t="s">
        <v>71</v>
      </c>
      <c r="C31" s="16" t="s">
        <v>3</v>
      </c>
      <c r="D31" s="16">
        <v>4</v>
      </c>
      <c r="E31" s="26">
        <v>20</v>
      </c>
      <c r="F31" s="30">
        <f t="shared" si="0"/>
        <v>80</v>
      </c>
      <c r="G31" s="32" t="s">
        <v>114</v>
      </c>
    </row>
    <row r="32" spans="1:7" ht="60.75" thickBot="1" x14ac:dyDescent="0.3">
      <c r="A32" s="6" t="s">
        <v>25</v>
      </c>
      <c r="B32" s="15" t="s">
        <v>72</v>
      </c>
      <c r="C32" s="16" t="s">
        <v>3</v>
      </c>
      <c r="D32" s="16">
        <v>4</v>
      </c>
      <c r="E32" s="26">
        <v>23</v>
      </c>
      <c r="F32" s="30">
        <f t="shared" si="0"/>
        <v>92</v>
      </c>
      <c r="G32" s="32" t="s">
        <v>115</v>
      </c>
    </row>
    <row r="33" spans="1:7" ht="30.75" thickBot="1" x14ac:dyDescent="0.3">
      <c r="A33" s="6" t="s">
        <v>26</v>
      </c>
      <c r="B33" s="7" t="s">
        <v>73</v>
      </c>
      <c r="C33" s="8" t="s">
        <v>3</v>
      </c>
      <c r="D33" s="8">
        <v>10</v>
      </c>
      <c r="E33" s="26">
        <v>8.1199999999999992</v>
      </c>
      <c r="F33" s="30">
        <f t="shared" si="0"/>
        <v>81.199999999999989</v>
      </c>
      <c r="G33" s="32" t="s">
        <v>116</v>
      </c>
    </row>
    <row r="34" spans="1:7" ht="35.25" customHeight="1" thickBot="1" x14ac:dyDescent="0.3">
      <c r="A34" s="6" t="s">
        <v>27</v>
      </c>
      <c r="B34" s="15" t="s">
        <v>74</v>
      </c>
      <c r="C34" s="16" t="s">
        <v>3</v>
      </c>
      <c r="D34" s="16">
        <v>10</v>
      </c>
      <c r="E34" s="26">
        <v>11.37</v>
      </c>
      <c r="F34" s="30">
        <f t="shared" si="0"/>
        <v>113.69999999999999</v>
      </c>
      <c r="G34" s="32" t="s">
        <v>117</v>
      </c>
    </row>
    <row r="35" spans="1:7" ht="19.5" customHeight="1" thickBot="1" x14ac:dyDescent="0.3">
      <c r="A35" s="6" t="s">
        <v>28</v>
      </c>
      <c r="B35" s="15" t="s">
        <v>75</v>
      </c>
      <c r="C35" s="16" t="s">
        <v>3</v>
      </c>
      <c r="D35" s="16">
        <v>40</v>
      </c>
      <c r="E35" s="26">
        <v>1.5</v>
      </c>
      <c r="F35" s="30">
        <f t="shared" si="0"/>
        <v>60</v>
      </c>
      <c r="G35" s="32" t="s">
        <v>118</v>
      </c>
    </row>
    <row r="36" spans="1:7" ht="34.5" customHeight="1" thickBot="1" x14ac:dyDescent="0.3">
      <c r="A36" s="6" t="s">
        <v>29</v>
      </c>
      <c r="B36" s="7" t="s">
        <v>76</v>
      </c>
      <c r="C36" s="8" t="s">
        <v>50</v>
      </c>
      <c r="D36" s="8">
        <v>20</v>
      </c>
      <c r="E36" s="26">
        <v>4.7</v>
      </c>
      <c r="F36" s="30">
        <f t="shared" si="0"/>
        <v>94</v>
      </c>
      <c r="G36" s="32" t="s">
        <v>119</v>
      </c>
    </row>
    <row r="37" spans="1:7" ht="39.75" customHeight="1" thickBot="1" x14ac:dyDescent="0.3">
      <c r="A37" s="6" t="s">
        <v>30</v>
      </c>
      <c r="B37" s="15" t="s">
        <v>77</v>
      </c>
      <c r="C37" s="16" t="s">
        <v>50</v>
      </c>
      <c r="D37" s="16">
        <v>10</v>
      </c>
      <c r="E37" s="26">
        <v>13.49</v>
      </c>
      <c r="F37" s="30">
        <f t="shared" si="0"/>
        <v>134.9</v>
      </c>
      <c r="G37" s="32" t="s">
        <v>120</v>
      </c>
    </row>
    <row r="38" spans="1:7" ht="120.75" thickBot="1" x14ac:dyDescent="0.3">
      <c r="A38" s="6" t="s">
        <v>31</v>
      </c>
      <c r="B38" s="7" t="s">
        <v>78</v>
      </c>
      <c r="C38" s="8" t="s">
        <v>3</v>
      </c>
      <c r="D38" s="8">
        <v>10</v>
      </c>
      <c r="E38" s="26">
        <v>26.19</v>
      </c>
      <c r="F38" s="30">
        <f t="shared" si="0"/>
        <v>261.90000000000003</v>
      </c>
      <c r="G38" s="32" t="s">
        <v>121</v>
      </c>
    </row>
    <row r="39" spans="1:7" ht="48.75" customHeight="1" thickBot="1" x14ac:dyDescent="0.3">
      <c r="A39" s="6" t="s">
        <v>32</v>
      </c>
      <c r="B39" s="7" t="s">
        <v>79</v>
      </c>
      <c r="C39" s="8" t="s">
        <v>3</v>
      </c>
      <c r="D39" s="8">
        <v>10</v>
      </c>
      <c r="E39" s="26">
        <v>39.14</v>
      </c>
      <c r="F39" s="30">
        <f t="shared" si="0"/>
        <v>391.4</v>
      </c>
      <c r="G39" s="32" t="s">
        <v>122</v>
      </c>
    </row>
    <row r="40" spans="1:7" ht="81.75" customHeight="1" thickBot="1" x14ac:dyDescent="0.3">
      <c r="A40" s="6" t="s">
        <v>33</v>
      </c>
      <c r="B40" s="15" t="s">
        <v>80</v>
      </c>
      <c r="C40" s="16" t="s">
        <v>3</v>
      </c>
      <c r="D40" s="16">
        <v>80</v>
      </c>
      <c r="E40" s="26">
        <v>2.5</v>
      </c>
      <c r="F40" s="30">
        <f t="shared" si="0"/>
        <v>200</v>
      </c>
      <c r="G40" s="32" t="s">
        <v>123</v>
      </c>
    </row>
    <row r="41" spans="1:7" ht="49.5" customHeight="1" thickBot="1" x14ac:dyDescent="0.3">
      <c r="A41" s="6" t="s">
        <v>34</v>
      </c>
      <c r="B41" s="15" t="s">
        <v>81</v>
      </c>
      <c r="C41" s="16" t="s">
        <v>4</v>
      </c>
      <c r="D41" s="16">
        <v>160</v>
      </c>
      <c r="E41" s="26">
        <v>64.8</v>
      </c>
      <c r="F41" s="30">
        <f t="shared" si="0"/>
        <v>10368</v>
      </c>
      <c r="G41" s="32" t="s">
        <v>124</v>
      </c>
    </row>
    <row r="42" spans="1:7" ht="19.5" customHeight="1" thickBot="1" x14ac:dyDescent="0.3">
      <c r="A42" s="6" t="s">
        <v>35</v>
      </c>
      <c r="B42" s="15" t="s">
        <v>82</v>
      </c>
      <c r="C42" s="16" t="s">
        <v>4</v>
      </c>
      <c r="D42" s="16">
        <v>100</v>
      </c>
      <c r="E42" s="26">
        <v>45.72</v>
      </c>
      <c r="F42" s="30">
        <f t="shared" si="0"/>
        <v>4572</v>
      </c>
      <c r="G42" s="32" t="s">
        <v>124</v>
      </c>
    </row>
    <row r="43" spans="1:7" ht="79.5" customHeight="1" thickBot="1" x14ac:dyDescent="0.3">
      <c r="A43" s="6" t="s">
        <v>36</v>
      </c>
      <c r="B43" s="15" t="s">
        <v>83</v>
      </c>
      <c r="C43" s="16" t="s">
        <v>3</v>
      </c>
      <c r="D43" s="16">
        <v>30</v>
      </c>
      <c r="E43" s="26">
        <v>51</v>
      </c>
      <c r="F43" s="30">
        <f t="shared" si="0"/>
        <v>1530</v>
      </c>
      <c r="G43" s="32" t="s">
        <v>125</v>
      </c>
    </row>
    <row r="44" spans="1:7" ht="120.75" thickBot="1" x14ac:dyDescent="0.3">
      <c r="A44" s="6" t="s">
        <v>37</v>
      </c>
      <c r="B44" s="7" t="s">
        <v>84</v>
      </c>
      <c r="C44" s="8" t="s">
        <v>3</v>
      </c>
      <c r="D44" s="8">
        <v>10</v>
      </c>
      <c r="E44" s="26">
        <v>36.14</v>
      </c>
      <c r="F44" s="30">
        <f t="shared" si="0"/>
        <v>361.4</v>
      </c>
      <c r="G44" s="32" t="s">
        <v>126</v>
      </c>
    </row>
    <row r="45" spans="1:7" ht="75.75" thickBot="1" x14ac:dyDescent="0.3">
      <c r="A45" s="6" t="s">
        <v>38</v>
      </c>
      <c r="B45" s="15" t="s">
        <v>85</v>
      </c>
      <c r="C45" s="16" t="s">
        <v>4</v>
      </c>
      <c r="D45" s="16">
        <v>30</v>
      </c>
      <c r="E45" s="26">
        <v>38.33</v>
      </c>
      <c r="F45" s="30">
        <f t="shared" si="0"/>
        <v>1149.8999999999999</v>
      </c>
      <c r="G45" s="32" t="s">
        <v>127</v>
      </c>
    </row>
    <row r="46" spans="1:7" ht="36" customHeight="1" thickBot="1" x14ac:dyDescent="0.3">
      <c r="A46" s="6" t="s">
        <v>39</v>
      </c>
      <c r="B46" s="15" t="s">
        <v>86</v>
      </c>
      <c r="C46" s="16" t="s">
        <v>4</v>
      </c>
      <c r="D46" s="16">
        <v>20</v>
      </c>
      <c r="E46" s="26">
        <v>28</v>
      </c>
      <c r="F46" s="30">
        <f t="shared" si="0"/>
        <v>560</v>
      </c>
      <c r="G46" s="32" t="s">
        <v>128</v>
      </c>
    </row>
    <row r="47" spans="1:7" ht="60.75" thickBot="1" x14ac:dyDescent="0.3">
      <c r="A47" s="6" t="s">
        <v>40</v>
      </c>
      <c r="B47" s="15" t="s">
        <v>87</v>
      </c>
      <c r="C47" s="16" t="s">
        <v>50</v>
      </c>
      <c r="D47" s="16">
        <v>80</v>
      </c>
      <c r="E47" s="26">
        <v>26</v>
      </c>
      <c r="F47" s="30">
        <f t="shared" si="0"/>
        <v>2080</v>
      </c>
      <c r="G47" s="32" t="s">
        <v>129</v>
      </c>
    </row>
    <row r="48" spans="1:7" ht="60.75" thickBot="1" x14ac:dyDescent="0.3">
      <c r="A48" s="6" t="s">
        <v>41</v>
      </c>
      <c r="B48" s="15" t="s">
        <v>88</v>
      </c>
      <c r="C48" s="16" t="s">
        <v>50</v>
      </c>
      <c r="D48" s="16">
        <v>60</v>
      </c>
      <c r="E48" s="26">
        <v>36</v>
      </c>
      <c r="F48" s="30">
        <f t="shared" si="0"/>
        <v>2160</v>
      </c>
      <c r="G48" s="32" t="s">
        <v>130</v>
      </c>
    </row>
    <row r="49" spans="1:7" ht="60.75" thickBot="1" x14ac:dyDescent="0.3">
      <c r="A49" s="6" t="s">
        <v>42</v>
      </c>
      <c r="B49" s="15" t="s">
        <v>89</v>
      </c>
      <c r="C49" s="16" t="s">
        <v>50</v>
      </c>
      <c r="D49" s="16">
        <v>40</v>
      </c>
      <c r="E49" s="26">
        <v>11.8</v>
      </c>
      <c r="F49" s="30">
        <f t="shared" si="0"/>
        <v>472</v>
      </c>
      <c r="G49" s="32" t="s">
        <v>131</v>
      </c>
    </row>
    <row r="50" spans="1:7" ht="36.75" customHeight="1" thickTop="1" thickBot="1" x14ac:dyDescent="0.3">
      <c r="B50" s="17"/>
      <c r="C50" s="53" t="s">
        <v>47</v>
      </c>
      <c r="D50" s="54"/>
      <c r="E50" s="55"/>
      <c r="F50" s="18">
        <f>SUM(F13:F49)</f>
        <v>32522.940000000002</v>
      </c>
    </row>
    <row r="51" spans="1:7" ht="61.5" customHeight="1" thickBot="1" x14ac:dyDescent="0.3">
      <c r="B51" s="17"/>
      <c r="C51" s="42" t="s">
        <v>48</v>
      </c>
      <c r="D51" s="43"/>
      <c r="E51" s="25">
        <v>50</v>
      </c>
      <c r="F51" s="19">
        <f>36000*0.1*(100-E51)/100</f>
        <v>1800</v>
      </c>
    </row>
    <row r="52" spans="1:7" ht="27" customHeight="1" thickTop="1" thickBot="1" x14ac:dyDescent="0.3">
      <c r="B52" s="17"/>
      <c r="C52" s="44" t="s">
        <v>44</v>
      </c>
      <c r="D52" s="45"/>
      <c r="E52" s="45"/>
      <c r="F52" s="18">
        <f>SUM(F50:F51)</f>
        <v>34322.94</v>
      </c>
    </row>
    <row r="53" spans="1:7" ht="22.5" customHeight="1" thickBot="1" x14ac:dyDescent="0.3">
      <c r="B53" s="17"/>
      <c r="C53" s="36" t="s">
        <v>45</v>
      </c>
      <c r="D53" s="37"/>
      <c r="E53" s="38"/>
      <c r="F53" s="20">
        <f>F52*0.21</f>
        <v>7207.8173999999999</v>
      </c>
    </row>
    <row r="54" spans="1:7" ht="26.25" customHeight="1" thickBot="1" x14ac:dyDescent="0.3">
      <c r="B54" s="17"/>
      <c r="C54" s="39" t="s">
        <v>46</v>
      </c>
      <c r="D54" s="40"/>
      <c r="E54" s="41"/>
      <c r="F54" s="21">
        <f>F52+F53</f>
        <v>41530.757400000002</v>
      </c>
    </row>
    <row r="55" spans="1:7" x14ac:dyDescent="0.25">
      <c r="B55" s="22"/>
      <c r="C55" s="23"/>
      <c r="F55" s="24"/>
    </row>
    <row r="56" spans="1:7" x14ac:dyDescent="0.25">
      <c r="B56" s="27" t="s">
        <v>91</v>
      </c>
    </row>
    <row r="57" spans="1:7" x14ac:dyDescent="0.25">
      <c r="B57" s="28" t="s">
        <v>92</v>
      </c>
    </row>
    <row r="58" spans="1:7" x14ac:dyDescent="0.25">
      <c r="B58" s="28" t="s">
        <v>93</v>
      </c>
    </row>
  </sheetData>
  <sheetProtection password="CA13" sheet="1" selectLockedCells="1"/>
  <dataConsolidate/>
  <mergeCells count="14">
    <mergeCell ref="G9:G11"/>
    <mergeCell ref="B4:F4"/>
    <mergeCell ref="B6:F6"/>
    <mergeCell ref="E9:E11"/>
    <mergeCell ref="F9:F11"/>
    <mergeCell ref="B9:B11"/>
    <mergeCell ref="C9:C11"/>
    <mergeCell ref="D9:D11"/>
    <mergeCell ref="A9:A11"/>
    <mergeCell ref="C53:E53"/>
    <mergeCell ref="C54:E54"/>
    <mergeCell ref="C51:D51"/>
    <mergeCell ref="C52:E52"/>
    <mergeCell ref="C50:E50"/>
  </mergeCells>
  <phoneticPr fontId="3" type="noConversion"/>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Lina Dulinskienė</cp:lastModifiedBy>
  <cp:lastPrinted>2023-05-02T04:53:53Z</cp:lastPrinted>
  <dcterms:created xsi:type="dcterms:W3CDTF">2014-02-13T10:12:00Z</dcterms:created>
  <dcterms:modified xsi:type="dcterms:W3CDTF">2023-05-23T05:31:08Z</dcterms:modified>
</cp:coreProperties>
</file>