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Autokausta\Desktop\dok\Konkurso_salygos_2024\CVPIS\739615_Sakiu_duobes_NAUJAS\TEIKTI_II_pasiulymas\"/>
    </mc:Choice>
  </mc:AlternateContent>
  <xr:revisionPtr revIDLastSave="0" documentId="13_ncr:1_{7C2CE5B4-F9AB-4B5B-B13A-59C9AE97240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20" i="1"/>
  <c r="F82" i="1" l="1"/>
  <c r="F83" i="1" s="1"/>
  <c r="F84" i="1" s="1"/>
</calcChain>
</file>

<file path=xl/sharedStrings.xml><?xml version="1.0" encoding="utf-8"?>
<sst xmlns="http://schemas.openxmlformats.org/spreadsheetml/2006/main" count="154" uniqueCount="102">
  <si>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</si>
  <si>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</si>
  <si>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</si>
  <si>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</si>
  <si>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</si>
  <si>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</si>
  <si>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</si>
  <si>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</si>
  <si>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</si>
  <si>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</si>
  <si>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</si>
  <si>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</si>
  <si>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</si>
  <si>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</si>
  <si>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</si>
  <si>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</si>
  <si>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</si>
  <si>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</si>
  <si>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</si>
  <si>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</si>
  <si>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</si>
  <si>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</si>
  <si>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</si>
  <si>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</si>
  <si>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</si>
  <si>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</si>
  <si>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</si>
  <si>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</si>
  <si>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</si>
  <si>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</si>
  <si>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</si>
  <si>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</si>
  <si>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</si>
  <si>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</si>
  <si>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</si>
  <si>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</si>
  <si>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</si>
  <si>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</si>
  <si>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</si>
  <si>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</si>
  <si>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</si>
  <si>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</si>
  <si>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</si>
  <si>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</si>
  <si>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</si>
  <si>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</si>
  <si>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</si>
  <si>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</si>
  <si>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</si>
  <si>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</si>
  <si>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</si>
  <si>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</si>
  <si>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</si>
  <si>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</si>
  <si>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</si>
  <si>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</si>
  <si>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</si>
  <si>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</si>
  <si>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</si>
  <si>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</si>
  <si>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</si>
  <si>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</si>
  <si>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</si>
  <si>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</si>
  <si>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</si>
  <si>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</si>
  <si>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</si>
  <si>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</si>
  <si>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</si>
  <si>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</si>
  <si>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</si>
  <si>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</si>
  <si>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</si>
  <si>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</si>
  <si>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</si>
  <si>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</si>
  <si>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</si>
  <si>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</si>
  <si>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</si>
  <si>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</si>
  <si>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</si>
  <si>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</si>
  <si>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</si>
  <si>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</si>
  <si>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</si>
  <si>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</si>
  <si>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</si>
  <si>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</si>
  <si>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II pirkimų dalis:</t>
  </si>
  <si>
    <t>Gelgaudiškio seniūnija;</t>
  </si>
  <si>
    <t>Griškabūdžio seniūnija;</t>
  </si>
  <si>
    <t>Kriūkų seniūnija;</t>
  </si>
  <si>
    <t>Kudirkos Naumiesčio seniūnija;</t>
  </si>
  <si>
    <t>Lekėčių seniūnija;</t>
  </si>
  <si>
    <t>Lukšių seniūnija;</t>
  </si>
  <si>
    <t>Šakių seniūnija;</t>
  </si>
  <si>
    <t>Žvirgždaičių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</si>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</sst>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2"/>
      <color rgb="FFFF0000"/>
      <name val="Arial"/>
      <family val="2"/>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applyAlignment="1">
      <alignment horizontal="left" vertical="top"/>
    </xf>
    <xf numFmtId="0" fontId="6" fillId="2" borderId="0" xfId="0" applyFont="1" applyFill="1" applyAlignment="1">
      <alignment horizontal="left" vertical="top"/>
    </xf>
    <xf numFmtId="0" fontId="2" fillId="2" borderId="2" xfId="0" applyFont="1" applyFill="1" applyBorder="1" applyAlignment="1">
      <alignment horizontal="center" vertical="top"/>
    </xf>
    <xf numFmtId="2" fontId="2" fillId="0" borderId="2" xfId="0" applyNumberFormat="1" applyFont="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2" fillId="0" borderId="2" xfId="0" applyFont="1" applyBorder="1" applyAlignment="1">
      <alignment horizontal="left" vertical="top" wrapText="1"/>
    </xf>
    <xf numFmtId="4" fontId="3" fillId="0" borderId="2" xfId="0" applyNumberFormat="1" applyFont="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0" fillId="0" borderId="0" xfId="0" applyNumberFormat="1" applyAlignment="1">
      <alignment vertical="center"/>
    </xf>
    <xf numFmtId="0" fontId="2" fillId="0" borderId="2" xfId="0" applyFont="1" applyBorder="1" applyAlignment="1">
      <alignment horizontal="left" vertical="center"/>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xf>
    <xf numFmtId="4" fontId="6" fillId="0" borderId="2" xfId="0" applyNumberFormat="1" applyFont="1" applyBorder="1" applyAlignment="1">
      <alignment horizontal="right" vertical="center"/>
    </xf>
    <xf numFmtId="4" fontId="2" fillId="0" borderId="2" xfId="0" applyNumberFormat="1" applyFont="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3" xfId="0" applyNumberFormat="1" applyFont="1" applyBorder="1" applyAlignment="1">
      <alignment horizontal="center" vertical="center"/>
    </xf>
    <xf numFmtId="4" fontId="3" fillId="0" borderId="6" xfId="0" applyNumberFormat="1" applyFont="1" applyBorder="1" applyAlignment="1">
      <alignment horizontal="right" vertical="center"/>
    </xf>
    <xf numFmtId="0" fontId="0" fillId="0" borderId="1" xfId="0" applyBorder="1"/>
    <xf numFmtId="4" fontId="3" fillId="0" borderId="7" xfId="0" applyNumberFormat="1" applyFont="1" applyBorder="1" applyAlignment="1">
      <alignment horizontal="right" vertical="center"/>
    </xf>
    <xf numFmtId="0" fontId="7" fillId="0" borderId="1" xfId="0" applyFont="1" applyBorder="1" applyAlignment="1">
      <alignment vertical="top" wrapText="1"/>
    </xf>
    <xf numFmtId="2" fontId="6" fillId="0" borderId="3" xfId="0" applyNumberFormat="1" applyFont="1" applyBorder="1" applyAlignment="1">
      <alignment horizontal="right"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94"/>
  <sheetViews>
    <sheetView tabSelected="1" topLeftCell="A79" zoomScale="85" zoomScaleNormal="85" workbookViewId="0">
      <selection activeCell="H79" sqref="H79"/>
    </sheetView>
  </sheetViews>
  <sheetFormatPr defaultRowHeight="13.2" x14ac:dyDescent="0.25"/>
  <cols>
    <col min="1" max="1" width="6" customWidth="1"/>
    <col min="2" max="2" width="50.6640625" style="2" customWidth="1"/>
    <col min="3" max="3" width="14" style="17" customWidth="1"/>
    <col min="4" max="4" width="11.44140625" style="17"/>
    <col min="5" max="5" width="15.88671875" style="20"/>
    <col min="6" max="6" width="22.44140625" style="17" customWidth="1"/>
    <col min="7" max="7" width="23" customWidth="1"/>
  </cols>
  <sheetData>
    <row r="3" spans="2:2" ht="15.6" x14ac:dyDescent="0.25">
      <c r="B3" s="5" t="s">
        <v>87</v>
      </c>
    </row>
    <row r="5" spans="2:2" ht="15.6" x14ac:dyDescent="0.25">
      <c r="B5" s="7" t="s">
        <v>88</v>
      </c>
    </row>
    <row r="6" spans="2:2" ht="15.6" x14ac:dyDescent="0.25">
      <c r="B6" s="6" t="s">
        <v>89</v>
      </c>
    </row>
    <row r="7" spans="2:2" ht="15.6" x14ac:dyDescent="0.25">
      <c r="B7" s="6" t="s">
        <v>90</v>
      </c>
    </row>
    <row r="8" spans="2:2" ht="15.6" x14ac:dyDescent="0.25">
      <c r="B8" s="6" t="s">
        <v>91</v>
      </c>
    </row>
    <row r="9" spans="2:2" ht="15.6" x14ac:dyDescent="0.25">
      <c r="B9" s="6" t="s">
        <v>92</v>
      </c>
    </row>
    <row r="10" spans="2:2" ht="15.6" x14ac:dyDescent="0.25">
      <c r="B10" s="6" t="s">
        <v>93</v>
      </c>
    </row>
    <row r="11" spans="2:2" ht="15.6" x14ac:dyDescent="0.25">
      <c r="B11" s="6" t="s">
        <v>94</v>
      </c>
    </row>
    <row r="12" spans="2:2" ht="15.6" x14ac:dyDescent="0.25">
      <c r="B12" s="6" t="s">
        <v>95</v>
      </c>
    </row>
    <row r="13" spans="2:2" ht="15.6" x14ac:dyDescent="0.25">
      <c r="B13" s="6" t="s">
        <v>96</v>
      </c>
    </row>
    <row r="14" spans="2:2" ht="15.6" x14ac:dyDescent="0.3">
      <c r="B14" s="4" t="s">
        <v>97</v>
      </c>
    </row>
    <row r="15" spans="2:2" ht="15.6" x14ac:dyDescent="0.3">
      <c r="B15" s="4" t="s">
        <v>98</v>
      </c>
    </row>
    <row r="16" spans="2:2" ht="15.6" x14ac:dyDescent="0.3">
      <c r="B16" s="4"/>
    </row>
    <row r="17" spans="1:7" ht="15.6" x14ac:dyDescent="0.3">
      <c r="B17" s="4"/>
    </row>
    <row r="18" spans="1:7" ht="62.4" x14ac:dyDescent="0.25">
      <c r="A18" s="15" t="s">
        <v>99</v>
      </c>
      <c r="B18" s="8" t="s">
        <v>66</v>
      </c>
      <c r="C18" s="21" t="s">
        <v>67</v>
      </c>
      <c r="D18" s="18" t="s">
        <v>85</v>
      </c>
      <c r="E18" s="22" t="s">
        <v>68</v>
      </c>
      <c r="F18" s="18" t="s">
        <v>69</v>
      </c>
    </row>
    <row r="19" spans="1:7" ht="15.6" x14ac:dyDescent="0.25">
      <c r="A19" s="9" t="s">
        <v>70</v>
      </c>
      <c r="B19" s="8" t="s">
        <v>19</v>
      </c>
      <c r="C19" s="19" t="s">
        <v>20</v>
      </c>
      <c r="D19" s="19" t="s">
        <v>21</v>
      </c>
      <c r="E19" s="25" t="s">
        <v>22</v>
      </c>
      <c r="F19" s="19" t="s">
        <v>23</v>
      </c>
    </row>
    <row r="20" spans="1:7" ht="18.600000000000001" x14ac:dyDescent="0.25">
      <c r="A20" s="10">
        <v>1</v>
      </c>
      <c r="B20" s="26" t="s">
        <v>24</v>
      </c>
      <c r="C20" s="11" t="s">
        <v>84</v>
      </c>
      <c r="D20" s="11">
        <v>45</v>
      </c>
      <c r="E20" s="16">
        <v>350.65</v>
      </c>
      <c r="F20" s="23">
        <f>ROUND(D20*E20,2)</f>
        <v>15779.25</v>
      </c>
    </row>
    <row r="21" spans="1:7" ht="15.6" x14ac:dyDescent="0.25">
      <c r="A21" s="10">
        <v>2</v>
      </c>
      <c r="B21" s="26" t="s">
        <v>9</v>
      </c>
      <c r="C21" s="11" t="s">
        <v>10</v>
      </c>
      <c r="D21" s="11">
        <v>2400</v>
      </c>
      <c r="E21" s="16">
        <v>29.3</v>
      </c>
      <c r="F21" s="23">
        <f t="shared" ref="F21:F81" si="0">ROUND(D21*E21,2)</f>
        <v>70320</v>
      </c>
    </row>
    <row r="22" spans="1:7" ht="18.600000000000001" x14ac:dyDescent="0.25">
      <c r="A22" s="10">
        <v>3</v>
      </c>
      <c r="B22" s="26" t="s">
        <v>25</v>
      </c>
      <c r="C22" s="11" t="s">
        <v>84</v>
      </c>
      <c r="D22" s="11">
        <v>180</v>
      </c>
      <c r="E22" s="16">
        <v>145.66999999999999</v>
      </c>
      <c r="F22" s="23">
        <f t="shared" si="0"/>
        <v>26220.6</v>
      </c>
    </row>
    <row r="23" spans="1:7" ht="31.2" x14ac:dyDescent="0.25">
      <c r="A23" s="10">
        <v>4</v>
      </c>
      <c r="B23" s="12" t="s">
        <v>28</v>
      </c>
      <c r="C23" s="11" t="s">
        <v>84</v>
      </c>
      <c r="D23" s="11">
        <v>180</v>
      </c>
      <c r="E23" s="16">
        <v>106.66</v>
      </c>
      <c r="F23" s="23">
        <f t="shared" si="0"/>
        <v>19198.8</v>
      </c>
    </row>
    <row r="24" spans="1:7" ht="35.25" customHeight="1" x14ac:dyDescent="0.25">
      <c r="A24" s="10">
        <v>5</v>
      </c>
      <c r="B24" s="12" t="s">
        <v>29</v>
      </c>
      <c r="C24" s="11" t="s">
        <v>0</v>
      </c>
      <c r="D24" s="11">
        <v>180</v>
      </c>
      <c r="E24" s="16">
        <v>81.08</v>
      </c>
      <c r="F24" s="23">
        <f t="shared" si="0"/>
        <v>14594.4</v>
      </c>
    </row>
    <row r="25" spans="1:7" ht="31.2" x14ac:dyDescent="0.3">
      <c r="A25" s="10">
        <v>6</v>
      </c>
      <c r="B25" s="13" t="s">
        <v>30</v>
      </c>
      <c r="C25" s="11" t="s">
        <v>84</v>
      </c>
      <c r="D25" s="11">
        <v>45</v>
      </c>
      <c r="E25" s="16">
        <v>5067.34</v>
      </c>
      <c r="F25" s="23">
        <f t="shared" si="0"/>
        <v>228030.3</v>
      </c>
    </row>
    <row r="26" spans="1:7" ht="31.2" x14ac:dyDescent="0.25">
      <c r="A26" s="10">
        <v>7</v>
      </c>
      <c r="B26" s="12" t="s">
        <v>31</v>
      </c>
      <c r="C26" s="11" t="s">
        <v>10</v>
      </c>
      <c r="D26" s="11">
        <v>490</v>
      </c>
      <c r="E26" s="16">
        <v>154.97</v>
      </c>
      <c r="F26" s="23">
        <f t="shared" si="0"/>
        <v>75935.3</v>
      </c>
    </row>
    <row r="27" spans="1:7" ht="31.2" x14ac:dyDescent="0.25">
      <c r="A27" s="10">
        <v>8</v>
      </c>
      <c r="B27" s="12" t="s">
        <v>32</v>
      </c>
      <c r="C27" s="11" t="s">
        <v>10</v>
      </c>
      <c r="D27" s="11">
        <v>490</v>
      </c>
      <c r="E27" s="16">
        <v>71.73</v>
      </c>
      <c r="F27" s="23">
        <f t="shared" si="0"/>
        <v>35147.699999999997</v>
      </c>
    </row>
    <row r="28" spans="1:7" ht="31.2" x14ac:dyDescent="0.25">
      <c r="A28" s="10">
        <v>9</v>
      </c>
      <c r="B28" s="12" t="s">
        <v>33</v>
      </c>
      <c r="C28" s="11" t="s">
        <v>10</v>
      </c>
      <c r="D28" s="11">
        <v>490</v>
      </c>
      <c r="E28" s="16">
        <v>63.68</v>
      </c>
      <c r="F28" s="29">
        <f t="shared" si="0"/>
        <v>31203.200000000001</v>
      </c>
      <c r="G28" s="30"/>
    </row>
    <row r="29" spans="1:7" ht="62.4" x14ac:dyDescent="0.25">
      <c r="A29" s="10">
        <v>10</v>
      </c>
      <c r="B29" s="12" t="s">
        <v>100</v>
      </c>
      <c r="C29" s="11" t="s">
        <v>84</v>
      </c>
      <c r="D29" s="11">
        <v>90</v>
      </c>
      <c r="E29" s="28">
        <v>1928.49</v>
      </c>
      <c r="F29" s="23">
        <f t="shared" si="0"/>
        <v>173564.1</v>
      </c>
      <c r="G29" s="32"/>
    </row>
    <row r="30" spans="1:7" ht="62.4" x14ac:dyDescent="0.25">
      <c r="A30" s="10">
        <v>11</v>
      </c>
      <c r="B30" s="12" t="s">
        <v>101</v>
      </c>
      <c r="C30" s="11" t="s">
        <v>84</v>
      </c>
      <c r="D30" s="11">
        <v>90</v>
      </c>
      <c r="E30" s="28">
        <v>651.33000000000004</v>
      </c>
      <c r="F30" s="23">
        <f t="shared" si="0"/>
        <v>58619.7</v>
      </c>
      <c r="G30" s="32"/>
    </row>
    <row r="31" spans="1:7" ht="62.4" x14ac:dyDescent="0.25">
      <c r="A31" s="10">
        <v>12</v>
      </c>
      <c r="B31" s="12" t="s">
        <v>34</v>
      </c>
      <c r="C31" s="11" t="s">
        <v>84</v>
      </c>
      <c r="D31" s="11">
        <v>90</v>
      </c>
      <c r="E31" s="16">
        <v>3242.05</v>
      </c>
      <c r="F31" s="31">
        <f t="shared" si="0"/>
        <v>291784.5</v>
      </c>
      <c r="G31" s="30"/>
    </row>
    <row r="32" spans="1:7" ht="46.8" x14ac:dyDescent="0.3">
      <c r="A32" s="10">
        <v>13</v>
      </c>
      <c r="B32" s="13" t="s">
        <v>35</v>
      </c>
      <c r="C32" s="11" t="s">
        <v>84</v>
      </c>
      <c r="D32" s="11">
        <v>95</v>
      </c>
      <c r="E32" s="16">
        <v>292.01</v>
      </c>
      <c r="F32" s="23">
        <f t="shared" si="0"/>
        <v>27740.95</v>
      </c>
    </row>
    <row r="33" spans="1:6" ht="31.2" x14ac:dyDescent="0.3">
      <c r="A33" s="11">
        <v>14</v>
      </c>
      <c r="B33" s="13" t="s">
        <v>36</v>
      </c>
      <c r="C33" s="11" t="s">
        <v>26</v>
      </c>
      <c r="D33" s="11">
        <v>45</v>
      </c>
      <c r="E33" s="16">
        <v>776.71</v>
      </c>
      <c r="F33" s="23">
        <f t="shared" si="0"/>
        <v>34951.949999999997</v>
      </c>
    </row>
    <row r="34" spans="1:6" ht="31.2" x14ac:dyDescent="0.3">
      <c r="A34" s="11">
        <v>15</v>
      </c>
      <c r="B34" s="13" t="s">
        <v>8</v>
      </c>
      <c r="C34" s="11" t="s">
        <v>26</v>
      </c>
      <c r="D34" s="11">
        <v>45</v>
      </c>
      <c r="E34" s="16">
        <v>314.76</v>
      </c>
      <c r="F34" s="23">
        <f t="shared" si="0"/>
        <v>14164.2</v>
      </c>
    </row>
    <row r="35" spans="1:6" ht="46.8" x14ac:dyDescent="0.3">
      <c r="A35" s="11">
        <v>16</v>
      </c>
      <c r="B35" s="13" t="s">
        <v>37</v>
      </c>
      <c r="C35" s="11" t="s">
        <v>26</v>
      </c>
      <c r="D35" s="11">
        <v>18</v>
      </c>
      <c r="E35" s="16">
        <v>1119.68</v>
      </c>
      <c r="F35" s="23">
        <f t="shared" si="0"/>
        <v>20154.240000000002</v>
      </c>
    </row>
    <row r="36" spans="1:6" ht="31.2" x14ac:dyDescent="0.3">
      <c r="A36" s="11">
        <v>17</v>
      </c>
      <c r="B36" s="13" t="s">
        <v>38</v>
      </c>
      <c r="C36" s="11" t="s">
        <v>84</v>
      </c>
      <c r="D36" s="11">
        <v>45</v>
      </c>
      <c r="E36" s="16">
        <v>801.73</v>
      </c>
      <c r="F36" s="23">
        <f t="shared" si="0"/>
        <v>36077.85</v>
      </c>
    </row>
    <row r="37" spans="1:6" ht="31.2" x14ac:dyDescent="0.25">
      <c r="A37" s="11">
        <v>18</v>
      </c>
      <c r="B37" s="12" t="s">
        <v>39</v>
      </c>
      <c r="C37" s="11" t="s">
        <v>26</v>
      </c>
      <c r="D37" s="11">
        <v>20</v>
      </c>
      <c r="E37" s="16">
        <v>600.23</v>
      </c>
      <c r="F37" s="23">
        <f t="shared" si="0"/>
        <v>12004.6</v>
      </c>
    </row>
    <row r="38" spans="1:6" ht="31.2" x14ac:dyDescent="0.25">
      <c r="A38" s="11">
        <v>19</v>
      </c>
      <c r="B38" s="27" t="s">
        <v>40</v>
      </c>
      <c r="C38" s="11" t="s">
        <v>26</v>
      </c>
      <c r="D38" s="11">
        <v>10</v>
      </c>
      <c r="E38" s="16">
        <v>1351.38</v>
      </c>
      <c r="F38" s="23">
        <f t="shared" si="0"/>
        <v>13513.8</v>
      </c>
    </row>
    <row r="39" spans="1:6" ht="31.2" x14ac:dyDescent="0.25">
      <c r="A39" s="11">
        <v>20</v>
      </c>
      <c r="B39" s="27" t="s">
        <v>41</v>
      </c>
      <c r="C39" s="11" t="s">
        <v>26</v>
      </c>
      <c r="D39" s="11">
        <v>25</v>
      </c>
      <c r="E39" s="16">
        <v>1351.38</v>
      </c>
      <c r="F39" s="23">
        <f t="shared" si="0"/>
        <v>33784.5</v>
      </c>
    </row>
    <row r="40" spans="1:6" ht="31.2" x14ac:dyDescent="0.3">
      <c r="A40" s="11">
        <v>21</v>
      </c>
      <c r="B40" s="13" t="s">
        <v>42</v>
      </c>
      <c r="C40" s="11" t="s">
        <v>26</v>
      </c>
      <c r="D40" s="11">
        <v>29</v>
      </c>
      <c r="E40" s="16">
        <v>3969.37</v>
      </c>
      <c r="F40" s="23">
        <f t="shared" si="0"/>
        <v>115111.73</v>
      </c>
    </row>
    <row r="41" spans="1:6" ht="31.2" x14ac:dyDescent="0.3">
      <c r="A41" s="11">
        <v>22</v>
      </c>
      <c r="B41" s="13" t="s">
        <v>43</v>
      </c>
      <c r="C41" s="11" t="s">
        <v>26</v>
      </c>
      <c r="D41" s="11">
        <v>3</v>
      </c>
      <c r="E41" s="16">
        <v>1453.64</v>
      </c>
      <c r="F41" s="23">
        <f t="shared" si="0"/>
        <v>4360.92</v>
      </c>
    </row>
    <row r="42" spans="1:6" ht="31.2" x14ac:dyDescent="0.3">
      <c r="A42" s="11">
        <v>23</v>
      </c>
      <c r="B42" s="13" t="s">
        <v>44</v>
      </c>
      <c r="C42" s="11" t="s">
        <v>26</v>
      </c>
      <c r="D42" s="11">
        <v>1</v>
      </c>
      <c r="E42" s="16">
        <v>3963.9</v>
      </c>
      <c r="F42" s="23">
        <f t="shared" si="0"/>
        <v>3963.9</v>
      </c>
    </row>
    <row r="43" spans="1:6" ht="31.2" x14ac:dyDescent="0.3">
      <c r="A43" s="11">
        <v>24</v>
      </c>
      <c r="B43" s="13" t="s">
        <v>45</v>
      </c>
      <c r="C43" s="11" t="s">
        <v>26</v>
      </c>
      <c r="D43" s="11">
        <v>3</v>
      </c>
      <c r="E43" s="16">
        <v>3969.37</v>
      </c>
      <c r="F43" s="23">
        <f t="shared" si="0"/>
        <v>11908.11</v>
      </c>
    </row>
    <row r="44" spans="1:6" ht="31.2" x14ac:dyDescent="0.3">
      <c r="A44" s="11">
        <v>25</v>
      </c>
      <c r="B44" s="13" t="s">
        <v>46</v>
      </c>
      <c r="C44" s="11" t="s">
        <v>26</v>
      </c>
      <c r="D44" s="11">
        <v>3</v>
      </c>
      <c r="E44" s="16">
        <v>2779.35</v>
      </c>
      <c r="F44" s="23">
        <f t="shared" si="0"/>
        <v>8338.0499999999993</v>
      </c>
    </row>
    <row r="45" spans="1:6" ht="31.2" x14ac:dyDescent="0.3">
      <c r="A45" s="11">
        <v>26</v>
      </c>
      <c r="B45" s="13" t="s">
        <v>47</v>
      </c>
      <c r="C45" s="11" t="s">
        <v>26</v>
      </c>
      <c r="D45" s="11">
        <v>13</v>
      </c>
      <c r="E45" s="16">
        <v>3034.1</v>
      </c>
      <c r="F45" s="23">
        <f t="shared" si="0"/>
        <v>39443.300000000003</v>
      </c>
    </row>
    <row r="46" spans="1:6" ht="15.6" x14ac:dyDescent="0.25">
      <c r="A46" s="11">
        <v>27</v>
      </c>
      <c r="B46" s="12" t="s">
        <v>48</v>
      </c>
      <c r="C46" s="11" t="s">
        <v>0</v>
      </c>
      <c r="D46" s="11">
        <v>240</v>
      </c>
      <c r="E46" s="16">
        <v>30.56</v>
      </c>
      <c r="F46" s="23">
        <f t="shared" si="0"/>
        <v>7334.4</v>
      </c>
    </row>
    <row r="47" spans="1:6" ht="31.2" x14ac:dyDescent="0.3">
      <c r="A47" s="11">
        <v>28</v>
      </c>
      <c r="B47" s="13" t="s">
        <v>49</v>
      </c>
      <c r="C47" s="11" t="s">
        <v>84</v>
      </c>
      <c r="D47" s="11">
        <v>55</v>
      </c>
      <c r="E47" s="16">
        <v>1704.78</v>
      </c>
      <c r="F47" s="23">
        <f t="shared" si="0"/>
        <v>93762.9</v>
      </c>
    </row>
    <row r="48" spans="1:6" ht="15.6" x14ac:dyDescent="0.25">
      <c r="A48" s="11">
        <v>29</v>
      </c>
      <c r="B48" s="12" t="s">
        <v>27</v>
      </c>
      <c r="C48" s="11" t="s">
        <v>0</v>
      </c>
      <c r="D48" s="11">
        <v>245</v>
      </c>
      <c r="E48" s="16">
        <v>7.82</v>
      </c>
      <c r="F48" s="23">
        <f t="shared" si="0"/>
        <v>1915.9</v>
      </c>
    </row>
    <row r="49" spans="1:6" ht="31.2" x14ac:dyDescent="0.3">
      <c r="A49" s="11">
        <v>30</v>
      </c>
      <c r="B49" s="13" t="s">
        <v>71</v>
      </c>
      <c r="C49" s="14" t="s">
        <v>26</v>
      </c>
      <c r="D49" s="11">
        <v>17</v>
      </c>
      <c r="E49" s="16">
        <v>620.30999999999995</v>
      </c>
      <c r="F49" s="23">
        <f t="shared" si="0"/>
        <v>10545.27</v>
      </c>
    </row>
    <row r="50" spans="1:6" ht="31.2" x14ac:dyDescent="0.3">
      <c r="A50" s="11">
        <v>31</v>
      </c>
      <c r="B50" s="13" t="s">
        <v>72</v>
      </c>
      <c r="C50" s="11" t="s">
        <v>26</v>
      </c>
      <c r="D50" s="11">
        <v>27</v>
      </c>
      <c r="E50" s="16">
        <v>1988.36</v>
      </c>
      <c r="F50" s="23">
        <f t="shared" si="0"/>
        <v>53685.72</v>
      </c>
    </row>
    <row r="51" spans="1:6" ht="31.2" x14ac:dyDescent="0.3">
      <c r="A51" s="11">
        <v>32</v>
      </c>
      <c r="B51" s="13" t="s">
        <v>73</v>
      </c>
      <c r="C51" s="14" t="s">
        <v>26</v>
      </c>
      <c r="D51" s="11">
        <v>1</v>
      </c>
      <c r="E51" s="16">
        <v>8275.23</v>
      </c>
      <c r="F51" s="23">
        <f t="shared" si="0"/>
        <v>8275.23</v>
      </c>
    </row>
    <row r="52" spans="1:6" ht="31.2" x14ac:dyDescent="0.25">
      <c r="A52" s="11">
        <v>33</v>
      </c>
      <c r="B52" s="12" t="s">
        <v>74</v>
      </c>
      <c r="C52" s="14" t="s">
        <v>75</v>
      </c>
      <c r="D52" s="11">
        <v>55</v>
      </c>
      <c r="E52" s="16">
        <v>708.4</v>
      </c>
      <c r="F52" s="23">
        <f t="shared" si="0"/>
        <v>38962</v>
      </c>
    </row>
    <row r="53" spans="1:6" ht="31.2" x14ac:dyDescent="0.3">
      <c r="A53" s="11">
        <v>34</v>
      </c>
      <c r="B53" s="13" t="s">
        <v>76</v>
      </c>
      <c r="C53" s="14" t="s">
        <v>75</v>
      </c>
      <c r="D53" s="11">
        <v>50</v>
      </c>
      <c r="E53" s="16">
        <v>705.26</v>
      </c>
      <c r="F53" s="23">
        <f t="shared" si="0"/>
        <v>35263</v>
      </c>
    </row>
    <row r="54" spans="1:6" ht="31.2" x14ac:dyDescent="0.25">
      <c r="A54" s="11">
        <v>35</v>
      </c>
      <c r="B54" s="12" t="s">
        <v>50</v>
      </c>
      <c r="C54" s="11" t="s">
        <v>84</v>
      </c>
      <c r="D54" s="11">
        <v>95</v>
      </c>
      <c r="E54" s="16">
        <v>400.56</v>
      </c>
      <c r="F54" s="23">
        <f t="shared" si="0"/>
        <v>38053.199999999997</v>
      </c>
    </row>
    <row r="55" spans="1:6" ht="18.600000000000001" x14ac:dyDescent="0.25">
      <c r="A55" s="11">
        <v>36</v>
      </c>
      <c r="B55" s="12" t="s">
        <v>51</v>
      </c>
      <c r="C55" s="11" t="s">
        <v>84</v>
      </c>
      <c r="D55" s="11">
        <v>95</v>
      </c>
      <c r="E55" s="16">
        <v>607.45000000000005</v>
      </c>
      <c r="F55" s="23">
        <f t="shared" si="0"/>
        <v>57707.75</v>
      </c>
    </row>
    <row r="56" spans="1:6" ht="46.8" x14ac:dyDescent="0.3">
      <c r="A56" s="11">
        <v>37</v>
      </c>
      <c r="B56" s="13" t="s">
        <v>52</v>
      </c>
      <c r="C56" s="11" t="s">
        <v>84</v>
      </c>
      <c r="D56" s="11">
        <v>5</v>
      </c>
      <c r="E56" s="16">
        <v>1626.73</v>
      </c>
      <c r="F56" s="23">
        <f t="shared" si="0"/>
        <v>8133.65</v>
      </c>
    </row>
    <row r="57" spans="1:6" ht="31.2" x14ac:dyDescent="0.3">
      <c r="A57" s="11">
        <v>38</v>
      </c>
      <c r="B57" s="13" t="s">
        <v>63</v>
      </c>
      <c r="C57" s="11" t="s">
        <v>84</v>
      </c>
      <c r="D57" s="11">
        <v>20</v>
      </c>
      <c r="E57" s="16">
        <v>3005.49</v>
      </c>
      <c r="F57" s="23">
        <f t="shared" si="0"/>
        <v>60109.8</v>
      </c>
    </row>
    <row r="58" spans="1:6" ht="62.4" x14ac:dyDescent="0.25">
      <c r="A58" s="11">
        <v>39</v>
      </c>
      <c r="B58" s="12" t="s">
        <v>53</v>
      </c>
      <c r="C58" s="11" t="s">
        <v>84</v>
      </c>
      <c r="D58" s="11">
        <v>250</v>
      </c>
      <c r="E58" s="16">
        <v>3509.44</v>
      </c>
      <c r="F58" s="23">
        <f t="shared" si="0"/>
        <v>877360</v>
      </c>
    </row>
    <row r="59" spans="1:6" ht="62.4" x14ac:dyDescent="0.3">
      <c r="A59" s="11">
        <v>40</v>
      </c>
      <c r="B59" s="13" t="s">
        <v>54</v>
      </c>
      <c r="C59" s="11" t="s">
        <v>84</v>
      </c>
      <c r="D59" s="11">
        <v>10</v>
      </c>
      <c r="E59" s="16">
        <v>3709.44</v>
      </c>
      <c r="F59" s="23">
        <f t="shared" si="0"/>
        <v>37094.400000000001</v>
      </c>
    </row>
    <row r="60" spans="1:6" ht="31.2" x14ac:dyDescent="0.3">
      <c r="A60" s="11">
        <v>41</v>
      </c>
      <c r="B60" s="13" t="s">
        <v>1</v>
      </c>
      <c r="C60" s="11" t="s">
        <v>84</v>
      </c>
      <c r="D60" s="11">
        <v>30</v>
      </c>
      <c r="E60" s="16">
        <v>2902.46</v>
      </c>
      <c r="F60" s="23">
        <f t="shared" si="0"/>
        <v>87073.8</v>
      </c>
    </row>
    <row r="61" spans="1:6" ht="15.6" x14ac:dyDescent="0.3">
      <c r="A61" s="11">
        <v>42</v>
      </c>
      <c r="B61" s="13" t="s">
        <v>16</v>
      </c>
      <c r="C61" s="11" t="s">
        <v>17</v>
      </c>
      <c r="D61" s="11">
        <v>95</v>
      </c>
      <c r="E61" s="16">
        <v>140.83000000000001</v>
      </c>
      <c r="F61" s="23">
        <f t="shared" si="0"/>
        <v>13378.85</v>
      </c>
    </row>
    <row r="62" spans="1:6" ht="62.4" x14ac:dyDescent="0.25">
      <c r="A62" s="11">
        <v>43</v>
      </c>
      <c r="B62" s="12" t="s">
        <v>55</v>
      </c>
      <c r="C62" s="14" t="s">
        <v>17</v>
      </c>
      <c r="D62" s="11">
        <v>200</v>
      </c>
      <c r="E62" s="16">
        <v>73.56</v>
      </c>
      <c r="F62" s="23">
        <f t="shared" si="0"/>
        <v>14712</v>
      </c>
    </row>
    <row r="63" spans="1:6" ht="31.2" x14ac:dyDescent="0.3">
      <c r="A63" s="11">
        <v>44</v>
      </c>
      <c r="B63" s="13" t="s">
        <v>77</v>
      </c>
      <c r="C63" s="14" t="s">
        <v>78</v>
      </c>
      <c r="D63" s="11">
        <v>250</v>
      </c>
      <c r="E63" s="16">
        <v>18.91</v>
      </c>
      <c r="F63" s="23">
        <f t="shared" si="0"/>
        <v>4727.5</v>
      </c>
    </row>
    <row r="64" spans="1:6" ht="31.2" x14ac:dyDescent="0.25">
      <c r="A64" s="11">
        <v>45</v>
      </c>
      <c r="B64" s="12" t="s">
        <v>79</v>
      </c>
      <c r="C64" s="11" t="s">
        <v>26</v>
      </c>
      <c r="D64" s="11">
        <v>20</v>
      </c>
      <c r="E64" s="16">
        <v>1736.71</v>
      </c>
      <c r="F64" s="23">
        <f t="shared" si="0"/>
        <v>34734.199999999997</v>
      </c>
    </row>
    <row r="65" spans="1:7" ht="15.6" x14ac:dyDescent="0.3">
      <c r="A65" s="11">
        <v>46</v>
      </c>
      <c r="B65" s="13" t="s">
        <v>80</v>
      </c>
      <c r="C65" s="11" t="s">
        <v>0</v>
      </c>
      <c r="D65" s="11">
        <v>800</v>
      </c>
      <c r="E65" s="16">
        <v>20.62</v>
      </c>
      <c r="F65" s="23">
        <f t="shared" si="0"/>
        <v>16496</v>
      </c>
    </row>
    <row r="66" spans="1:7" ht="31.2" x14ac:dyDescent="0.3">
      <c r="A66" s="11">
        <v>47</v>
      </c>
      <c r="B66" s="13" t="s">
        <v>81</v>
      </c>
      <c r="C66" s="11" t="s">
        <v>0</v>
      </c>
      <c r="D66" s="11">
        <v>800</v>
      </c>
      <c r="E66" s="16">
        <v>20.62</v>
      </c>
      <c r="F66" s="23">
        <f t="shared" si="0"/>
        <v>16496</v>
      </c>
    </row>
    <row r="67" spans="1:7" ht="62.4" x14ac:dyDescent="0.25">
      <c r="A67" s="11">
        <v>48</v>
      </c>
      <c r="B67" s="12" t="s">
        <v>2</v>
      </c>
      <c r="C67" s="14" t="s">
        <v>17</v>
      </c>
      <c r="D67" s="11">
        <v>230</v>
      </c>
      <c r="E67" s="16">
        <v>378.96</v>
      </c>
      <c r="F67" s="23">
        <f t="shared" si="0"/>
        <v>87160.8</v>
      </c>
    </row>
    <row r="68" spans="1:7" ht="31.2" x14ac:dyDescent="0.25">
      <c r="A68" s="11">
        <v>49</v>
      </c>
      <c r="B68" s="12" t="s">
        <v>15</v>
      </c>
      <c r="C68" s="11" t="s">
        <v>17</v>
      </c>
      <c r="D68" s="11">
        <v>300</v>
      </c>
      <c r="E68" s="16">
        <v>73.16</v>
      </c>
      <c r="F68" s="23">
        <f t="shared" si="0"/>
        <v>21948</v>
      </c>
    </row>
    <row r="69" spans="1:7" ht="46.8" x14ac:dyDescent="0.3">
      <c r="A69" s="11">
        <v>50</v>
      </c>
      <c r="B69" s="13" t="s">
        <v>6</v>
      </c>
      <c r="C69" s="11" t="s">
        <v>7</v>
      </c>
      <c r="D69" s="11">
        <v>500</v>
      </c>
      <c r="E69" s="16">
        <v>3.44</v>
      </c>
      <c r="F69" s="23">
        <f t="shared" si="0"/>
        <v>1720</v>
      </c>
    </row>
    <row r="70" spans="1:7" ht="31.2" x14ac:dyDescent="0.25">
      <c r="A70" s="11">
        <v>51</v>
      </c>
      <c r="B70" s="12" t="s">
        <v>3</v>
      </c>
      <c r="C70" s="11" t="s">
        <v>7</v>
      </c>
      <c r="D70" s="11">
        <v>100</v>
      </c>
      <c r="E70" s="16">
        <v>752.49</v>
      </c>
      <c r="F70" s="23">
        <f t="shared" si="0"/>
        <v>75249</v>
      </c>
    </row>
    <row r="71" spans="1:7" ht="18.600000000000001" x14ac:dyDescent="0.25">
      <c r="A71" s="11">
        <v>52</v>
      </c>
      <c r="B71" s="26" t="s">
        <v>4</v>
      </c>
      <c r="C71" s="11" t="s">
        <v>84</v>
      </c>
      <c r="D71" s="11">
        <v>50</v>
      </c>
      <c r="E71" s="16">
        <v>703.57</v>
      </c>
      <c r="F71" s="23">
        <f t="shared" si="0"/>
        <v>35178.5</v>
      </c>
    </row>
    <row r="72" spans="1:7" ht="46.8" x14ac:dyDescent="0.25">
      <c r="A72" s="11">
        <v>53</v>
      </c>
      <c r="B72" s="12" t="s">
        <v>5</v>
      </c>
      <c r="C72" s="11" t="s">
        <v>0</v>
      </c>
      <c r="D72" s="11">
        <v>200</v>
      </c>
      <c r="E72" s="16">
        <v>17.64</v>
      </c>
      <c r="F72" s="23">
        <f t="shared" si="0"/>
        <v>3528</v>
      </c>
    </row>
    <row r="73" spans="1:7" ht="15.6" x14ac:dyDescent="0.25">
      <c r="A73" s="11">
        <v>54</v>
      </c>
      <c r="B73" s="12" t="s">
        <v>11</v>
      </c>
      <c r="C73" s="11" t="s">
        <v>0</v>
      </c>
      <c r="D73" s="11">
        <v>20</v>
      </c>
      <c r="E73" s="16">
        <v>49.8</v>
      </c>
      <c r="F73" s="23">
        <f t="shared" si="0"/>
        <v>996</v>
      </c>
    </row>
    <row r="74" spans="1:7" ht="62.4" x14ac:dyDescent="0.25">
      <c r="A74" s="11">
        <v>55</v>
      </c>
      <c r="B74" s="12" t="s">
        <v>56</v>
      </c>
      <c r="C74" s="11" t="s">
        <v>0</v>
      </c>
      <c r="D74" s="11">
        <v>30</v>
      </c>
      <c r="E74" s="16">
        <v>175</v>
      </c>
      <c r="F74" s="23">
        <f t="shared" si="0"/>
        <v>5250</v>
      </c>
    </row>
    <row r="75" spans="1:7" ht="31.2" x14ac:dyDescent="0.25">
      <c r="A75" s="11">
        <v>56</v>
      </c>
      <c r="B75" s="12" t="s">
        <v>12</v>
      </c>
      <c r="C75" s="11" t="s">
        <v>14</v>
      </c>
      <c r="D75" s="11">
        <v>10</v>
      </c>
      <c r="E75" s="16">
        <v>3577.98</v>
      </c>
      <c r="F75" s="23">
        <f t="shared" si="0"/>
        <v>35779.800000000003</v>
      </c>
    </row>
    <row r="76" spans="1:7" ht="15.6" x14ac:dyDescent="0.25">
      <c r="A76" s="11">
        <v>57</v>
      </c>
      <c r="B76" s="12" t="s">
        <v>13</v>
      </c>
      <c r="C76" s="11" t="s">
        <v>14</v>
      </c>
      <c r="D76" s="11">
        <v>1</v>
      </c>
      <c r="E76" s="16">
        <v>15022.18</v>
      </c>
      <c r="F76" s="23">
        <f t="shared" si="0"/>
        <v>15022.18</v>
      </c>
    </row>
    <row r="77" spans="1:7" ht="15.6" x14ac:dyDescent="0.25">
      <c r="A77" s="11">
        <v>58</v>
      </c>
      <c r="B77" s="12" t="s">
        <v>82</v>
      </c>
      <c r="C77" s="11" t="s">
        <v>83</v>
      </c>
      <c r="D77" s="11">
        <v>110</v>
      </c>
      <c r="E77" s="16">
        <v>427.62</v>
      </c>
      <c r="F77" s="23">
        <f t="shared" si="0"/>
        <v>47038.2</v>
      </c>
    </row>
    <row r="78" spans="1:7" ht="31.2" x14ac:dyDescent="0.25">
      <c r="A78" s="11">
        <v>59</v>
      </c>
      <c r="B78" s="12" t="s">
        <v>57</v>
      </c>
      <c r="C78" s="11" t="s">
        <v>0</v>
      </c>
      <c r="D78" s="11">
        <v>30</v>
      </c>
      <c r="E78" s="16">
        <v>46.71</v>
      </c>
      <c r="F78" s="23">
        <f t="shared" si="0"/>
        <v>1401.3</v>
      </c>
    </row>
    <row r="79" spans="1:7" ht="62.4" x14ac:dyDescent="0.25">
      <c r="A79" s="11">
        <v>60</v>
      </c>
      <c r="B79" s="12" t="s">
        <v>18</v>
      </c>
      <c r="C79" s="11" t="s">
        <v>26</v>
      </c>
      <c r="D79" s="11">
        <v>4</v>
      </c>
      <c r="E79" s="16">
        <v>5790.86</v>
      </c>
      <c r="F79" s="23">
        <f t="shared" si="0"/>
        <v>23163.439999999999</v>
      </c>
    </row>
    <row r="80" spans="1:7" ht="31.2" x14ac:dyDescent="0.25">
      <c r="A80" s="11">
        <v>61</v>
      </c>
      <c r="B80" s="12" t="s">
        <v>58</v>
      </c>
      <c r="C80" s="11" t="s">
        <v>84</v>
      </c>
      <c r="D80" s="11">
        <v>10</v>
      </c>
      <c r="E80" s="16">
        <v>1208.71</v>
      </c>
      <c r="F80" s="23">
        <f t="shared" si="0"/>
        <v>12087.1</v>
      </c>
      <c r="G80" s="30"/>
    </row>
    <row r="81" spans="1:7" ht="15.6" x14ac:dyDescent="0.25">
      <c r="A81" s="11">
        <v>62</v>
      </c>
      <c r="B81" s="12" t="s">
        <v>59</v>
      </c>
      <c r="C81" s="11" t="s">
        <v>10</v>
      </c>
      <c r="D81" s="11">
        <v>4000</v>
      </c>
      <c r="E81" s="16">
        <v>29.3</v>
      </c>
      <c r="F81" s="23">
        <f t="shared" si="0"/>
        <v>117200</v>
      </c>
      <c r="G81" s="32"/>
    </row>
    <row r="82" spans="1:7" ht="15.6" x14ac:dyDescent="0.3">
      <c r="A82" s="11"/>
      <c r="B82" s="34" t="s">
        <v>60</v>
      </c>
      <c r="C82" s="34"/>
      <c r="D82" s="34"/>
      <c r="E82" s="34"/>
      <c r="F82" s="24">
        <f>SUM(F20:F81)</f>
        <v>3414459.8399999994</v>
      </c>
      <c r="G82" s="30"/>
    </row>
    <row r="83" spans="1:7" ht="15.6" x14ac:dyDescent="0.3">
      <c r="A83" s="11"/>
      <c r="B83" s="35" t="s">
        <v>61</v>
      </c>
      <c r="C83" s="35"/>
      <c r="D83" s="35"/>
      <c r="E83" s="35"/>
      <c r="F83" s="33">
        <f>ROUND(F82*0.21,2)</f>
        <v>717036.57</v>
      </c>
      <c r="G83" s="30"/>
    </row>
    <row r="84" spans="1:7" ht="15.6" x14ac:dyDescent="0.3">
      <c r="A84" s="11"/>
      <c r="B84" s="36" t="s">
        <v>62</v>
      </c>
      <c r="C84" s="37"/>
      <c r="D84" s="37"/>
      <c r="E84" s="38"/>
      <c r="F84" s="24">
        <f>F82+F83</f>
        <v>4131496.4099999992</v>
      </c>
    </row>
    <row r="86" spans="1:7" x14ac:dyDescent="0.25">
      <c r="A86" s="3" t="s">
        <v>64</v>
      </c>
    </row>
    <row r="87" spans="1:7" ht="28.5" customHeight="1" x14ac:dyDescent="0.25">
      <c r="A87" s="40" t="s">
        <v>86</v>
      </c>
      <c r="B87" s="40"/>
      <c r="C87" s="40"/>
      <c r="D87" s="40"/>
      <c r="E87" s="40"/>
      <c r="F87" s="40"/>
    </row>
    <row r="88" spans="1:7" ht="48.75" customHeight="1" x14ac:dyDescent="0.25">
      <c r="A88" s="39" t="s">
        <v>65</v>
      </c>
      <c r="B88" s="39"/>
      <c r="C88" s="39"/>
      <c r="D88" s="39"/>
      <c r="E88" s="39"/>
      <c r="F88" s="39"/>
    </row>
    <row r="90" spans="1:7" x14ac:dyDescent="0.25">
      <c r="A90" s="1"/>
    </row>
    <row r="91" spans="1:7" x14ac:dyDescent="0.25">
      <c r="A91" s="1"/>
    </row>
    <row r="93" spans="1:7" x14ac:dyDescent="0.25">
      <c r="A93" s="1"/>
    </row>
    <row r="94" spans="1:7" x14ac:dyDescent="0.25">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Autokausta</cp:lastModifiedBy>
  <cp:lastPrinted>2024-11-15T11:51:57Z</cp:lastPrinted>
  <dcterms:created xsi:type="dcterms:W3CDTF">2024-03-28T12:45:40Z</dcterms:created>
  <dcterms:modified xsi:type="dcterms:W3CDTF">2024-11-15T12:00:11Z</dcterms:modified>
</cp:coreProperties>
</file>