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17A031E6-5E10-4B0F-9261-E36B0D161419}" xr6:coauthVersionLast="47" xr6:coauthVersionMax="47" xr10:uidLastSave="{00000000-0000-0000-0000-000000000000}"/>
  <bookViews>
    <workbookView xWindow="-120" yWindow="-120" windowWidth="29040" windowHeight="17520" tabRatio="198" xr2:uid="{00000000-000D-0000-FFFF-FFFF00000000}"/>
  </bookViews>
  <sheets>
    <sheet name="Sheet1" sheetId="1" r:id="rId1"/>
    <sheet name="Sheet2" sheetId="2" r:id="rId2"/>
  </sheets>
  <definedNames>
    <definedName name="_xlnm.Print_Area" localSheetId="0">Sheet1!#REF!</definedName>
  </definedNames>
  <calcPr calcId="191029"/>
</workbook>
</file>

<file path=xl/calcChain.xml><?xml version="1.0" encoding="utf-8"?>
<calcChain xmlns="http://schemas.openxmlformats.org/spreadsheetml/2006/main">
  <c r="I31" i="1" l="1"/>
  <c r="H31" i="1"/>
  <c r="J31" i="1" s="1"/>
</calcChain>
</file>

<file path=xl/sharedStrings.xml><?xml version="1.0" encoding="utf-8"?>
<sst xmlns="http://schemas.openxmlformats.org/spreadsheetml/2006/main" count="181" uniqueCount="125">
  <si>
    <t>1.</t>
  </si>
  <si>
    <t>Pirkimo dalies Nr.</t>
  </si>
  <si>
    <t>Specialieji reikalavimai, metodas</t>
  </si>
  <si>
    <t>vnt.</t>
  </si>
  <si>
    <t>Reagento arba pagalbinės priemonės pavadinimas</t>
  </si>
  <si>
    <t>Mato vnt.</t>
  </si>
  <si>
    <t>Preliminarus kiekis</t>
  </si>
  <si>
    <t>Vnt. įkainis su PVM</t>
  </si>
  <si>
    <t>PVM tarifas %</t>
  </si>
  <si>
    <t>Vnt. įkainis be PVM, Eur</t>
  </si>
  <si>
    <t>Suma  be PVM, Eur</t>
  </si>
  <si>
    <t>Suma  su PVM, Eur</t>
  </si>
  <si>
    <t>Gamintojas, komercinis siūlomas prekės pavadinimas, katalogo Nr., nuoroda į gamintojo katalogo puslapį</t>
  </si>
  <si>
    <t>5 ml talpos kriomėgintuvėliai, mėgintuvėlis ir kamštelis iš skaidraus polipropileno (PP)</t>
  </si>
  <si>
    <t>Sterilūs, be citotoksinų, Dnazių, Rnazių. 1 ml tūrio, graduoti, gradacija kas 0,5 ml. Užsukami kamščiu su tarpine, išorinis sriegis, išorinis kamščio diametras lygus mėgintuvėlio diametrui. Stabilūs pastačius (žiedelis arba žvaigždės formos pagrindas).</t>
  </si>
  <si>
    <t>1 ml kriomėgintuvėliai iš polipropileno (PP)</t>
  </si>
  <si>
    <t>2.</t>
  </si>
  <si>
    <t>3.</t>
  </si>
  <si>
    <t xml:space="preserve">Dėžutės 1-2 ml kriomėgintuvėliams </t>
  </si>
  <si>
    <t>Polipropileninės dėžutės, tinkamos mėginių saugojimui -80 °C temperatūroje. Permatomas dangtelis, mėginių pozicijos sužymėtos ant dangtelio ir dėžutės dugno, apsauga nuo neteisingo dangtelio uždėjimo. Su stabiliomis išlietomis pertvarėlėmis (ne tinkleliu). Mėgintuvėliai lengvai išimami (pertvarėlių aukštis reikšmingai mažesnis negu dėžutės aukštis). Šimtas pozicijų (10 x 10) 5 ml mėgintuvėliams. Dėžutės aukštis pakankamas 2 ml mėgintuvėliams (50 mm).</t>
  </si>
  <si>
    <t>4.</t>
  </si>
  <si>
    <t>Falcon tipo  mėgintuvėliai iš skaidraus polipropileno (PP), konusiniu dugnu</t>
  </si>
  <si>
    <t>Sterilūs, be citotoksinų, pirogenų, Dnazių, Rnazių, tinkami ląstelių kultūroms, molekulinei biologijai, mėginių saugojimui -80oC temperatūroje. 15 ml tūrio, graduoti, gradacija kas 1 ml. Sandariai užsukami kamščiu. Zona rankiniam žymėjimui laboratoriniais kriožymekliais. Stoveliuose.</t>
  </si>
  <si>
    <t>5.</t>
  </si>
  <si>
    <t>Laboratorinė juosta "Parafilm" mėgintuvėlių užsandarinimui</t>
  </si>
  <si>
    <t>metras</t>
  </si>
  <si>
    <t>100 ± 5 mm pločio, vienos juostos ilgis ≤ 100 m, juosta susukta į ruloną. Tampri, elastinga, juostą galima ištempti 200 %, juosta tvirtinasi/laikosi prie netaisyklingų/nelygių kraštų ir paviršių, atspari drėgmei. Pagaminta iš alkeno polimero/poliolefino.</t>
  </si>
  <si>
    <t>Sterilūs, be citotoksinų, Dnazių, Rnazių. Hermetiškai užsukami, išorinis sriegis. Su kiekio gradacija ne rečiau negu kas 1 ml. Konusiniu dugnu, stabilūs pastačius (žiedelis arba žvaigždės formos pagrindas). Vieta atžymoms.</t>
  </si>
  <si>
    <t>6.</t>
  </si>
  <si>
    <t>NaClOH (natrio hipochlorito vandeninis tirpalas).</t>
  </si>
  <si>
    <t xml:space="preserve">Aktyvaus chloro ≥ 14 %. CAS Nr. 7681-52-9. Vienoje pakuotėje ne daugiau kaip 5 litrai. </t>
  </si>
  <si>
    <t>litras</t>
  </si>
  <si>
    <t>7.</t>
  </si>
  <si>
    <t>Mikrocentrifuginiai apvaliadugniai mėgintuvėliai, 2 ml talpos</t>
  </si>
  <si>
    <t>Mikrocentrifuginiai apvaliadugniai 2 ml talpos polipropileniniai (PP) mėgintuvėliai. Permatomi, graduoti. Mėgintuvėlis užkemšamas dangteliu pritvirtintu prie mėgintuvėlio. Mėgintuvėlio užkimšimo būdas "safe lock"/"CLEARLock" tipo. Sertifikuoti be DN-azių, RN-azių, endotoksinų/pirogenų.</t>
  </si>
  <si>
    <t>Mėgintuvėliai su užsukamu dangteliu, 2 ml talpos</t>
  </si>
  <si>
    <r>
      <t xml:space="preserve">Mėgintuvėliai 2 ml talpos su užsukamu dangteliu. Mėgintuvėlio su dangteliu aukštis </t>
    </r>
    <r>
      <rPr>
        <sz val="11"/>
        <color indexed="10"/>
        <rFont val="Calibri"/>
        <family val="2"/>
        <charset val="186"/>
      </rPr>
      <t>≤</t>
    </r>
    <r>
      <rPr>
        <sz val="11"/>
        <color indexed="10"/>
        <rFont val="Times New Roman1"/>
      </rPr>
      <t xml:space="preserve"> 47,6 mm. Mėgintuvėlis pagamintas iš polipropileno (PP). Dangtelis iš polietileno ar PP. Dangtelis su sandarinimo žiedu. Mėgintuvėlio dugnas konusinis. Mėgintuvėlis be sijonėlio skirto mėgintuvėlio pastatymui. Mėgintuvėlis atsparus karščiui. Sertifikuoti be DN-azių, RN-azių, endotoksinų/pirogenų.</t>
    </r>
  </si>
  <si>
    <t>Vienkartinės "semi-micro" tipo kiuvetės spektrofotometrui. PMMA</t>
  </si>
  <si>
    <t>Kiuvetės pagamintos iš polimetilmetakrilato/metakrilato (PMMA). Tinkamos bangų ilgių intervalui [300; 900] nm. Optinio kelio ilgis 10 mm. Minimalus kiuvetės užpildymo tūris gali būti tūrių intervale [1,6; 2] ml. Tinkamos spektrofotometrams be jokių papildomų laikiklių. Supakuotos putų polistirolo dėžutėse, kuriose kiuvetės išdėstytos kiuvetei atitinkamos formos duobutėse.</t>
  </si>
  <si>
    <t>Vienkartinės "macro" tipo kiuvetės spektrofotometrui. PMMA</t>
  </si>
  <si>
    <t>Kiuvetės pagamintos iš polimetilmetakrilato/metakrilato (PMMA). Tinkamos bangų ilgių intervalui [300; 900] nm. Bangos kelio ilgis 10 mm. Maksimalus kiuvetės užpildymo tūris gali būti tūrių intervale [4; 4,5] ml. Tinkamos spektrofotometrams be jokių papildomų laikiklių. Supakuotos putų polistirolo dėžutėse, kuriose kiuvetės išdėstytos kiuvetei atitinkamos formos duobutėse.</t>
  </si>
  <si>
    <t>8.</t>
  </si>
  <si>
    <t>9.</t>
  </si>
  <si>
    <t>10.</t>
  </si>
  <si>
    <t xml:space="preserve">Antgaliai automatinėms Nichiryo Nichipet 2 - 20 µl pipetėms. </t>
  </si>
  <si>
    <t>Antgaliai turi būti tinkami Nichiryo Nichipet automatinėms pipetėms, kurių siurbimo intervalas yra 2 µl - 20 µl.</t>
  </si>
  <si>
    <t xml:space="preserve">Antgaliai automatinėms Nichiryo Nichipet 10 - 100 µl pipetėms. </t>
  </si>
  <si>
    <t>Antgaliai turi būti tinkami Nichiryo Nichipet automatinėms pipetėms, kurių siurbimo intervalas yra 10 - 100 µl.</t>
  </si>
  <si>
    <t xml:space="preserve">Antgaliai automatinėms Nichiryo Nichipet 20 - 200 µl pipetėms. </t>
  </si>
  <si>
    <t>Antgaliai turi būti tinkami Nichiryo Nichipet automatinėms pipetėms, kurių siurbimo intervalas yra 20 - 200 µl.</t>
  </si>
  <si>
    <t>Antgaliai 100 µl - 1000 µl tūrio pipetei</t>
  </si>
  <si>
    <t>Antgaliai tinkami Nichiryo Nichipet 100-1000 µl pipetėms.</t>
  </si>
  <si>
    <t xml:space="preserve">Antgaliai automatinėms Nichiryo Nichipet 1 - 5 ml pipetėms. </t>
  </si>
  <si>
    <t>Antgaliai turi būti tinkami Nichiryo Nichipet automatinėms pipetėms, kurių siurbimo intervalas yra 1 - 5 ml.</t>
  </si>
  <si>
    <t>11.</t>
  </si>
  <si>
    <t>12.</t>
  </si>
  <si>
    <t xml:space="preserve">Spalvota skaitmeninė kamera su programine įranga </t>
  </si>
  <si>
    <t>x</t>
  </si>
  <si>
    <t>13.</t>
  </si>
  <si>
    <t>Laboratorinis laikmatis</t>
  </si>
  <si>
    <t>14.</t>
  </si>
  <si>
    <t>Alizarino raudonasis dažas</t>
  </si>
  <si>
    <t>38437110-1</t>
  </si>
  <si>
    <t>Tirpalas tinkamas kalcio nustatymui audiniuose ir ląstelėse. Dažo koncentracija tirpale - 40 mM distiliuotame vandenyje.</t>
  </si>
  <si>
    <t>rink.</t>
  </si>
  <si>
    <t>15.</t>
  </si>
  <si>
    <t>Sterilūs tamponai mėgintuvėliuose iš polipropileno (PS)</t>
  </si>
  <si>
    <t xml:space="preserve">Sterilūs sausi medvilnės tamponai  mėgintuvėliuose. Mėgintuvėlio dydis 13 x 165 mm. Mėgintuvėlis užsukamas kamšteliu.  </t>
  </si>
  <si>
    <t>Vartyklė</t>
  </si>
  <si>
    <t>16.</t>
  </si>
  <si>
    <t>Rotorius su krepšeliais</t>
  </si>
  <si>
    <t>17.</t>
  </si>
  <si>
    <t>5 ml talpos mėgintuvėliai</t>
  </si>
  <si>
    <t>5 ml talpos apvaliadugniai mėgintuvėliai. Mėgintuvėlio matmenys: (13 x 75) mm. Mėgintuvėlis iš skaidraus/permatomo (angl. transparent) polistireno (PS). Mėgintuvėlio paviršius lygus (be gradacijos, be jokių reljefinių iškylų). Įpakuoti maišuose.</t>
  </si>
  <si>
    <t>18.</t>
  </si>
  <si>
    <t>5 ml talpos apvaliadugniai mėgintuvėliai. Mėgintuvėlio matmenys: (12 x 75) mm. Mėgintuvėlis iš skaidraus/permatomo (angl. transparent) polistireno (PS). Mėgintuvėlio paviršius lygus (be gradacijos, be jokių reljefinių iškylų). Įpakuoti maišuose.</t>
  </si>
  <si>
    <t>19.</t>
  </si>
  <si>
    <t>Laikmačio nustatymas sekundėmis. Nustatoma trukmė ne mažiau kaip 24 valandos. Laikmatis su kalibracijos sertifikatu.</t>
  </si>
  <si>
    <t>37442810-9;</t>
  </si>
  <si>
    <t>24312220-2;</t>
  </si>
  <si>
    <t>33793000-5;</t>
  </si>
  <si>
    <t>38519300-9;</t>
  </si>
  <si>
    <t>18523000-1;</t>
  </si>
  <si>
    <t>33696000-5;</t>
  </si>
  <si>
    <t xml:space="preserve"> 38000000-5;</t>
  </si>
  <si>
    <t>44617000-8;</t>
  </si>
  <si>
    <t>33192500-7; 44617000-8; 37442810-9; 24312220-2; 33793000-5; 38519300-9; 18523000-1; 33696000-5; 3192500-7;  38000000-5; 38437110-1</t>
  </si>
  <si>
    <t>1. Perkančioji organizacija prekes planuoja pirkti pagal poreikį, kuris priklauso nuo aplinkybių, neprognozuojamų pirkimo metu (perkamų prekių kiekis priklauso nuo sutarties vykdymo metu iškylančio poreikio, keičiantis ligoninės poreikiams, pacientų skaičiui). Perkančioji organizacija neįsipareigoja išpirkti viso prekių kiekio.</t>
  </si>
  <si>
    <t>2. 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</si>
  <si>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3. Tiekėjas kartu su pasiūlymu turi pateiki siūlomų prekių gamintojo parengtus katalogus arba naudojimo instrukcijas arba technines specifikacijas.</t>
  </si>
  <si>
    <t>4. Tiekėjas kartu su pasiūlymu turi pateikti prekės gamintojo parengtus dokumentus, įrodančius siūlomos prekės atitikimą techninės specifikacijos reikalavimams, anglų kalba: prekės gamintojo parengtą katalogą arba prekės gamintojo parengtą naudojimo instrukciją arba prekės gamintojo parengtą techninę specifikaciją. Šie dokumentai turi būti pilnos apimties, o ne jų fragmentai - iškarpos.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Kiti dokumentai, nenurodyti šiame punkte, nebus laikomi pakankama ir patikima informacija vertinimui atlikti. Perkančioji organizacija turi teisę reikalauti pateikti katalogų ir techninių aprašų originalus.</t>
  </si>
  <si>
    <t>Laboratorinė ≥22 vietų mėgintuvėlių vartyklė skirta mėgintuvėliams nuo 1,5 iki 15 ml vartyti.  Sukimosi-vartymosi rūšis  vertikali, greitis: 5 – 30 aps./min. Galimybė nustatyti norimo ciklo trukmę.</t>
  </si>
  <si>
    <t xml:space="preserve">Rotorius skirtas laboratoriniai centrifugai Thermo ScientificTM Megafuge 16R  su priedais:
1. Rotorius mikroplokštelėms, atsilenkiančio - laisvo - nefiksuoto kampo (angl. ,,swing-out“)
 2. Automatinis rotoriaus atpažinimas.  3. Biosandarūs rotoriaus dangteliai. </t>
  </si>
  <si>
    <t xml:space="preserve">Skyra – ne mažiau nei 6,3 Mpix.
Sparta – ne mažiau nei 45 kadrai per sekundę naudojant maksimalią raišką.
Dinaminis diapazonas – ne mažiau nei 10 bit.
Jautraus elemento (pixelio) dydis – ne mažesnis nei 2,4µm x 2,4µm. 
Kamera su kompiuteriu turi būti jungiama per ne prastesnę kaip USB -3 (arba lygiavertę) tipo jungtį.
Komplekte kartu su kamera privalo būti adapteris, tinkamas Olympus  BX51 mikroskopui. Adapterio didinimas ne mažiau kaip 0,5 karto.
Komplekte kartu su spalvota skaitmenine kamera privalo būti programinė įranga suderinama su siūloma spalvota skaitmenine kamera. Turi būti pateikiama licencija neribotam programinės įrangos naudojimui.
Turi būti galimybė fotografuoti, filmuoti, apdoroti vaizdus, atlikti vaizdų matavimus. 
Programa turi veikti su Win 10 arba naujesnėmis operacinėmis sistemomis.
Kamera ženklinta CE.
Garantinis aptarnavimo terminas turi būti ne mažiau kaip 24 mėnesiai nuo instaliavimo </t>
  </si>
  <si>
    <t>Šaldytuvas</t>
  </si>
  <si>
    <t>20.</t>
  </si>
  <si>
    <t>Vertikalus šaldytuvas. Talpa ≥ 450 litrų. Palaikomos temperatūros diapazonas ne siauresnis kaip: nuo 2 ºC iki 8 ºC. Elektroninis temperatūros kontroleris. Temperatūros jutiklis PT1000 arba NTC. Šaldymo agentas gali būti: HFCs, HFOs, natūralios medžiagos (propanas, etanas, izobutanas ir kt.) Šaldymo agentas turi būti netoksinė medžiaga. Šaldymo agentas negali būti CFC, HCFC. Su keturiais ratukais. Šaldytuvo izoliacinės sienelės storis ≥ 60 mm. Vidiniai šaldytuvo matmenys (Plotis x Gylis x Aukštis) ne mažesni kaip (580 x 670 x 1200) mm. Šaldytuvo vidus iš nerūdijančio plieno (nerūdijantis plienas gali būti dengtas kitomis medžiagomis). Ne mažiau kaip 7 išimamos nerūdijančio plieno (nerūdijantis plienas gali būti dengtas kitomis medžiagomis) lentynos, kurių aukštį galima reguliuoti pagal poreikį. Ventiliatorius oro srautui paskirstyti. Elektros energijos suvartojimas per parą ≤ 3 kWh. Garantija ≥ 24 mėnesių.</t>
  </si>
  <si>
    <t>Elektrolitų (natris, kalis, chloras, jonizuotas kalcis) tyrimas</t>
  </si>
  <si>
    <t>Kiekybinis tyrimas. Potenciometrijos (jonams selektyvių elektrodų (ISE)) metodas. Tyrimui naudojami IVD reagentai. Reagentas ir elektrodai toje pačioje kasetėje. Tyrimui naudojami žmogaus serumo mėginiai. Tyrimas atliekamas kiekvieną dieną. Ne mažiau kaip dviejų skirtingų kontrolinių medžiagų tyrimai atliekami kiekvieną dieną dviem prietaisais. Į nurodytą tyrimų skaičių įskaičiuoti ir koybės kontrolės tyrimai. Turi būti pateiktos ne mažiau kaip dvi skirtingos kontrolinės medžiagos.</t>
  </si>
  <si>
    <t>....</t>
  </si>
  <si>
    <t>Techniniai reikalavimai, metodas</t>
  </si>
  <si>
    <t>Vnt. įkainis su PVM, Eur</t>
  </si>
  <si>
    <r>
      <t xml:space="preserve">Suma </t>
    </r>
    <r>
      <rPr>
        <b/>
        <sz val="11"/>
        <rFont val="Times New Roman"/>
        <family val="1"/>
      </rPr>
      <t xml:space="preserve"> be PVM, Eur</t>
    </r>
  </si>
  <si>
    <r>
      <t xml:space="preserve">Suma </t>
    </r>
    <r>
      <rPr>
        <b/>
        <sz val="11"/>
        <rFont val="Times New Roman"/>
        <family val="1"/>
      </rPr>
      <t xml:space="preserve"> su PVM, Eur</t>
    </r>
  </si>
  <si>
    <t>tyrimas</t>
  </si>
  <si>
    <t>........................ Reagentai ir/ar papildomos tyrimo priemonės, reikalingos tyrimui atlikti
(įrašyti tikslius pavadinimus)</t>
  </si>
  <si>
    <t>įrašo pasiūlymą teikiantis asmuo</t>
  </si>
  <si>
    <t>....% PVM suma Eur</t>
  </si>
  <si>
    <t>21.</t>
  </si>
  <si>
    <t>21.1.</t>
  </si>
  <si>
    <t>21.n.</t>
  </si>
  <si>
    <t>21 pirkimo dalies suma be PVM Eur:</t>
  </si>
  <si>
    <t>21 pirkimo dalies suma su PVM Eur:</t>
  </si>
  <si>
    <t>20 pirkimo dalies suma be PVM Eur:</t>
  </si>
  <si>
    <t>20 pirkimo dalies suma su PVM Eur:</t>
  </si>
  <si>
    <t>Reagentai ir pagalbinės elektrolitų tyrimams su prietaisais (2 vnt.) panaudai.</t>
  </si>
  <si>
    <t>5. Taikoma 21 pirkimo daliai. tiekėjas privalo įrašyti reagentus, tyrimo kalibravimui skirtas medžiagas, kontrolines medžiagas ir kitas priemones, kurių reikia tyrimui atlikti panaudai siūlomu prietaisu, bei nurodyti jų kainas su PVM. Turi būti nurodyti tokie reagentų, tyrimo kalibravimui skirtų medžiagų, kontrolinių medžiagų ir kitų priemonių kiekiai, kad būtų galima atlikti reikiamą tyrimų skaičių. Jei nurodytos prekės yra sunaudotos, o reikiamas tyrimų skaičius neatliktas, tuomet tiekėjas privalo nemokamai tiekti prekes tol, kol bus atliktas reikiamas tyrimų skaičius.</t>
  </si>
  <si>
    <t xml:space="preserve">6. Taikomas 21 pirkimo daliai: visos siūlomos prekės turi būti originalios, tinkamos darbui panaudai siūlomais prietaisais (Kartu su pasiūlymu pateikti reagentų gamintojo ir prietaiso gamintojo patvirtinimą, kad prietaiso ir reagentų derinys yra validuotas - patvirtintas. Jei reagentai ir prietaisas yra to paties gamintojo, tuomet tokio patvirtinimo teikti nereikia). </t>
  </si>
  <si>
    <t>7. Taikomas 21 pirkimo daliai: Reagentai, tyrimo kalibravimui skirtos medžiagos, kontrolinės medžiagos, panaudai teikiamas prietaisas atliekantis tyrimus turi būti ženklinti CE ženklu pagal Europos Parlamento ir Tarybos Reglamento (ES) 2017/746 nuostatas. Šio atitikimo įrodymui tiekėjas kartu su pasiūlymu turi pateikti CE sertifikatus arba EB atitikties deklaracijas pagal Europos Parlamento ir Tarybos Reglamento (ES) 2017/746 nuostatas.</t>
  </si>
  <si>
    <t>SPS 1 priedas</t>
  </si>
  <si>
    <t xml:space="preserve">TECHNINĖ SPECIFIKACIJA </t>
  </si>
  <si>
    <t>Atviras konkursas "Bendrosios laboratorinės priemonės ir reagentai (9772)".</t>
  </si>
  <si>
    <t>9. Taikomas 21 pirkimo daliai: Tiekėjas kartu su pasiūlymu turi pateikti panaudai siūlomo prietaiso naudojimo instrukciją arba ir techninę specifikaciją anglų kalba.</t>
  </si>
  <si>
    <t xml:space="preserve">8. Reagentų galiojimo terminas pristatymo metu turi būti ne trumpesnis nei 6 (šeši) mėnesiai; Pagalbinių priemonių galiojimo laikas pristatymo metu turi būti ne trumpesnis kaip 75 % nuo prekės galiojimo termino, jeigu nenurodyta kitaip. </t>
  </si>
  <si>
    <t>Thermo Fisher Scientific,
M-20 Microplate rotor,
75003624
https://www.thermofisher.com/order/catalog/product/75003624?SID=srch-srp-75003624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</si>
</sst>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 _L_t"/>
    <numFmt numFmtId="166" formatCode="0.00000"/>
    <numFmt numFmtId="167" formatCode="#,##0.0000"/>
  </numFmts>
  <fonts count="25">
    <font>
      <sz val="11"/>
      <color rgb="FF000000"/>
      <name val="Arial1"/>
    </font>
    <font>
      <sz val="11"/>
      <color indexed="10"/>
      <name val="Calibri"/>
      <family val="2"/>
      <charset val="186"/>
    </font>
    <font>
      <sz val="11"/>
      <name val="Times New Roman"/>
      <family val="1"/>
      <charset val="186"/>
    </font>
    <font>
      <sz val="10"/>
      <name val="Arial"/>
      <family val="2"/>
    </font>
    <font>
      <sz val="10"/>
      <name val="Arial"/>
      <family val="2"/>
      <charset val="186"/>
    </font>
    <font>
      <b/>
      <sz val="11"/>
      <name val="Times New Roman"/>
      <family val="1"/>
      <charset val="186"/>
    </font>
    <font>
      <sz val="8"/>
      <name val="Arial1"/>
    </font>
    <font>
      <i/>
      <sz val="11"/>
      <color indexed="10"/>
      <name val="Times New Roman"/>
      <family val="1"/>
      <charset val="186"/>
    </font>
    <font>
      <sz val="11"/>
      <color indexed="10"/>
      <name val="Times New Roman1"/>
      <charset val="186"/>
    </font>
    <font>
      <sz val="11"/>
      <color indexed="10"/>
      <name val="Times New Roman1"/>
    </font>
    <font>
      <sz val="11"/>
      <color indexed="10"/>
      <name val="Times New Roman1"/>
      <charset val="186"/>
    </font>
    <font>
      <sz val="11"/>
      <name val="Times New Roman1"/>
      <charset val="186"/>
    </font>
    <font>
      <b/>
      <sz val="10"/>
      <name val="Times New Roman"/>
      <family val="1"/>
      <charset val="186"/>
    </font>
    <font>
      <b/>
      <sz val="11"/>
      <name val="Times New Roman"/>
      <family val="1"/>
    </font>
    <font>
      <sz val="11"/>
      <color rgb="FF000000"/>
      <name val="Arial1"/>
    </font>
    <font>
      <sz val="11"/>
      <color rgb="FF000000"/>
      <name val="Calibri"/>
      <family val="2"/>
    </font>
    <font>
      <sz val="11"/>
      <color rgb="FF000000"/>
      <name val="Times New Roman"/>
      <family val="1"/>
      <charset val="186"/>
    </font>
    <font>
      <b/>
      <sz val="11"/>
      <color rgb="FF000000"/>
      <name val="Times New Roman"/>
      <family val="1"/>
      <charset val="186"/>
    </font>
    <font>
      <i/>
      <sz val="11"/>
      <color theme="1"/>
      <name val="Times New Roman"/>
      <family val="1"/>
      <charset val="186"/>
    </font>
    <font>
      <sz val="11"/>
      <color theme="1"/>
      <name val="Times New Roman"/>
      <family val="1"/>
      <charset val="186"/>
    </font>
    <font>
      <sz val="11"/>
      <color rgb="FF000000"/>
      <name val="Times New Roman1"/>
      <charset val="186"/>
    </font>
    <font>
      <sz val="11"/>
      <color rgb="FF000000"/>
      <name val="Times New Roman1"/>
    </font>
    <font>
      <b/>
      <sz val="11"/>
      <color rgb="FF000000"/>
      <name val="Times New Roman1"/>
      <charset val="186"/>
    </font>
    <font>
      <b/>
      <sz val="10"/>
      <color theme="1"/>
      <name val="Times New Roman"/>
      <family val="1"/>
      <charset val="186"/>
    </font>
    <font>
      <b/>
      <sz val="11"/>
      <name val="Times New Roman1"/>
      <charset val="186"/>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4" fillId="0" borderId="0"/>
    <xf numFmtId="0" fontId="3" fillId="0" borderId="0"/>
    <xf numFmtId="0" fontId="14" fillId="0" borderId="0"/>
    <xf numFmtId="0" fontId="4" fillId="0" borderId="0"/>
    <xf numFmtId="0" fontId="15" fillId="0" borderId="0" applyBorder="0" applyProtection="0"/>
  </cellStyleXfs>
  <cellXfs count="60">
    <xf numFmtId="0" fontId="0" fillId="0" borderId="0" xfId="0"/>
    <xf numFmtId="0" fontId="5" fillId="0" borderId="1" xfId="0" applyFont="1" applyBorder="1" applyAlignment="1">
      <alignment horizontal="center" vertical="center" wrapText="1"/>
    </xf>
    <xf numFmtId="0" fontId="16" fillId="0" borderId="0" xfId="0" applyFont="1"/>
    <xf numFmtId="49" fontId="17" fillId="0" borderId="1" xfId="0" applyNumberFormat="1" applyFont="1" applyBorder="1" applyAlignment="1">
      <alignment horizontal="center" vertical="top"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18" fillId="2" borderId="1" xfId="0" applyFont="1" applyFill="1" applyBorder="1" applyAlignment="1">
      <alignment horizontal="center" vertical="center" wrapText="1"/>
    </xf>
    <xf numFmtId="49" fontId="11" fillId="0" borderId="0" xfId="0" applyNumberFormat="1" applyFont="1" applyAlignment="1">
      <alignment horizontal="left" vertical="top" wrapText="1"/>
    </xf>
    <xf numFmtId="49" fontId="17" fillId="0" borderId="1" xfId="0" applyNumberFormat="1" applyFont="1" applyBorder="1" applyAlignment="1">
      <alignment horizontal="center" vertical="center"/>
    </xf>
    <xf numFmtId="0" fontId="2" fillId="0" borderId="1" xfId="0" applyFont="1" applyBorder="1" applyAlignment="1">
      <alignment vertical="center" wrapText="1"/>
    </xf>
    <xf numFmtId="0" fontId="19" fillId="0" borderId="1" xfId="0" applyFont="1" applyBorder="1" applyAlignment="1">
      <alignment horizontal="center" vertical="center"/>
    </xf>
    <xf numFmtId="0" fontId="16" fillId="0" borderId="1" xfId="0" applyFont="1" applyBorder="1" applyAlignment="1">
      <alignment horizontal="center" vertical="center"/>
    </xf>
    <xf numFmtId="0" fontId="18" fillId="0" borderId="1" xfId="0" applyFont="1" applyBorder="1" applyAlignment="1">
      <alignment horizontal="center" vertical="center" wrapText="1"/>
    </xf>
    <xf numFmtId="4" fontId="18" fillId="0" borderId="1" xfId="0" applyNumberFormat="1" applyFont="1" applyBorder="1" applyAlignment="1">
      <alignment horizontal="center" vertical="center" wrapText="1"/>
    </xf>
    <xf numFmtId="0" fontId="20" fillId="0" borderId="1" xfId="0" applyFont="1" applyBorder="1" applyAlignment="1">
      <alignment vertical="top" wrapText="1"/>
    </xf>
    <xf numFmtId="0" fontId="20" fillId="0" borderId="1" xfId="0" applyFont="1" applyBorder="1" applyAlignment="1">
      <alignment horizontal="left" vertical="top" wrapText="1"/>
    </xf>
    <xf numFmtId="0" fontId="21" fillId="0" borderId="1" xfId="0" applyFont="1" applyBorder="1" applyAlignment="1">
      <alignment horizontal="center" vertical="center"/>
    </xf>
    <xf numFmtId="3" fontId="21" fillId="0" borderId="1" xfId="0" applyNumberFormat="1" applyFont="1" applyBorder="1" applyAlignment="1">
      <alignment horizontal="center" vertical="center"/>
    </xf>
    <xf numFmtId="2" fontId="19" fillId="0" borderId="1" xfId="0" applyNumberFormat="1" applyFont="1" applyBorder="1" applyAlignment="1">
      <alignment horizontal="center" vertical="center" wrapText="1"/>
    </xf>
    <xf numFmtId="4" fontId="21" fillId="0" borderId="1" xfId="0" applyNumberFormat="1" applyFont="1" applyBorder="1" applyAlignment="1">
      <alignment horizontal="center" vertical="center"/>
    </xf>
    <xf numFmtId="0" fontId="20" fillId="0" borderId="1" xfId="0" applyFont="1" applyBorder="1" applyAlignment="1">
      <alignment vertical="center" wrapText="1"/>
    </xf>
    <xf numFmtId="0" fontId="21" fillId="0" borderId="1" xfId="0" applyFont="1" applyBorder="1" applyAlignment="1">
      <alignment horizontal="left" vertical="top" wrapText="1"/>
    </xf>
    <xf numFmtId="166" fontId="18" fillId="0" borderId="1" xfId="0" applyNumberFormat="1" applyFont="1" applyBorder="1" applyAlignment="1">
      <alignment horizontal="center" vertical="center" wrapText="1"/>
    </xf>
    <xf numFmtId="0" fontId="20" fillId="0" borderId="2" xfId="0" applyFont="1" applyBorder="1" applyAlignment="1">
      <alignment vertical="center" wrapText="1"/>
    </xf>
    <xf numFmtId="167" fontId="18" fillId="0" borderId="1" xfId="0" applyNumberFormat="1" applyFont="1" applyBorder="1" applyAlignment="1">
      <alignment horizontal="center" vertical="center" wrapText="1"/>
    </xf>
    <xf numFmtId="0" fontId="10" fillId="0" borderId="2" xfId="0" applyFont="1" applyBorder="1" applyAlignment="1">
      <alignment vertical="center" wrapText="1"/>
    </xf>
    <xf numFmtId="0" fontId="9" fillId="0" borderId="1" xfId="0" applyFont="1" applyBorder="1" applyAlignment="1">
      <alignment horizontal="left" vertical="top" wrapText="1"/>
    </xf>
    <xf numFmtId="0" fontId="9" fillId="0" borderId="1" xfId="0" applyFont="1" applyBorder="1" applyAlignment="1">
      <alignment horizontal="center" vertical="center"/>
    </xf>
    <xf numFmtId="3" fontId="9"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2" fillId="0" borderId="2" xfId="0" applyFont="1" applyBorder="1" applyAlignment="1">
      <alignment horizontal="left" vertical="top" wrapText="1"/>
    </xf>
    <xf numFmtId="0" fontId="2" fillId="0" borderId="1" xfId="0" applyFont="1" applyBorder="1" applyAlignment="1">
      <alignment horizontal="left" vertical="top" wrapText="1"/>
    </xf>
    <xf numFmtId="0" fontId="8" fillId="0" borderId="2" xfId="0" applyFont="1" applyBorder="1" applyAlignment="1">
      <alignment vertical="center" wrapText="1"/>
    </xf>
    <xf numFmtId="2" fontId="5" fillId="0" borderId="1" xfId="0" applyNumberFormat="1" applyFont="1" applyBorder="1" applyAlignment="1">
      <alignment horizontal="center" vertical="center" wrapText="1"/>
    </xf>
    <xf numFmtId="0" fontId="16" fillId="0" borderId="1" xfId="0" applyFont="1" applyBorder="1"/>
    <xf numFmtId="0" fontId="5" fillId="0" borderId="1" xfId="0" applyFont="1" applyBorder="1" applyAlignment="1">
      <alignment horizontal="center" vertical="top" wrapText="1"/>
    </xf>
    <xf numFmtId="0" fontId="12" fillId="0" borderId="1" xfId="0" applyFont="1" applyBorder="1" applyAlignment="1">
      <alignment horizontal="center" vertical="center" wrapText="1"/>
    </xf>
    <xf numFmtId="0" fontId="20" fillId="0" borderId="1" xfId="0" applyFont="1" applyBorder="1" applyAlignment="1">
      <alignment horizontal="center" vertical="center"/>
    </xf>
    <xf numFmtId="49" fontId="16" fillId="0" borderId="1" xfId="1" applyNumberFormat="1" applyFont="1" applyBorder="1" applyAlignment="1">
      <alignment horizontal="center" vertical="center" wrapText="1" shrinkToFit="1"/>
    </xf>
    <xf numFmtId="0" fontId="20" fillId="0" borderId="1" xfId="0" applyFont="1" applyBorder="1" applyAlignment="1">
      <alignment horizontal="center" vertical="center" wrapText="1"/>
    </xf>
    <xf numFmtId="4" fontId="12" fillId="0" borderId="1" xfId="0" applyNumberFormat="1" applyFont="1" applyBorder="1" applyAlignment="1">
      <alignment wrapText="1"/>
    </xf>
    <xf numFmtId="49" fontId="16" fillId="0" borderId="0" xfId="0" applyNumberFormat="1" applyFont="1" applyAlignment="1">
      <alignment horizontal="center" vertical="center"/>
    </xf>
    <xf numFmtId="0" fontId="16" fillId="0" borderId="0" xfId="0" applyFont="1" applyAlignment="1">
      <alignment vertical="top" wrapText="1"/>
    </xf>
    <xf numFmtId="0" fontId="16" fillId="0" borderId="0" xfId="0" applyFont="1" applyAlignment="1">
      <alignment horizontal="left"/>
    </xf>
    <xf numFmtId="164" fontId="16" fillId="0" borderId="0" xfId="0" applyNumberFormat="1" applyFont="1"/>
    <xf numFmtId="4" fontId="16" fillId="0" borderId="0" xfId="0" applyNumberFormat="1" applyFont="1"/>
    <xf numFmtId="0" fontId="11" fillId="0" borderId="0" xfId="0" applyFont="1" applyAlignment="1">
      <alignment horizontal="right" vertical="top"/>
    </xf>
    <xf numFmtId="0" fontId="2" fillId="0" borderId="1" xfId="0" applyFont="1" applyBorder="1" applyAlignment="1">
      <alignment vertical="top" wrapText="1"/>
    </xf>
    <xf numFmtId="49" fontId="11" fillId="0" borderId="1" xfId="0" applyNumberFormat="1" applyFont="1" applyBorder="1" applyAlignment="1">
      <alignment horizontal="left" vertical="top" wrapText="1"/>
    </xf>
    <xf numFmtId="165" fontId="23" fillId="0" borderId="1" xfId="0" applyNumberFormat="1" applyFont="1" applyBorder="1" applyAlignment="1">
      <alignment horizontal="right" vertical="top" wrapText="1"/>
    </xf>
    <xf numFmtId="0" fontId="12" fillId="0" borderId="1" xfId="0" applyFont="1" applyBorder="1" applyAlignment="1">
      <alignment horizontal="right" vertical="top" wrapText="1"/>
    </xf>
    <xf numFmtId="49" fontId="22" fillId="0" borderId="1" xfId="0" applyNumberFormat="1" applyFont="1" applyBorder="1" applyAlignment="1">
      <alignment horizontal="center" vertical="center"/>
    </xf>
    <xf numFmtId="0" fontId="22" fillId="0" borderId="1" xfId="0" applyFont="1" applyBorder="1" applyAlignment="1">
      <alignment horizontal="left" vertical="center" wrapText="1"/>
    </xf>
    <xf numFmtId="49" fontId="17" fillId="0" borderId="1" xfId="0" applyNumberFormat="1" applyFont="1" applyBorder="1" applyAlignment="1">
      <alignment horizontal="center" vertical="center"/>
    </xf>
    <xf numFmtId="0" fontId="5" fillId="0" borderId="2" xfId="0" applyFont="1" applyBorder="1" applyAlignment="1">
      <alignment horizontal="right" vertical="top" wrapText="1"/>
    </xf>
    <xf numFmtId="0" fontId="5" fillId="0" borderId="1" xfId="0" applyFont="1" applyBorder="1" applyAlignment="1">
      <alignment horizontal="right" vertical="top" wrapText="1"/>
    </xf>
    <xf numFmtId="0" fontId="20" fillId="0" borderId="1" xfId="0" applyFont="1" applyBorder="1" applyAlignment="1">
      <alignment horizontal="center" vertical="center"/>
    </xf>
    <xf numFmtId="0" fontId="24" fillId="0" borderId="0" xfId="0" applyFont="1" applyAlignment="1">
      <alignment horizontal="center" vertical="top" wrapText="1"/>
    </xf>
    <xf numFmtId="0" fontId="5" fillId="0" borderId="0" xfId="0" applyFont="1" applyAlignment="1">
      <alignment horizontal="center" vertical="top" wrapText="1"/>
    </xf>
    <xf numFmtId="0" fontId="11" fillId="0" borderId="1" xfId="0" applyFont="1" applyBorder="1" applyAlignment="1">
      <alignment horizontal="left" vertical="top" wrapText="1"/>
    </xf>
  </cellXfs>
  <cellStyles count="6">
    <cellStyle name="Įprastas 3" xfId="1" xr:uid="{00000000-0005-0000-0000-000000000000}"/>
    <cellStyle name="Normal" xfId="0" builtinId="0"/>
    <cellStyle name="Normal 2" xfId="2" xr:uid="{00000000-0005-0000-0000-000002000000}"/>
    <cellStyle name="Normal 3" xfId="3" xr:uid="{00000000-0005-0000-0000-000003000000}"/>
    <cellStyle name="Normal 4" xfId="4" xr:uid="{00000000-0005-0000-0000-000004000000}"/>
    <cellStyle name="TableStyleLight1" xfId="5"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0A"/>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1"/>
  <sheetViews>
    <sheetView tabSelected="1" zoomScaleNormal="100" workbookViewId="0">
      <selection activeCell="C54" sqref="C54"/>
    </sheetView>
  </sheetViews>
  <sheetFormatPr defaultColWidth="8.875" defaultRowHeight="15"/>
  <cols>
    <col min="1" max="1" width="13.875" style="41" customWidth="1"/>
    <col min="2" max="2" width="36.5" style="42" customWidth="1"/>
    <col min="3" max="3" width="35.875" style="43" customWidth="1"/>
    <col min="4" max="4" width="15" style="2" customWidth="1"/>
    <col min="5" max="6" width="13.625" style="2" customWidth="1"/>
    <col min="7" max="7" width="12.25" style="2" customWidth="1"/>
    <col min="8" max="8" width="13.5" style="2" customWidth="1"/>
    <col min="9" max="9" width="12.875" style="2" customWidth="1"/>
    <col min="10" max="10" width="12.75" style="2" customWidth="1"/>
    <col min="11" max="11" width="27.875" style="2" customWidth="1"/>
    <col min="12" max="16384" width="8.875" style="2"/>
  </cols>
  <sheetData>
    <row r="1" spans="1:11">
      <c r="K1" s="46" t="s">
        <v>119</v>
      </c>
    </row>
    <row r="2" spans="1:11">
      <c r="A2" s="57" t="s">
        <v>120</v>
      </c>
      <c r="B2" s="57"/>
      <c r="C2" s="57"/>
      <c r="D2" s="57"/>
      <c r="E2" s="57"/>
      <c r="F2" s="57"/>
      <c r="G2" s="57"/>
      <c r="H2" s="57"/>
      <c r="I2" s="57"/>
      <c r="J2" s="57"/>
      <c r="K2" s="57"/>
    </row>
    <row r="3" spans="1:11">
      <c r="A3" s="58" t="s">
        <v>121</v>
      </c>
      <c r="B3" s="58"/>
      <c r="C3" s="58"/>
      <c r="D3" s="58"/>
      <c r="E3" s="58"/>
      <c r="F3" s="58"/>
      <c r="G3" s="58"/>
      <c r="H3" s="58"/>
      <c r="I3" s="58"/>
      <c r="J3" s="58"/>
      <c r="K3" s="58"/>
    </row>
    <row r="4" spans="1:11">
      <c r="K4" s="46"/>
    </row>
    <row r="5" spans="1:11" ht="31.5" customHeight="1">
      <c r="A5" s="59" t="s">
        <v>87</v>
      </c>
      <c r="B5" s="59"/>
      <c r="C5" s="59"/>
      <c r="D5" s="59"/>
      <c r="E5" s="59"/>
      <c r="F5" s="59"/>
      <c r="G5" s="59"/>
      <c r="H5" s="59"/>
      <c r="I5" s="59"/>
      <c r="J5" s="59"/>
    </row>
    <row r="6" spans="1:11" ht="35.25" customHeight="1">
      <c r="A6" s="59" t="s">
        <v>88</v>
      </c>
      <c r="B6" s="59"/>
      <c r="C6" s="59"/>
      <c r="D6" s="59"/>
      <c r="E6" s="59"/>
      <c r="F6" s="59"/>
      <c r="G6" s="59"/>
      <c r="H6" s="59"/>
      <c r="I6" s="59"/>
      <c r="J6" s="59"/>
    </row>
    <row r="7" spans="1:11" ht="21" customHeight="1">
      <c r="A7" s="48" t="s">
        <v>89</v>
      </c>
      <c r="B7" s="48"/>
      <c r="C7" s="48"/>
      <c r="D7" s="48"/>
      <c r="E7" s="48"/>
      <c r="F7" s="48"/>
      <c r="G7" s="48"/>
      <c r="H7" s="48"/>
      <c r="I7" s="48"/>
      <c r="J7" s="48"/>
    </row>
    <row r="8" spans="1:11" ht="64.5" customHeight="1">
      <c r="A8" s="48" t="s">
        <v>90</v>
      </c>
      <c r="B8" s="48"/>
      <c r="C8" s="48"/>
      <c r="D8" s="48"/>
      <c r="E8" s="48"/>
      <c r="F8" s="48"/>
      <c r="G8" s="48"/>
      <c r="H8" s="48"/>
      <c r="I8" s="48"/>
      <c r="J8" s="48"/>
    </row>
    <row r="9" spans="1:11" ht="50.25" customHeight="1">
      <c r="A9" s="48" t="s">
        <v>116</v>
      </c>
      <c r="B9" s="48"/>
      <c r="C9" s="48"/>
      <c r="D9" s="48"/>
      <c r="E9" s="48"/>
      <c r="F9" s="48"/>
      <c r="G9" s="48"/>
      <c r="H9" s="48"/>
      <c r="I9" s="48"/>
      <c r="J9" s="48"/>
    </row>
    <row r="10" spans="1:11" ht="33.75" customHeight="1">
      <c r="A10" s="48" t="s">
        <v>117</v>
      </c>
      <c r="B10" s="48"/>
      <c r="C10" s="48"/>
      <c r="D10" s="48"/>
      <c r="E10" s="48"/>
      <c r="F10" s="48"/>
      <c r="G10" s="48"/>
      <c r="H10" s="48"/>
      <c r="I10" s="48"/>
      <c r="J10" s="48"/>
    </row>
    <row r="11" spans="1:11" ht="36.75" customHeight="1">
      <c r="A11" s="48" t="s">
        <v>118</v>
      </c>
      <c r="B11" s="48"/>
      <c r="C11" s="48"/>
      <c r="D11" s="48"/>
      <c r="E11" s="48"/>
      <c r="F11" s="48"/>
      <c r="G11" s="48"/>
      <c r="H11" s="48"/>
      <c r="I11" s="48"/>
      <c r="J11" s="48"/>
    </row>
    <row r="12" spans="1:11" ht="36.75" customHeight="1">
      <c r="A12" s="48" t="s">
        <v>123</v>
      </c>
      <c r="B12" s="48"/>
      <c r="C12" s="48"/>
      <c r="D12" s="48"/>
      <c r="E12" s="48"/>
      <c r="F12" s="48"/>
      <c r="G12" s="48"/>
      <c r="H12" s="48"/>
      <c r="I12" s="48"/>
      <c r="J12" s="48"/>
    </row>
    <row r="13" spans="1:11" ht="21" customHeight="1">
      <c r="A13" s="48" t="s">
        <v>122</v>
      </c>
      <c r="B13" s="48"/>
      <c r="C13" s="48"/>
      <c r="D13" s="48"/>
      <c r="E13" s="48"/>
      <c r="F13" s="48"/>
      <c r="G13" s="48"/>
      <c r="H13" s="48"/>
      <c r="I13" s="48"/>
      <c r="J13" s="48"/>
    </row>
    <row r="14" spans="1:11">
      <c r="A14" s="7"/>
      <c r="B14" s="7"/>
      <c r="C14" s="7"/>
      <c r="D14" s="7"/>
      <c r="E14" s="7"/>
      <c r="F14" s="7"/>
      <c r="G14" s="7"/>
      <c r="H14" s="7"/>
      <c r="I14" s="7"/>
      <c r="J14" s="7"/>
    </row>
    <row r="15" spans="1:11" ht="57">
      <c r="A15" s="3" t="s">
        <v>1</v>
      </c>
      <c r="B15" s="4" t="s">
        <v>4</v>
      </c>
      <c r="C15" s="5" t="s">
        <v>2</v>
      </c>
      <c r="D15" s="1" t="s">
        <v>5</v>
      </c>
      <c r="E15" s="1" t="s">
        <v>6</v>
      </c>
      <c r="F15" s="1" t="s">
        <v>8</v>
      </c>
      <c r="G15" s="1" t="s">
        <v>9</v>
      </c>
      <c r="H15" s="1" t="s">
        <v>7</v>
      </c>
      <c r="I15" s="1" t="s">
        <v>10</v>
      </c>
      <c r="J15" s="1" t="s">
        <v>11</v>
      </c>
      <c r="K15" s="1" t="s">
        <v>12</v>
      </c>
    </row>
    <row r="16" spans="1:11" ht="78.75" hidden="1" customHeight="1">
      <c r="A16" s="8" t="s">
        <v>0</v>
      </c>
      <c r="B16" s="9" t="s">
        <v>13</v>
      </c>
      <c r="C16" s="47" t="s">
        <v>27</v>
      </c>
      <c r="D16" s="10" t="s">
        <v>3</v>
      </c>
      <c r="E16" s="11">
        <v>20000</v>
      </c>
      <c r="F16" s="12">
        <v>5</v>
      </c>
      <c r="G16" s="12"/>
      <c r="H16" s="12"/>
      <c r="I16" s="12"/>
      <c r="J16" s="13"/>
      <c r="K16" s="12"/>
    </row>
    <row r="17" spans="1:11" ht="90" hidden="1">
      <c r="A17" s="8" t="s">
        <v>16</v>
      </c>
      <c r="B17" s="9" t="s">
        <v>15</v>
      </c>
      <c r="C17" s="9" t="s">
        <v>14</v>
      </c>
      <c r="D17" s="10" t="s">
        <v>3</v>
      </c>
      <c r="E17" s="11">
        <v>15000</v>
      </c>
      <c r="F17" s="12">
        <v>5</v>
      </c>
      <c r="G17" s="12"/>
      <c r="H17" s="12"/>
      <c r="I17" s="12"/>
      <c r="J17" s="13"/>
      <c r="K17" s="12"/>
    </row>
    <row r="18" spans="1:11" ht="165" hidden="1">
      <c r="A18" s="8" t="s">
        <v>17</v>
      </c>
      <c r="B18" s="9" t="s">
        <v>18</v>
      </c>
      <c r="C18" s="9" t="s">
        <v>19</v>
      </c>
      <c r="D18" s="10" t="s">
        <v>3</v>
      </c>
      <c r="E18" s="11">
        <v>1000</v>
      </c>
      <c r="F18" s="12">
        <v>21</v>
      </c>
      <c r="G18" s="12"/>
      <c r="H18" s="12"/>
      <c r="I18" s="12"/>
      <c r="J18" s="13"/>
      <c r="K18" s="12"/>
    </row>
    <row r="19" spans="1:11" ht="105" hidden="1">
      <c r="A19" s="8" t="s">
        <v>20</v>
      </c>
      <c r="B19" s="9" t="s">
        <v>21</v>
      </c>
      <c r="C19" s="9" t="s">
        <v>22</v>
      </c>
      <c r="D19" s="10" t="s">
        <v>3</v>
      </c>
      <c r="E19" s="11">
        <v>42000</v>
      </c>
      <c r="F19" s="12">
        <v>21</v>
      </c>
      <c r="G19" s="12"/>
      <c r="H19" s="12"/>
      <c r="I19" s="12"/>
      <c r="J19" s="13"/>
      <c r="K19" s="12"/>
    </row>
    <row r="20" spans="1:11" ht="90" hidden="1">
      <c r="A20" s="8" t="s">
        <v>23</v>
      </c>
      <c r="B20" s="9" t="s">
        <v>24</v>
      </c>
      <c r="C20" s="9" t="s">
        <v>26</v>
      </c>
      <c r="D20" s="10" t="s">
        <v>25</v>
      </c>
      <c r="E20" s="11">
        <v>760</v>
      </c>
      <c r="F20" s="12">
        <v>21</v>
      </c>
      <c r="G20" s="12"/>
      <c r="H20" s="12"/>
      <c r="I20" s="12"/>
      <c r="J20" s="13"/>
      <c r="K20" s="12"/>
    </row>
    <row r="21" spans="1:11" ht="30" hidden="1">
      <c r="A21" s="8" t="s">
        <v>28</v>
      </c>
      <c r="B21" s="14" t="s">
        <v>29</v>
      </c>
      <c r="C21" s="15" t="s">
        <v>30</v>
      </c>
      <c r="D21" s="16" t="s">
        <v>31</v>
      </c>
      <c r="E21" s="17">
        <v>60</v>
      </c>
      <c r="F21" s="17">
        <v>21</v>
      </c>
      <c r="G21" s="18"/>
      <c r="H21" s="19"/>
      <c r="I21" s="19"/>
      <c r="J21" s="13"/>
      <c r="K21" s="12"/>
    </row>
    <row r="22" spans="1:11" ht="105" hidden="1">
      <c r="A22" s="8" t="s">
        <v>32</v>
      </c>
      <c r="B22" s="20" t="s">
        <v>33</v>
      </c>
      <c r="C22" s="21" t="s">
        <v>34</v>
      </c>
      <c r="D22" s="16" t="s">
        <v>3</v>
      </c>
      <c r="E22" s="17">
        <v>20000</v>
      </c>
      <c r="F22" s="17">
        <v>5</v>
      </c>
      <c r="G22" s="22"/>
      <c r="H22" s="22"/>
      <c r="I22" s="19"/>
      <c r="J22" s="13"/>
      <c r="K22" s="12"/>
    </row>
    <row r="23" spans="1:11" ht="135" hidden="1">
      <c r="A23" s="8" t="s">
        <v>41</v>
      </c>
      <c r="B23" s="20" t="s">
        <v>35</v>
      </c>
      <c r="C23" s="15" t="s">
        <v>36</v>
      </c>
      <c r="D23" s="16" t="s">
        <v>3</v>
      </c>
      <c r="E23" s="17">
        <v>20000</v>
      </c>
      <c r="F23" s="17">
        <v>5</v>
      </c>
      <c r="G23" s="22"/>
      <c r="H23" s="22"/>
      <c r="I23" s="19"/>
      <c r="J23" s="13"/>
      <c r="K23" s="12"/>
    </row>
    <row r="24" spans="1:11" ht="135" hidden="1">
      <c r="A24" s="8" t="s">
        <v>42</v>
      </c>
      <c r="B24" s="20" t="s">
        <v>37</v>
      </c>
      <c r="C24" s="21" t="s">
        <v>38</v>
      </c>
      <c r="D24" s="16" t="s">
        <v>3</v>
      </c>
      <c r="E24" s="17">
        <v>2000</v>
      </c>
      <c r="F24" s="17">
        <v>5</v>
      </c>
      <c r="G24" s="22"/>
      <c r="H24" s="22"/>
      <c r="I24" s="19"/>
      <c r="J24" s="13"/>
      <c r="K24" s="12"/>
    </row>
    <row r="25" spans="1:11" ht="135" hidden="1">
      <c r="A25" s="8" t="s">
        <v>43</v>
      </c>
      <c r="B25" s="20" t="s">
        <v>39</v>
      </c>
      <c r="C25" s="21" t="s">
        <v>40</v>
      </c>
      <c r="D25" s="16" t="s">
        <v>3</v>
      </c>
      <c r="E25" s="17">
        <v>9000</v>
      </c>
      <c r="F25" s="17">
        <v>5</v>
      </c>
      <c r="G25" s="22"/>
      <c r="H25" s="22"/>
      <c r="I25" s="19"/>
      <c r="J25" s="13"/>
      <c r="K25" s="12"/>
    </row>
    <row r="26" spans="1:11" ht="381" hidden="1" customHeight="1">
      <c r="A26" s="8" t="s">
        <v>54</v>
      </c>
      <c r="B26" s="20" t="s">
        <v>56</v>
      </c>
      <c r="C26" s="21" t="s">
        <v>93</v>
      </c>
      <c r="D26" s="16" t="s">
        <v>3</v>
      </c>
      <c r="E26" s="17">
        <v>1</v>
      </c>
      <c r="F26" s="17">
        <v>21</v>
      </c>
      <c r="G26" s="13"/>
      <c r="H26" s="13"/>
      <c r="I26" s="19"/>
      <c r="J26" s="13"/>
      <c r="K26" s="12"/>
    </row>
    <row r="27" spans="1:11" ht="45" hidden="1">
      <c r="A27" s="8" t="s">
        <v>55</v>
      </c>
      <c r="B27" s="20" t="s">
        <v>59</v>
      </c>
      <c r="C27" s="21" t="s">
        <v>77</v>
      </c>
      <c r="D27" s="16" t="s">
        <v>3</v>
      </c>
      <c r="E27" s="17">
        <v>30</v>
      </c>
      <c r="F27" s="17">
        <v>21</v>
      </c>
      <c r="G27" s="13"/>
      <c r="H27" s="13"/>
      <c r="I27" s="19"/>
      <c r="J27" s="13"/>
      <c r="K27" s="12"/>
    </row>
    <row r="28" spans="1:11" ht="45" hidden="1">
      <c r="A28" s="8" t="s">
        <v>58</v>
      </c>
      <c r="B28" s="20" t="s">
        <v>61</v>
      </c>
      <c r="C28" s="21" t="s">
        <v>63</v>
      </c>
      <c r="D28" s="16" t="s">
        <v>64</v>
      </c>
      <c r="E28" s="17">
        <v>3</v>
      </c>
      <c r="F28" s="17">
        <v>5</v>
      </c>
      <c r="G28" s="13"/>
      <c r="H28" s="13"/>
      <c r="I28" s="19"/>
      <c r="J28" s="13"/>
      <c r="K28" s="12"/>
    </row>
    <row r="29" spans="1:11" ht="48" hidden="1" customHeight="1">
      <c r="A29" s="8" t="s">
        <v>60</v>
      </c>
      <c r="B29" s="23" t="s">
        <v>66</v>
      </c>
      <c r="C29" s="21" t="s">
        <v>67</v>
      </c>
      <c r="D29" s="16" t="s">
        <v>3</v>
      </c>
      <c r="E29" s="17">
        <v>15000</v>
      </c>
      <c r="F29" s="17">
        <v>5</v>
      </c>
      <c r="G29" s="13"/>
      <c r="H29" s="13"/>
      <c r="I29" s="19"/>
      <c r="J29" s="13"/>
      <c r="K29" s="12"/>
    </row>
    <row r="30" spans="1:11" ht="75" hidden="1">
      <c r="A30" s="8" t="s">
        <v>65</v>
      </c>
      <c r="B30" s="23" t="s">
        <v>68</v>
      </c>
      <c r="C30" s="21" t="s">
        <v>91</v>
      </c>
      <c r="D30" s="16" t="s">
        <v>3</v>
      </c>
      <c r="E30" s="17">
        <v>1</v>
      </c>
      <c r="F30" s="17">
        <v>21</v>
      </c>
      <c r="G30" s="13"/>
      <c r="H30" s="13"/>
      <c r="I30" s="19"/>
      <c r="J30" s="13"/>
      <c r="K30" s="12"/>
    </row>
    <row r="31" spans="1:11" ht="105.75" customHeight="1">
      <c r="A31" s="8" t="s">
        <v>69</v>
      </c>
      <c r="B31" s="23" t="s">
        <v>70</v>
      </c>
      <c r="C31" s="21" t="s">
        <v>92</v>
      </c>
      <c r="D31" s="16" t="s">
        <v>3</v>
      </c>
      <c r="E31" s="17">
        <v>1</v>
      </c>
      <c r="F31" s="17">
        <v>21</v>
      </c>
      <c r="G31" s="13">
        <v>2800</v>
      </c>
      <c r="H31" s="13">
        <f>G31*1.21</f>
        <v>3388</v>
      </c>
      <c r="I31" s="19">
        <f>G31*E31</f>
        <v>2800</v>
      </c>
      <c r="J31" s="13">
        <f>H31*E31</f>
        <v>3388</v>
      </c>
      <c r="K31" s="12" t="s">
        <v>124</v>
      </c>
    </row>
    <row r="32" spans="1:11" ht="93.75" hidden="1" customHeight="1">
      <c r="A32" s="8" t="s">
        <v>71</v>
      </c>
      <c r="B32" s="23" t="s">
        <v>72</v>
      </c>
      <c r="C32" s="21" t="s">
        <v>73</v>
      </c>
      <c r="D32" s="16" t="s">
        <v>3</v>
      </c>
      <c r="E32" s="17">
        <v>250000</v>
      </c>
      <c r="F32" s="17">
        <v>21</v>
      </c>
      <c r="G32" s="24"/>
      <c r="H32" s="24"/>
      <c r="I32" s="19"/>
      <c r="J32" s="13"/>
      <c r="K32" s="12"/>
    </row>
    <row r="33" spans="1:11" ht="96" hidden="1" customHeight="1">
      <c r="A33" s="8" t="s">
        <v>74</v>
      </c>
      <c r="B33" s="23" t="s">
        <v>72</v>
      </c>
      <c r="C33" s="21" t="s">
        <v>75</v>
      </c>
      <c r="D33" s="16" t="s">
        <v>3</v>
      </c>
      <c r="E33" s="17">
        <v>250000</v>
      </c>
      <c r="F33" s="17">
        <v>21</v>
      </c>
      <c r="G33" s="24"/>
      <c r="H33" s="24"/>
      <c r="I33" s="19"/>
      <c r="J33" s="13"/>
      <c r="K33" s="12"/>
    </row>
    <row r="34" spans="1:11" ht="318" hidden="1" customHeight="1">
      <c r="A34" s="8" t="s">
        <v>76</v>
      </c>
      <c r="B34" s="20" t="s">
        <v>94</v>
      </c>
      <c r="C34" s="21" t="s">
        <v>96</v>
      </c>
      <c r="D34" s="16" t="s">
        <v>3</v>
      </c>
      <c r="E34" s="17">
        <v>1</v>
      </c>
      <c r="F34" s="17">
        <v>21</v>
      </c>
      <c r="G34" s="13"/>
      <c r="H34" s="13"/>
      <c r="I34" s="19"/>
      <c r="J34" s="13"/>
      <c r="K34" s="12"/>
    </row>
    <row r="35" spans="1:11" ht="45" hidden="1">
      <c r="A35" s="53" t="s">
        <v>95</v>
      </c>
      <c r="B35" s="25" t="s">
        <v>44</v>
      </c>
      <c r="C35" s="26" t="s">
        <v>45</v>
      </c>
      <c r="D35" s="27" t="s">
        <v>3</v>
      </c>
      <c r="E35" s="28">
        <v>30000</v>
      </c>
      <c r="F35" s="28">
        <v>5</v>
      </c>
      <c r="G35" s="29"/>
      <c r="H35" s="22"/>
      <c r="I35" s="19"/>
      <c r="J35" s="13"/>
      <c r="K35" s="12"/>
    </row>
    <row r="36" spans="1:11" ht="45" hidden="1">
      <c r="A36" s="53"/>
      <c r="B36" s="25" t="s">
        <v>46</v>
      </c>
      <c r="C36" s="26" t="s">
        <v>47</v>
      </c>
      <c r="D36" s="27" t="s">
        <v>3</v>
      </c>
      <c r="E36" s="28">
        <v>50000</v>
      </c>
      <c r="F36" s="28">
        <v>5</v>
      </c>
      <c r="G36" s="29"/>
      <c r="H36" s="22"/>
      <c r="I36" s="19"/>
      <c r="J36" s="13"/>
      <c r="K36" s="12"/>
    </row>
    <row r="37" spans="1:11" ht="45" hidden="1">
      <c r="A37" s="53"/>
      <c r="B37" s="25" t="s">
        <v>48</v>
      </c>
      <c r="C37" s="26" t="s">
        <v>49</v>
      </c>
      <c r="D37" s="27" t="s">
        <v>3</v>
      </c>
      <c r="E37" s="28">
        <v>50000</v>
      </c>
      <c r="F37" s="28">
        <v>5</v>
      </c>
      <c r="G37" s="29"/>
      <c r="H37" s="22"/>
      <c r="I37" s="19"/>
      <c r="J37" s="13"/>
      <c r="K37" s="12"/>
    </row>
    <row r="38" spans="1:11" ht="30" hidden="1">
      <c r="A38" s="53"/>
      <c r="B38" s="30" t="s">
        <v>50</v>
      </c>
      <c r="C38" s="31" t="s">
        <v>51</v>
      </c>
      <c r="D38" s="27" t="s">
        <v>3</v>
      </c>
      <c r="E38" s="28">
        <v>300000</v>
      </c>
      <c r="F38" s="28">
        <v>5</v>
      </c>
      <c r="G38" s="29"/>
      <c r="H38" s="22"/>
      <c r="I38" s="19"/>
      <c r="J38" s="13"/>
      <c r="K38" s="12"/>
    </row>
    <row r="39" spans="1:11" ht="45" hidden="1">
      <c r="A39" s="53"/>
      <c r="B39" s="32" t="s">
        <v>52</v>
      </c>
      <c r="C39" s="26" t="s">
        <v>53</v>
      </c>
      <c r="D39" s="27" t="s">
        <v>3</v>
      </c>
      <c r="E39" s="28">
        <v>40000</v>
      </c>
      <c r="F39" s="28">
        <v>5</v>
      </c>
      <c r="G39" s="29"/>
      <c r="H39" s="22"/>
      <c r="I39" s="19"/>
      <c r="J39" s="13"/>
      <c r="K39" s="12"/>
    </row>
    <row r="40" spans="1:11" hidden="1">
      <c r="A40" s="53"/>
      <c r="B40" s="54" t="s">
        <v>113</v>
      </c>
      <c r="C40" s="55"/>
      <c r="D40" s="55"/>
      <c r="E40" s="55"/>
      <c r="F40" s="55"/>
      <c r="G40" s="55"/>
      <c r="H40" s="55"/>
      <c r="I40" s="55"/>
      <c r="J40" s="33"/>
      <c r="K40" s="34"/>
    </row>
    <row r="41" spans="1:11" hidden="1">
      <c r="A41" s="53"/>
      <c r="B41" s="54" t="s">
        <v>114</v>
      </c>
      <c r="C41" s="55"/>
      <c r="D41" s="55"/>
      <c r="E41" s="55"/>
      <c r="F41" s="55"/>
      <c r="G41" s="55"/>
      <c r="H41" s="55"/>
      <c r="I41" s="55"/>
      <c r="J41" s="33"/>
      <c r="K41" s="34"/>
    </row>
    <row r="42" spans="1:11" ht="67.5" hidden="1" customHeight="1">
      <c r="A42" s="1" t="s">
        <v>1</v>
      </c>
      <c r="B42" s="1" t="s">
        <v>4</v>
      </c>
      <c r="C42" s="35" t="s">
        <v>100</v>
      </c>
      <c r="D42" s="1" t="s">
        <v>5</v>
      </c>
      <c r="E42" s="36" t="s">
        <v>6</v>
      </c>
      <c r="F42" s="1" t="s">
        <v>8</v>
      </c>
      <c r="G42" s="1" t="s">
        <v>9</v>
      </c>
      <c r="H42" s="1" t="s">
        <v>101</v>
      </c>
      <c r="I42" s="1" t="s">
        <v>102</v>
      </c>
      <c r="J42" s="1" t="s">
        <v>103</v>
      </c>
      <c r="K42" s="1" t="s">
        <v>12</v>
      </c>
    </row>
    <row r="43" spans="1:11" hidden="1">
      <c r="A43" s="51" t="s">
        <v>108</v>
      </c>
      <c r="B43" s="52" t="s">
        <v>115</v>
      </c>
      <c r="C43" s="52"/>
      <c r="D43" s="52"/>
      <c r="E43" s="52"/>
      <c r="F43" s="52"/>
      <c r="G43" s="52"/>
      <c r="H43" s="52"/>
      <c r="I43" s="52"/>
      <c r="J43" s="52"/>
      <c r="K43" s="52"/>
    </row>
    <row r="44" spans="1:11" ht="169.5" hidden="1" customHeight="1">
      <c r="A44" s="51"/>
      <c r="B44" s="20" t="s">
        <v>97</v>
      </c>
      <c r="C44" s="15" t="s">
        <v>98</v>
      </c>
      <c r="D44" s="37" t="s">
        <v>104</v>
      </c>
      <c r="E44" s="37">
        <v>30000</v>
      </c>
      <c r="F44" s="56" t="s">
        <v>57</v>
      </c>
      <c r="G44" s="56"/>
      <c r="H44" s="56"/>
      <c r="I44" s="56"/>
      <c r="J44" s="56"/>
      <c r="K44" s="56"/>
    </row>
    <row r="45" spans="1:11" ht="45" hidden="1">
      <c r="A45" s="38" t="s">
        <v>109</v>
      </c>
      <c r="B45" s="20" t="s">
        <v>105</v>
      </c>
      <c r="C45" s="39" t="s">
        <v>106</v>
      </c>
      <c r="D45" s="39" t="s">
        <v>106</v>
      </c>
      <c r="E45" s="39" t="s">
        <v>106</v>
      </c>
      <c r="F45" s="39" t="s">
        <v>106</v>
      </c>
      <c r="G45" s="39" t="s">
        <v>106</v>
      </c>
      <c r="H45" s="39" t="s">
        <v>106</v>
      </c>
      <c r="I45" s="39" t="s">
        <v>106</v>
      </c>
      <c r="J45" s="39" t="s">
        <v>106</v>
      </c>
      <c r="K45" s="39" t="s">
        <v>106</v>
      </c>
    </row>
    <row r="46" spans="1:11" ht="45" hidden="1">
      <c r="A46" s="38" t="s">
        <v>99</v>
      </c>
      <c r="B46" s="20" t="s">
        <v>105</v>
      </c>
      <c r="C46" s="39" t="s">
        <v>106</v>
      </c>
      <c r="D46" s="39" t="s">
        <v>106</v>
      </c>
      <c r="E46" s="39" t="s">
        <v>106</v>
      </c>
      <c r="F46" s="39" t="s">
        <v>106</v>
      </c>
      <c r="G46" s="39" t="s">
        <v>106</v>
      </c>
      <c r="H46" s="39" t="s">
        <v>106</v>
      </c>
      <c r="I46" s="39" t="s">
        <v>106</v>
      </c>
      <c r="J46" s="39" t="s">
        <v>106</v>
      </c>
      <c r="K46" s="39" t="s">
        <v>106</v>
      </c>
    </row>
    <row r="47" spans="1:11" ht="45" hidden="1">
      <c r="A47" s="38" t="s">
        <v>110</v>
      </c>
      <c r="B47" s="20" t="s">
        <v>105</v>
      </c>
      <c r="C47" s="39" t="s">
        <v>106</v>
      </c>
      <c r="D47" s="39" t="s">
        <v>106</v>
      </c>
      <c r="E47" s="39" t="s">
        <v>106</v>
      </c>
      <c r="F47" s="39" t="s">
        <v>106</v>
      </c>
      <c r="G47" s="39" t="s">
        <v>106</v>
      </c>
      <c r="H47" s="39" t="s">
        <v>106</v>
      </c>
      <c r="I47" s="39" t="s">
        <v>106</v>
      </c>
      <c r="J47" s="39" t="s">
        <v>106</v>
      </c>
      <c r="K47" s="39" t="s">
        <v>106</v>
      </c>
    </row>
    <row r="48" spans="1:11" hidden="1">
      <c r="A48" s="50" t="s">
        <v>111</v>
      </c>
      <c r="B48" s="50"/>
      <c r="C48" s="50"/>
      <c r="D48" s="50"/>
      <c r="E48" s="50"/>
      <c r="F48" s="50"/>
      <c r="G48" s="50"/>
      <c r="H48" s="50"/>
      <c r="I48" s="50"/>
      <c r="J48" s="50"/>
      <c r="K48" s="40"/>
    </row>
    <row r="49" spans="1:12" hidden="1">
      <c r="A49" s="49" t="s">
        <v>107</v>
      </c>
      <c r="B49" s="49"/>
      <c r="C49" s="49"/>
      <c r="D49" s="49"/>
      <c r="E49" s="49"/>
      <c r="F49" s="49"/>
      <c r="G49" s="49"/>
      <c r="H49" s="49"/>
      <c r="I49" s="49"/>
      <c r="J49" s="49"/>
      <c r="K49" s="40"/>
    </row>
    <row r="50" spans="1:12" hidden="1">
      <c r="A50" s="50" t="s">
        <v>112</v>
      </c>
      <c r="B50" s="50"/>
      <c r="C50" s="50"/>
      <c r="D50" s="50"/>
      <c r="E50" s="50"/>
      <c r="F50" s="50"/>
      <c r="G50" s="50"/>
      <c r="H50" s="50"/>
      <c r="I50" s="50"/>
      <c r="J50" s="50"/>
      <c r="K50" s="40"/>
    </row>
    <row r="51" spans="1:12">
      <c r="J51" s="44"/>
    </row>
    <row r="57" spans="1:12">
      <c r="L57" s="45"/>
    </row>
    <row r="58" spans="1:12">
      <c r="K58" s="45"/>
    </row>
    <row r="60" spans="1:12">
      <c r="L60" s="45"/>
    </row>
    <row r="61" spans="1:12">
      <c r="K61" s="45"/>
    </row>
  </sheetData>
  <mergeCells count="20">
    <mergeCell ref="A2:K2"/>
    <mergeCell ref="A3:K3"/>
    <mergeCell ref="A5:J5"/>
    <mergeCell ref="A6:J6"/>
    <mergeCell ref="A7:J7"/>
    <mergeCell ref="A50:J50"/>
    <mergeCell ref="A43:A44"/>
    <mergeCell ref="B43:K43"/>
    <mergeCell ref="A13:J13"/>
    <mergeCell ref="A35:A41"/>
    <mergeCell ref="B40:I40"/>
    <mergeCell ref="B41:I41"/>
    <mergeCell ref="F44:K44"/>
    <mergeCell ref="A48:J48"/>
    <mergeCell ref="A8:J8"/>
    <mergeCell ref="A9:J9"/>
    <mergeCell ref="A49:J49"/>
    <mergeCell ref="A10:J10"/>
    <mergeCell ref="A11:J11"/>
    <mergeCell ref="A12:J12"/>
  </mergeCells>
  <phoneticPr fontId="6" type="noConversion"/>
  <printOptions horizontalCentered="1"/>
  <pageMargins left="0.25" right="0.25" top="0.75" bottom="0.75" header="0.3" footer="0.3"/>
  <pageSetup paperSize="9" scale="50" firstPageNumber="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11"/>
  <sheetViews>
    <sheetView workbookViewId="0">
      <selection activeCell="F6" sqref="F6"/>
    </sheetView>
  </sheetViews>
  <sheetFormatPr defaultRowHeight="14.25"/>
  <cols>
    <col min="2" max="2" width="14.125" customWidth="1"/>
  </cols>
  <sheetData>
    <row r="2" spans="2:2" ht="184.5" customHeight="1">
      <c r="B2" s="6" t="s">
        <v>86</v>
      </c>
    </row>
    <row r="3" spans="2:2" ht="15" customHeight="1">
      <c r="B3" s="6" t="s">
        <v>85</v>
      </c>
    </row>
    <row r="4" spans="2:2" ht="15" customHeight="1">
      <c r="B4" s="6" t="s">
        <v>78</v>
      </c>
    </row>
    <row r="5" spans="2:2" ht="15" customHeight="1">
      <c r="B5" s="6" t="s">
        <v>79</v>
      </c>
    </row>
    <row r="6" spans="2:2" ht="15" customHeight="1">
      <c r="B6" s="6" t="s">
        <v>80</v>
      </c>
    </row>
    <row r="7" spans="2:2" ht="15" customHeight="1">
      <c r="B7" s="6" t="s">
        <v>81</v>
      </c>
    </row>
    <row r="8" spans="2:2" ht="15" customHeight="1">
      <c r="B8" s="6" t="s">
        <v>82</v>
      </c>
    </row>
    <row r="9" spans="2:2" ht="15" customHeight="1">
      <c r="B9" s="6" t="s">
        <v>83</v>
      </c>
    </row>
    <row r="10" spans="2:2" ht="15" customHeight="1">
      <c r="B10" s="6" t="s">
        <v>84</v>
      </c>
    </row>
    <row r="11" spans="2:2" ht="15" customHeight="1">
      <c r="B11" s="6" t="s">
        <v>62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2025-09-17T06:09:12Z</dcterms:created>
  <dcterms:modified xsi:type="dcterms:W3CDTF">2025-09-17T06:09:16Z</dcterms:modified>
</cp:coreProperties>
</file>