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328"/>
  <workbookPr filterPrivacy="1" defaultThemeVersion="124226"/>
  <xr:revisionPtr revIDLastSave="0" documentId="13_ncr:1_{04C9ECE0-BE72-4476-BDD3-41E7F6E3FE6E}" xr6:coauthVersionLast="45" xr6:coauthVersionMax="45" xr10:uidLastSave="{00000000-0000-0000-0000-000000000000}"/>
  <bookViews>
    <workbookView xWindow="-120" yWindow="-120" windowWidth="29040" windowHeight="15840" xr2:uid="{00000000-000D-0000-FFFF-FFFF00000000}"/>
  </bookViews>
  <sheets>
    <sheet name="Lapas1" sheetId="1" r:id="rId1"/>
  </sheets>
  <calcPr calcId="191029"/>
</workbook>
</file>

<file path=xl/calcChain.xml><?xml version="1.0" encoding="utf-8"?>
<calcChain xmlns="http://schemas.openxmlformats.org/spreadsheetml/2006/main">
  <c r="I8" i="1" l="1"/>
  <c r="I139" i="1" l="1"/>
  <c r="I141" i="1"/>
  <c r="I143" i="1"/>
  <c r="I145" i="1"/>
  <c r="I146" i="1"/>
  <c r="I147" i="1"/>
  <c r="I148" i="1"/>
  <c r="I150" i="1"/>
  <c r="I151" i="1"/>
  <c r="I152" i="1"/>
  <c r="I153" i="1"/>
  <c r="I155" i="1"/>
  <c r="I156" i="1"/>
  <c r="I157" i="1"/>
  <c r="I158" i="1"/>
  <c r="I133" i="1"/>
  <c r="I135" i="1"/>
  <c r="I137" i="1"/>
  <c r="I131" i="1"/>
  <c r="I123" i="1"/>
  <c r="I125" i="1"/>
  <c r="I127" i="1"/>
  <c r="I113" i="1"/>
  <c r="I115" i="1"/>
  <c r="I117" i="1"/>
  <c r="I119" i="1"/>
  <c r="I121" i="1"/>
  <c r="I105" i="1"/>
  <c r="I107" i="1"/>
  <c r="I109" i="1"/>
  <c r="I111" i="1"/>
  <c r="I99" i="1"/>
  <c r="I101" i="1"/>
  <c r="I103" i="1"/>
  <c r="I97" i="1"/>
  <c r="I95" i="1"/>
  <c r="I93" i="1"/>
  <c r="I76" i="1"/>
  <c r="I77" i="1"/>
  <c r="I78" i="1"/>
  <c r="I79" i="1"/>
  <c r="I80" i="1"/>
  <c r="I81" i="1"/>
  <c r="I82" i="1"/>
  <c r="I83" i="1"/>
  <c r="I84" i="1"/>
  <c r="I85" i="1"/>
  <c r="I86" i="1"/>
  <c r="I87" i="1"/>
  <c r="I88" i="1"/>
  <c r="I89" i="1"/>
  <c r="I90" i="1"/>
  <c r="I91" i="1"/>
  <c r="I59" i="1"/>
  <c r="I60" i="1"/>
  <c r="I61" i="1"/>
  <c r="I62" i="1"/>
  <c r="I63" i="1"/>
  <c r="I64" i="1"/>
  <c r="I65" i="1"/>
  <c r="I66" i="1"/>
  <c r="I67" i="1"/>
  <c r="I68" i="1"/>
  <c r="I69" i="1"/>
  <c r="I70" i="1"/>
  <c r="I71" i="1"/>
  <c r="I72" i="1"/>
  <c r="I73" i="1"/>
  <c r="I74" i="1"/>
  <c r="I42" i="1"/>
  <c r="I43" i="1"/>
  <c r="I44" i="1"/>
  <c r="I45" i="1"/>
  <c r="I46" i="1"/>
  <c r="I47" i="1"/>
  <c r="I48" i="1"/>
  <c r="I49" i="1"/>
  <c r="I50" i="1"/>
  <c r="I51" i="1"/>
  <c r="I52" i="1"/>
  <c r="I53" i="1"/>
  <c r="I54" i="1"/>
  <c r="I55" i="1"/>
  <c r="I56" i="1"/>
  <c r="I57" i="1"/>
  <c r="I25" i="1"/>
  <c r="I26" i="1"/>
  <c r="I27" i="1"/>
  <c r="I28" i="1"/>
  <c r="I29" i="1"/>
  <c r="I30" i="1"/>
  <c r="I31" i="1"/>
  <c r="I32" i="1"/>
  <c r="I33" i="1"/>
  <c r="I34" i="1"/>
  <c r="I35" i="1"/>
  <c r="I36" i="1"/>
  <c r="I37" i="1"/>
  <c r="I38" i="1"/>
  <c r="I39" i="1"/>
  <c r="I40" i="1"/>
  <c r="I9" i="1"/>
  <c r="I10" i="1"/>
  <c r="I11" i="1"/>
  <c r="I12" i="1"/>
  <c r="I13" i="1"/>
  <c r="I14" i="1"/>
  <c r="I15" i="1"/>
  <c r="I16" i="1"/>
  <c r="I17" i="1"/>
  <c r="I18" i="1"/>
  <c r="I19" i="1"/>
  <c r="I20" i="1"/>
  <c r="I21" i="1"/>
  <c r="I22" i="1"/>
  <c r="I23" i="1"/>
  <c r="I159" i="1" l="1"/>
</calcChain>
</file>

<file path=xl/sharedStrings.xml><?xml version="1.0" encoding="utf-8"?>
<sst xmlns="http://schemas.openxmlformats.org/spreadsheetml/2006/main" count="316" uniqueCount="97">
  <si>
    <t>Eil. Nr.</t>
  </si>
  <si>
    <t>Mat. vnt.</t>
  </si>
  <si>
    <t>iki 57</t>
  </si>
  <si>
    <t>m.</t>
  </si>
  <si>
    <t>vnt.</t>
  </si>
  <si>
    <t>1220/1400</t>
  </si>
  <si>
    <t>1016/1200</t>
  </si>
  <si>
    <t>813/1000</t>
  </si>
  <si>
    <t>609/800</t>
  </si>
  <si>
    <t>508/710</t>
  </si>
  <si>
    <t>406/560</t>
  </si>
  <si>
    <t>Pramoninių būdų izoliuoti vamzdynai D/Diz, mm.</t>
  </si>
  <si>
    <t>Kiti vamzdynai, D, mm.</t>
  </si>
  <si>
    <t>x</t>
  </si>
  <si>
    <t>šilumos trąsos vamzdžio keitimas šilumos kamerose, pereinamuose kanaluose (kolektoriuose).</t>
  </si>
  <si>
    <t>Silumos trasos vamzdyno per nejudamas  atramas remontas nepereinamuose, uždaruose kanaluose ( grunto kasimo gylis virs 1,5 iki 4,0 m).</t>
  </si>
  <si>
    <t>Šiluminės izoliacijos demontavimas. Esamo kompensatoriaus demontavimas. Naujo kompensatoriaus bei įvirinimo vietos vamzdynų briaunų paruošimas įvirinimui. Kompensatorių (kompensatoriai Užsakovo) išstatymas ir sukabinimas suvirinimu, siūlių suvirinimas, siūlių paruošimas defektoskopijai, vizualioji kontrolė, suvirinimo darbų dokumentacijos pateikimas.  Vamzdžių, kompensatorių, paruošimas antikoroziniam padengimui ir antikorozinis padengimas. Šiluminės izoliacijos įrengimas. Statybinių šiukšlių išvežimas.</t>
  </si>
  <si>
    <t>Šiluminės izoliacijos demontavimas. Esamos armatūros demontavimas. Naujos armatūros bei įvirinimo vietos vamzdynų briaunų paruošimas įvirinimui. Armatūros (armatūra Užsakovo) išstatymas ir sukabinimas suvirinimu, siūlių suvirinimas, siūlių paruošimas defektoskopijai, vizualioji kontrolė, suvirinimo darbų dokumentacijos pateikimas. Paruošimas antikoroziniam padengimui ir antikorozinis padengimas. Šiluminės izoliacijos įrengimas. Statybinių šiukšlių išvežimas iš Užsakovo teritorijos.</t>
  </si>
  <si>
    <t>Armatūros   keitimas    kamerose.</t>
  </si>
  <si>
    <t>Kompensatorių keitimas kamerose.</t>
  </si>
  <si>
    <t>Paviršiaus antikorozinis padengimas</t>
  </si>
  <si>
    <t>Vamzdynų bei kitų metalo konstrukcijų paviršių valymas, gruntavimas ir dažymas.</t>
  </si>
  <si>
    <t>m²</t>
  </si>
  <si>
    <t xml:space="preserve">Šilumos tinklų kamerų, kolektoriaus ar kanalo atkasimas (grunto kasimo
gylis iki 1,5 m).
</t>
  </si>
  <si>
    <t xml:space="preserve">Grunto kasimo gylis iki 1,5 m: dangų išardymas (dangos: žalia veja, asfaltas, šaligatvis, trinkelės, tašytų akmenų). Kameros, kolektoriaus ar kanalų atkasimas, gruntą išvežant arba pilant šalia perkasos.
Pastaba: ardomus šaligatvio, trinkelių, tašytų akmenų dangų elementus būtina išsaugoti, susandėliuoti šalia perkasos po remonto darbų atstatyti.
</t>
  </si>
  <si>
    <t>m³</t>
  </si>
  <si>
    <t xml:space="preserve">Šilumos tinklų kamerų, kolektoriaus ar 
kanalo  atkasimas  (grunto kasimo gylis virš 1,5 m iki 4 m.).
</t>
  </si>
  <si>
    <t>Grunto kasimo gylis virš 1,5 m iki 4 m.: dangų išardymas (dangos: žalia veja, asfaltas, šaligatvis, trinkelės, tašytų akmenų). Kameros, kolektoriaus ar kanalų atkasimas, gruntą išvežant arba pilant šalia perkasos.
Pastaba: ardomus šaligatvio, trinkelių, tašytų akmenų dangų elementus būtina išsaugoti, susandėliuoti šalia perkasospo remonto darbų atstatyti.</t>
  </si>
  <si>
    <t>Perkasos užkasimas.</t>
  </si>
  <si>
    <t>Perkasos užkasimas esamu gruntu iš šalia esamos sankasos ar atvežant gruntą. Grunto tankinimas.</t>
  </si>
  <si>
    <t xml:space="preserve">Surenkamų gelžbetoninių perdengimų ardymas. </t>
  </si>
  <si>
    <t xml:space="preserve">Betoninių grindų ardymas. </t>
  </si>
  <si>
    <t>Nejudamų atramų pamatų gelžbetonio ardymas. Armatūros karkaso išpjaustymas (armatūros tinklas iki Ø16 mm). Statybinių šiukšlių išvežimas iš Užsakovo teritorijos.</t>
  </si>
  <si>
    <t>Betoninių grindų ardymas (dangos storis iki 100 mm). Statybinių šiukšlių išvežimas  iš Užsakovo teritorijos.</t>
  </si>
  <si>
    <t>Hidroizoliacijos sluoksnio demontavimas, cementinio skiedinio ardymas (nuolydžių formavimo sluoksnis ir sujungimo siūlės). Gelžbetonių lovių, perdangos plokščių, ir kitų gelžbetonio konstrukcijų (sijų ir šulinių žiedų) demontavimas išsaugojant gelžbetonio elementus. Statybinių šiukšlių išvežimas  iš Užsakovo teritorijos.</t>
  </si>
  <si>
    <t xml:space="preserve">Gelzbetoninių  sienų ardymas. </t>
  </si>
  <si>
    <t>Gelzbetoninių konstrukcijų ardymas.</t>
  </si>
  <si>
    <t>Gelžbetoninių sienų ardymas (sienos vidutinis storis 300 mm). Armatūros karkaso pjaustymas (armatūros tinklas iki Ø16 mm). Statybinių šiukšlių išvežimas iš Užsakovo teritorijos.</t>
  </si>
  <si>
    <t>Grindų betonavimas (kai dangos vidutinis storis 100 mm. Betono markė  C 12/15). Statybinių šiukšlių išvežimas iš Užsakovo teritorijų.</t>
  </si>
  <si>
    <t>Nejudamų atramų pamatų armatūros karkaso įrengimas (armatūros tinklas iki Ø16 mm). Klojinių įrengimas. Nejudamų atramų pamatų betonavimas (Betono markė C20/25) naudojant vibravimo mechanizmus. Klojinių išardymas. Statybinių šiukšlių išvežimas iš Užsakovo teritorijos.</t>
  </si>
  <si>
    <t xml:space="preserve">Gelzbetoninių konstrukcijų įrengimas. </t>
  </si>
  <si>
    <t xml:space="preserve">Betoninių grindų įrengimas. </t>
  </si>
  <si>
    <t>Armatūros karkaso (armatūros tinklas iki Ø16 mm) sumontavimas. Klojinių įrengimas. Sienos betonavimas (sienos vidutinis storis 300 mm. Betono markė C20/25). Klojinių išardymas. Statybinių šiukšlių išvežimas iš Užsakovo teritorijos.</t>
  </si>
  <si>
    <t xml:space="preserve">Gelžbetoninių  sienų   įrengimas. </t>
  </si>
  <si>
    <t xml:space="preserve">Plaukiojancio tipo liuko pastatymas. </t>
  </si>
  <si>
    <t xml:space="preserve">Sunkaus tipo liuko pastatymas. </t>
  </si>
  <si>
    <t>Gelžbetoninių šulinių ar žiedų demontavimas išsaugojant gelžbetonio elementus. Statybinių šiukšlių išvežimas.</t>
  </si>
  <si>
    <t>Šilumos kamerų  landų sumontavimas.</t>
  </si>
  <si>
    <t>Šilumos kamerų landų demontavimas.</t>
  </si>
  <si>
    <t xml:space="preserve">Gelžbetoninių šulinių ar žiedų sumontavimas. Gelžbetoninių šulinių ar žiedų apibetonavimas cementiniu skiediniu įrengiant ne didesne kaip 45° kampo nuožulą (Sujungimo su perdanga vietoje). Hidroizoliacijos įrengimas. Statybinių šiukšlių išvežimas iš teriorijos.
Pastaba: gelžbetonio žiedai naudojami esami arba nauji. Gelžbetonio žiedų kaina į darbų įkainį neįskaičiuojama.
</t>
  </si>
  <si>
    <t>Nuolydžių iš cementinio skiedinio suformavimas (vidutinis sluoksnio storis turi būti 50 mm. Cementinio skiedinio dangos nuolydis nuo centro į kameros, kolektoriaus ar kanalų kraštus turi būti nemažesnį nei 0,03%). Paviršiaus hidroizoliacijos įrengimas naudojant rulonine bituminę prilydomąją dangą (dedant 2 sluoksnius perdengiant siūles, prieš tai paruošiant pagrindą, kaip to reikalauja naudojamos hidroizoliacinės dangos įrengimo technologija. Danga ant kameros ar kolektoriaus vertikalių sienų turi būti užleista ne mažiau 300 mm. Hidroizoliacinės dangos sujungimai turi būti užtepti bitumine mastika).</t>
  </si>
  <si>
    <t>Nuolydžių iš cementinio skiedinio suformavimas (vidutinis sluoksnio storis turi būti 50 mm. Cementinio skiedinio dangos nuolydis nuo centro į kameros, kolektoriaus ar kanalo kraštus turi būti nemažesnį nei 0,03%). Paviršiaus hidroizoliacijos įrengimas naudojant rulonine bituminę prilydomąją dangą (dedant 2 sluoksnius  perdengiant siūles, prieš tai paruošiant pagrindą, kaip to reikalauja naudojamos hidroizoliacinės dangos įrengimo technologija. Danga ant kameros ar kolektoriaus vertikalių sienų turi būti užleista ne mažiau 500 mm. Hidroizoliacinės dangos sujungimai turi būti užtepti bitumine mastika). Apsauginio betono sluoksnio (vidutiniškai 30 mm) įrengimas.</t>
  </si>
  <si>
    <t>Šilumos kamerų, kolektorių ar kanalų vertikalių sienų hidroizoliacijos įrengimas</t>
  </si>
  <si>
    <t xml:space="preserve">Paviršių nuvalymas (birių frakcijų pašalinimas), gruntavimas ir nutepimas teptine bitumine mastika (2 sluoksniais). </t>
  </si>
  <si>
    <t>Metalo konstrukcijų šilumos kamerose išmontavimas</t>
  </si>
  <si>
    <t>Senų metalinių aikštelių, kopėčių, nejudamų atramų ar  kitų vamzdynų atraminių metalo konstrukcijų išmontavimas. Metalo laužo pridavimas.</t>
  </si>
  <si>
    <t>t.</t>
  </si>
  <si>
    <t>Metalo konstrukcijų šilumos kamerose gamyba ir montavimas.</t>
  </si>
  <si>
    <t xml:space="preserve">Aikštelių, kopėčių, nejudamų ir judamų atramų ar kitų vamzdynų atraminių metalo konstrukcijų pagaminimas suvirinant  ruošinius. Naujai pagamintų arba senų elementų sumontavimas. Sumontuotų metalo konstrukcijų  antikorozinis padengimas. </t>
  </si>
  <si>
    <t>Paprastos ar breunuotos gelžbetoninės denginio plokštės, sijos, pamatiniai blokai, šulinių žiedai, gelžbetoniniai dangčiai.</t>
  </si>
  <si>
    <t>Šilumos kamerų nauji surenkamo gelžbetonio elementai.</t>
  </si>
  <si>
    <t>Šilumos trasų kanalų nauji surenkamo gelžbetonio elementai</t>
  </si>
  <si>
    <t xml:space="preserve">Šilumos tiekimo tinklų loviai, denginio plokštės, sienų plokštės, gelžbetoninės atramų pagalvėlės. </t>
  </si>
  <si>
    <t>Standartinis ketinis plaukiančiojo tipo liukas.</t>
  </si>
  <si>
    <t>Sunkaus tipo liukas</t>
  </si>
  <si>
    <r>
      <t xml:space="preserve">Šilumos  </t>
    </r>
    <r>
      <rPr>
        <sz val="10"/>
        <color rgb="FF2D2A2F"/>
        <rFont val="Arial"/>
        <family val="2"/>
        <charset val="186"/>
      </rPr>
      <t>kamerų,  kolektorių  ar kanalų hidroizoliacijos jrengimas.</t>
    </r>
  </si>
  <si>
    <r>
      <t xml:space="preserve">Šilumos </t>
    </r>
    <r>
      <rPr>
        <sz val="10"/>
        <color rgb="FF2D2A2F"/>
        <rFont val="Arial"/>
        <family val="2"/>
        <charset val="186"/>
      </rPr>
      <t xml:space="preserve">kamerų,  kolektorių  ar kanalų hidroizoliacijos jrengimas jrengiant apsauginj betono </t>
    </r>
    <r>
      <rPr>
        <sz val="10"/>
        <color rgb="FF3F3B41"/>
        <rFont val="Arial"/>
        <family val="2"/>
        <charset val="186"/>
      </rPr>
      <t>sluoksnį</t>
    </r>
    <r>
      <rPr>
        <sz val="10"/>
        <color rgb="FF2D2A2F"/>
        <rFont val="Arial"/>
        <family val="2"/>
        <charset val="186"/>
      </rPr>
      <t>.</t>
    </r>
  </si>
  <si>
    <r>
      <rPr>
        <sz val="10"/>
        <color rgb="FF2D2A2F"/>
        <rFont val="Arial"/>
        <family val="2"/>
        <charset val="186"/>
      </rPr>
      <t>Plaukiojančio tipo liukas.</t>
    </r>
    <r>
      <rPr>
        <b/>
        <sz val="10"/>
        <color rgb="FF2D2A2F"/>
        <rFont val="Arial"/>
        <family val="2"/>
        <charset val="186"/>
      </rPr>
      <t xml:space="preserve"> </t>
    </r>
    <r>
      <rPr>
        <sz val="10.5"/>
        <color rgb="FF2D2A2F"/>
        <rFont val="Arial"/>
        <family val="2"/>
        <charset val="186"/>
      </rPr>
      <t/>
    </r>
  </si>
  <si>
    <t>Šilumos trasos vamzdyno per nejudamas atramas remontas nepereinamuose, uždaruose kanaluose (grunto kasimo gylis iki 1,5 m).</t>
  </si>
  <si>
    <t>Vamzdynų techninė apžiūra.</t>
  </si>
  <si>
    <t>Vamzdynų kamerose ir prieinamose vietose techninės būklės nustatymas apžiūrint pagal LR vandens garo ir perkaitinto vandens vamzdynų įrengimo ir saugaus eksploatavimo taisykles.</t>
  </si>
  <si>
    <t>Darbų aprašymas**</t>
  </si>
  <si>
    <t>Darbų turinys**</t>
  </si>
  <si>
    <t xml:space="preserve">**Rangovas turės teisę užsakyti Kitus Darbus, nenurodytus šioje lentelėje, tačiau patenkančis į lentelėje nurodytų darbų grupes, Užsakyme patikslindamas Kitų darbų technines charakteristikas. </t>
  </si>
  <si>
    <t>PRELIMINARIOS NURODYTŲ DARBŲ APIMTYS</t>
  </si>
  <si>
    <t>Preliminarus* kiekis, mato vnt.</t>
  </si>
  <si>
    <t>*Pateiktas Nurodytų darbų preliminarus kiekis Preliminarios sutarties galiojimo laikotarpiu. Užsakovas neįsipareigoja nupirkti viso Nurodytų Darbų kiekio ar bet kokios jų dalies. Nurodytų darbų kiekis gali būti keičiamas, neviršijant bendros Preliminarios sutarties vertės.</t>
  </si>
  <si>
    <t xml:space="preserve">Atvykimas į Užsakovo teritoriją darbo dienomis nuo 07:30 iki 16:30 esant gamybiniam būtinumui per 3 val nuo užsakymo gavimo. </t>
  </si>
  <si>
    <t>Darbų vadovo valandinis įkainis</t>
  </si>
  <si>
    <t>val.</t>
  </si>
  <si>
    <t>Šaltkalvio valandinis įkainis</t>
  </si>
  <si>
    <t>Suvirintojo valandinis įkainis</t>
  </si>
  <si>
    <t>Defektoskopininko valandinis įkainis</t>
  </si>
  <si>
    <t xml:space="preserve">Atvykimas į Užsakovo teritoriją darbo dienomis nuo 16:30 iki 07:30 esant gamybiniam būtinumui per 3 val nuo užsakymo gavimo. </t>
  </si>
  <si>
    <t xml:space="preserve">Atvykimas į Užsakovo teritoriją ne darbo ir švenčių dienomis esant gamybiniam būtinumui per 3 val nuo užsakymo gavimo. </t>
  </si>
  <si>
    <t>Avariniai darbai***</t>
  </si>
  <si>
    <t xml:space="preserve">Ant važiuojamosios dalies klojami "sunkaus" tipo
dangtis (400 kN apkrova)  </t>
  </si>
  <si>
    <t>Plaukiojančio tipo liuko seno nuėmimas naujo pastatymas (tik darbai)</t>
  </si>
  <si>
    <t>Sunkaus  tipo liuko seno nuėmimas naujo pastatymas (tik darbai).</t>
  </si>
  <si>
    <t xml:space="preserve">*** Į darbo valandą turi būti įtrauktos visos rangovo išlaidos (komandiruotpinigiai,  transporto išlaidos, apgyvendinimas, atvykimas į užsakovo teritoriją, darbams reikalingi įrankiai), išskyrus darbų atlikimui reikalingas medžiagas. </t>
  </si>
  <si>
    <t>Šiluminės izoliacijos demontavimas. Vamzdžio demontavimas. Vamzdžio intarpo atpjovimas (vamzdis rangovo, medžiaga P265GH arba lygiavertė). Vamzdžio briaunų paruošimas suvirinimui. Vamzdžio išstatymas su centravimo įtaisais ir sukabinimas suvirinimu. Siūlių suvirinimas, siūlių paruošimas defektoskopijai, vizualioji kontrolė, suvirinimo darbų dokumentacijos pateikimas. Vamzdžio paruošimas antikoroziniam padengimui ir antikorozinis padengimas. Šiluminės izoliacijos įrengimas. Statybinių šiukšlių  išvalymas ir išvežimas iš Užsakovo teritorijos.</t>
  </si>
  <si>
    <t>Gatvių, kelio dangų elementų išardymas. Trasos po 3 m nuo nejudamos atramos į abi puses atkasimas, gruntą išvežant arba pilant šalia perkasos. Kanalų perdangos demontavimas. Šiluminės izoliacijos demontavimas. Seno vamzdyno demontavimas. Trasos kanalų išvalymas. Skylės gelžbetonyje padidinimas. Įdėklo per gelžbetonį pagaminimas, įstatymas, užbetonavimas. Atraminių žiedų su atraminėmis konstrukcijomis pagaminimas ir sumontavimas. Vamzdžių intarpų 2 d,  L = 4,5 m atpjovimas (vamzdis rangovo, medžiaga P265GH arba lygiavertė). Vamzdžių briaunų paruošimas suvirinimui. Vamzdžių išstatymas su centravimo įtaisais ir sukabinimas suvirinimu. Siūlių suvirinimas, siūlių paruošimas defektoskopijai, vizualioji kontrolė, suvirinimo darbų dokumentacijos pateikimas. Vamzdžių, įdėklų ir atramos elementų paruošimas antikoroziniam padengimui ir antikorozinis padengimas. Šiluminės izoliacijos įrengimas. Kanalų perdangos montavimas iš naujų ar senų elementų. Hidroizoliacijos įrengimas. Grunto užpylimas sutankinant su aplinkos sutvarkymu. Statybinių šiukšlių išvežimas iš Užsakovo teritorijos.</t>
  </si>
  <si>
    <t>Gatvių, kelio dangų elementų išardymas. Trasos po 3 m nuo nejudamos atramos į abi puses atkasimas, gruntą išvežant arba pilant šalia perkasos.  Kanalų perdangos demontavimas. Šiluminės izoliacijos demontavimas. Seno vamzdyno demontavimas. Trasos kanalų išvalymas. Vamzdžių intarpų 2 d,  L = 4,5 m atpjovimas (vamzdis rangovo, medžiaga P265GH arba lygiavertė). Vamzdžių briaunų paruošimas suvirinimui. Skylės gelžbetonyje padidinimas. Įdėklo per gelžbetonį  pagaminimas, įstatymas, užbetonavimas. Atraminių žiedų su atraminėmis konstrukcijomis, pagaminimas ir sumontavimas. Vamzdžių išstatymas su centravimo įtaisais ir sukabinimas suvirinimu. Suvirinimo darbų koordinavimas, siūlių suvirinimas, siūlių paruošimas defektoskopijai, vizualioji kontrolė, identifikavimas, suvirinimo darbų dokumentacijos pateikimas. Vamzdžių, įdėklų ir atramos elementų paruošimas antikoroziniam padengimui ir antikorozinis padengimas. Šiluminės izoliacijos įrengimas. Kanalų perdangos montavimas iš naujų ar senų elementų.  Hidroizoliacijos įrengimas. Grunto užpylimas sutankinant su aplinkos sutvarkymu. Statybinių šiukšlių išvežimas iš Užsakovo teritorijos</t>
  </si>
  <si>
    <t>1 mato vieneto įkainis, EUR be PVM</t>
  </si>
  <si>
    <t>Kaina, EUR be PVM</t>
  </si>
  <si>
    <t>Pasiūlymo formos priedas Nr. 3</t>
  </si>
  <si>
    <t>Pasiūlymo palyginamojo kaina EUR be PVM (P1)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</si>
</sst>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0.5"/>
      <color rgb="FF2D2A2F"/>
      <name val="Arial"/>
      <family val="2"/>
      <charset val="186"/>
    </font>
    <font>
      <sz val="10"/>
      <color theme="1"/>
      <name val="Arial"/>
      <family val="2"/>
      <charset val="186"/>
    </font>
    <font>
      <sz val="10"/>
      <color rgb="FF343136"/>
      <name val="Arial"/>
      <family val="2"/>
      <charset val="186"/>
    </font>
    <font>
      <sz val="10"/>
      <color rgb="FF383438"/>
      <name val="Arial"/>
      <family val="2"/>
      <charset val="186"/>
    </font>
    <font>
      <sz val="10"/>
      <color rgb="FF3F3B41"/>
      <name val="Arial"/>
      <family val="2"/>
      <charset val="186"/>
    </font>
    <font>
      <sz val="10"/>
      <color rgb="FF2D2A2F"/>
      <name val="Arial"/>
      <family val="2"/>
      <charset val="186"/>
    </font>
    <font>
      <b/>
      <sz val="10"/>
      <color rgb="FF3F3B41"/>
      <name val="Arial"/>
      <family val="2"/>
      <charset val="186"/>
    </font>
    <font>
      <b/>
      <sz val="10"/>
      <color rgb="FF2D2A2F"/>
      <name val="Arial"/>
      <family val="2"/>
      <charset val="186"/>
    </font>
    <font>
      <sz val="10"/>
      <color rgb="FF646066"/>
      <name val="Arial"/>
      <family val="2"/>
      <charset val="186"/>
    </font>
    <font>
      <b/>
      <sz val="10"/>
      <color theme="1"/>
      <name val="Arial"/>
      <family val="2"/>
      <charset val="186"/>
    </font>
    <font>
      <b/>
      <i/>
      <sz val="10"/>
      <color theme="1"/>
      <name val="Arial"/>
      <family val="2"/>
      <charset val="186"/>
    </font>
    <font>
      <sz val="10"/>
      <name val="Arial"/>
      <family val="2"/>
      <charset val="186"/>
    </font>
    <font>
      <b/>
      <sz val="10"/>
      <name val="Arial"/>
      <family val="2"/>
      <charset val="186"/>
    </font>
    <font>
      <sz val="10"/>
      <name val="TimesLT"/>
      <charset val="186"/>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4" fillId="0" borderId="0"/>
  </cellStyleXfs>
  <cellXfs count="101">
    <xf numFmtId="0" fontId="0" fillId="0" borderId="0" xfId="0"/>
    <xf numFmtId="0" fontId="2" fillId="0" borderId="0" xfId="0" applyFont="1"/>
    <xf numFmtId="0" fontId="2" fillId="0" borderId="1" xfId="0" applyFont="1" applyBorder="1" applyAlignment="1">
      <alignment vertical="center" wrapText="1"/>
    </xf>
    <xf numFmtId="0" fontId="2" fillId="0" borderId="1" xfId="0" applyFont="1" applyBorder="1"/>
    <xf numFmtId="0" fontId="2" fillId="0" borderId="1" xfId="0" applyFont="1" applyBorder="1" applyAlignment="1">
      <alignment horizontal="center"/>
    </xf>
    <xf numFmtId="0" fontId="2" fillId="3" borderId="1" xfId="0" applyFont="1" applyFill="1" applyBorder="1" applyAlignment="1">
      <alignment horizontal="center"/>
    </xf>
    <xf numFmtId="0" fontId="2" fillId="0" borderId="3" xfId="0" applyFont="1" applyBorder="1"/>
    <xf numFmtId="0" fontId="2" fillId="3" borderId="1" xfId="0" applyFont="1" applyFill="1" applyBorder="1"/>
    <xf numFmtId="0" fontId="4" fillId="3" borderId="1" xfId="0" applyFont="1" applyFill="1" applyBorder="1" applyAlignment="1">
      <alignment horizontal="left" vertical="top" wrapText="1"/>
    </xf>
    <xf numFmtId="0" fontId="2" fillId="3" borderId="1" xfId="0" applyFont="1" applyFill="1" applyBorder="1" applyAlignment="1">
      <alignment wrapText="1"/>
    </xf>
    <xf numFmtId="0" fontId="4" fillId="0" borderId="1" xfId="0" applyFont="1" applyBorder="1" applyAlignment="1">
      <alignment horizontal="justify" vertical="center" wrapText="1"/>
    </xf>
    <xf numFmtId="0" fontId="2" fillId="0" borderId="1" xfId="0" applyFont="1" applyBorder="1" applyAlignment="1">
      <alignment wrapText="1"/>
    </xf>
    <xf numFmtId="0" fontId="7" fillId="0" borderId="1" xfId="0" applyFont="1" applyBorder="1" applyAlignment="1">
      <alignment horizontal="justify" vertical="center" wrapText="1"/>
    </xf>
    <xf numFmtId="0" fontId="5" fillId="3" borderId="1" xfId="0" applyFont="1" applyFill="1" applyBorder="1" applyAlignment="1">
      <alignment vertical="top" wrapText="1"/>
    </xf>
    <xf numFmtId="0" fontId="2" fillId="3" borderId="1" xfId="0" applyFont="1" applyFill="1" applyBorder="1" applyAlignment="1">
      <alignment vertical="center" wrapText="1"/>
    </xf>
    <xf numFmtId="0" fontId="8" fillId="0" borderId="1" xfId="0" applyFont="1" applyBorder="1" applyAlignment="1">
      <alignment horizontal="justify" vertical="center" wrapText="1"/>
    </xf>
    <xf numFmtId="0" fontId="9" fillId="0" borderId="1" xfId="0" applyFont="1" applyBorder="1" applyAlignment="1">
      <alignment vertical="center" wrapText="1"/>
    </xf>
    <xf numFmtId="0" fontId="2" fillId="0" borderId="1" xfId="0" applyFont="1" applyFill="1" applyBorder="1" applyAlignment="1">
      <alignment wrapText="1"/>
    </xf>
    <xf numFmtId="0" fontId="2" fillId="0" borderId="1" xfId="0" applyFont="1" applyFill="1" applyBorder="1" applyAlignment="1">
      <alignment horizont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xf>
    <xf numFmtId="0" fontId="2" fillId="0" borderId="1" xfId="0" applyFont="1" applyFill="1" applyBorder="1"/>
    <xf numFmtId="0" fontId="2" fillId="0" borderId="0" xfId="0" applyFont="1" applyAlignment="1">
      <alignment horizontal="center"/>
    </xf>
    <xf numFmtId="0" fontId="2" fillId="0" borderId="0" xfId="0" applyFont="1" applyBorder="1" applyAlignment="1">
      <alignment horizontal="right"/>
    </xf>
    <xf numFmtId="0" fontId="10" fillId="0" borderId="0" xfId="0" applyFont="1" applyBorder="1" applyAlignment="1">
      <alignment horizontal="center" vertical="center"/>
    </xf>
    <xf numFmtId="0" fontId="2" fillId="0" borderId="0" xfId="0" applyFont="1" applyFill="1"/>
    <xf numFmtId="0" fontId="2" fillId="0" borderId="0" xfId="0" applyFont="1" applyBorder="1" applyAlignment="1"/>
    <xf numFmtId="0" fontId="2" fillId="0" borderId="0" xfId="0" applyFont="1" applyAlignment="1">
      <alignment wrapText="1"/>
    </xf>
    <xf numFmtId="0" fontId="2" fillId="4" borderId="1" xfId="0" applyFont="1" applyFill="1" applyBorder="1" applyAlignment="1">
      <alignment wrapText="1"/>
    </xf>
    <xf numFmtId="0" fontId="2" fillId="4" borderId="1" xfId="0" applyFont="1" applyFill="1" applyBorder="1" applyAlignment="1">
      <alignment horizontal="left" vertical="top" wrapText="1"/>
    </xf>
    <xf numFmtId="0" fontId="2" fillId="4" borderId="1" xfId="0" applyFont="1" applyFill="1" applyBorder="1" applyAlignment="1">
      <alignment horizontal="left" wrapText="1"/>
    </xf>
    <xf numFmtId="0" fontId="2" fillId="4" borderId="2" xfId="0" applyFont="1" applyFill="1" applyBorder="1" applyAlignment="1"/>
    <xf numFmtId="0" fontId="2" fillId="4" borderId="1" xfId="0" applyFont="1" applyFill="1" applyBorder="1" applyAlignment="1"/>
    <xf numFmtId="0" fontId="2" fillId="4" borderId="1" xfId="0" applyFont="1" applyFill="1" applyBorder="1"/>
    <xf numFmtId="0" fontId="3" fillId="4" borderId="1" xfId="0" applyFont="1" applyFill="1" applyBorder="1" applyAlignment="1">
      <alignment horizontal="left" vertical="top" wrapText="1"/>
    </xf>
    <xf numFmtId="0" fontId="2" fillId="4" borderId="0" xfId="0" applyFont="1" applyFill="1" applyAlignment="1">
      <alignment horizontal="justify" vertical="center"/>
    </xf>
    <xf numFmtId="0" fontId="2" fillId="4" borderId="1" xfId="0" applyFont="1" applyFill="1" applyBorder="1" applyAlignment="1">
      <alignment horizontal="center"/>
    </xf>
    <xf numFmtId="0" fontId="2" fillId="4" borderId="1" xfId="0" applyFont="1" applyFill="1" applyBorder="1" applyAlignment="1">
      <alignment vertical="top" wrapText="1"/>
    </xf>
    <xf numFmtId="0" fontId="4" fillId="4" borderId="0" xfId="0" applyFont="1" applyFill="1" applyAlignment="1">
      <alignment vertical="top"/>
    </xf>
    <xf numFmtId="0" fontId="4" fillId="4" borderId="1" xfId="0" applyFont="1" applyFill="1" applyBorder="1" applyAlignment="1">
      <alignment horizontal="left" vertical="top" wrapText="1"/>
    </xf>
    <xf numFmtId="0" fontId="4" fillId="4" borderId="1" xfId="0" applyFont="1" applyFill="1" applyBorder="1" applyAlignment="1">
      <alignment horizontal="justify" vertical="center" wrapText="1"/>
    </xf>
    <xf numFmtId="0" fontId="2" fillId="4" borderId="0" xfId="0" applyFont="1" applyFill="1" applyAlignment="1">
      <alignment horizontal="left" vertical="top" wrapText="1"/>
    </xf>
    <xf numFmtId="0" fontId="2" fillId="4" borderId="1" xfId="0" applyFont="1" applyFill="1" applyBorder="1" applyAlignment="1">
      <alignment horizontal="left" vertical="top"/>
    </xf>
    <xf numFmtId="0" fontId="5" fillId="4" borderId="1" xfId="0" applyFont="1" applyFill="1" applyBorder="1" applyAlignment="1">
      <alignment horizontal="left" vertical="top" wrapText="1"/>
    </xf>
    <xf numFmtId="0" fontId="2" fillId="4" borderId="1" xfId="0" applyFont="1" applyFill="1" applyBorder="1" applyAlignment="1">
      <alignment vertical="center" wrapText="1"/>
    </xf>
    <xf numFmtId="0" fontId="5" fillId="4" borderId="1" xfId="0" applyFont="1" applyFill="1" applyBorder="1" applyAlignment="1">
      <alignment vertical="top" wrapText="1"/>
    </xf>
    <xf numFmtId="0" fontId="6" fillId="4" borderId="1" xfId="0" applyFont="1" applyFill="1" applyBorder="1" applyAlignment="1">
      <alignment horizontal="left" vertical="top" wrapText="1"/>
    </xf>
    <xf numFmtId="0" fontId="8" fillId="4" borderId="1" xfId="0" applyFont="1" applyFill="1" applyBorder="1" applyAlignment="1">
      <alignment horizontal="justify" vertical="center" wrapText="1"/>
    </xf>
    <xf numFmtId="0" fontId="2" fillId="4" borderId="0" xfId="0" applyFont="1" applyFill="1" applyAlignment="1">
      <alignment vertical="center"/>
    </xf>
    <xf numFmtId="0" fontId="6" fillId="4"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0" fillId="0" borderId="1" xfId="0" applyBorder="1" applyAlignment="1">
      <alignment horizontal="center" wrapText="1"/>
    </xf>
    <xf numFmtId="0" fontId="0" fillId="4" borderId="1" xfId="0" applyFill="1" applyBorder="1" applyAlignment="1">
      <alignment horizontal="center" wrapText="1"/>
    </xf>
    <xf numFmtId="0" fontId="12" fillId="4" borderId="4"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2" fillId="0" borderId="0" xfId="0" applyFont="1" applyBorder="1" applyAlignment="1">
      <alignment horizontal="right"/>
    </xf>
    <xf numFmtId="0" fontId="13" fillId="2" borderId="8"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1" fillId="0" borderId="5" xfId="0" applyFont="1" applyBorder="1" applyAlignment="1">
      <alignment horizontal="center" wrapText="1"/>
    </xf>
    <xf numFmtId="0" fontId="11" fillId="0" borderId="10" xfId="0" applyFont="1" applyBorder="1" applyAlignment="1">
      <alignment horizontal="center" wrapText="1"/>
    </xf>
    <xf numFmtId="0" fontId="11" fillId="0" borderId="5" xfId="0" applyFont="1" applyBorder="1" applyAlignment="1">
      <alignment horizontal="center"/>
    </xf>
    <xf numFmtId="0" fontId="10" fillId="2" borderId="11"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8" xfId="0" applyFont="1" applyFill="1" applyBorder="1" applyAlignment="1">
      <alignment horizontal="center" vertical="center"/>
    </xf>
    <xf numFmtId="2" fontId="12" fillId="0" borderId="1" xfId="0" applyNumberFormat="1" applyFont="1" applyBorder="1" applyAlignment="1">
      <alignment horizontal="center" vertical="center"/>
    </xf>
    <xf numFmtId="2" fontId="2" fillId="0" borderId="1" xfId="0" applyNumberFormat="1" applyFont="1" applyFill="1" applyBorder="1" applyAlignment="1">
      <alignment horizontal="center"/>
    </xf>
    <xf numFmtId="2" fontId="2" fillId="0" borderId="1" xfId="0" applyNumberFormat="1" applyFont="1" applyBorder="1" applyAlignment="1">
      <alignment horizontal="center"/>
    </xf>
    <xf numFmtId="2" fontId="12" fillId="0" borderId="12" xfId="1" applyNumberFormat="1" applyFont="1" applyBorder="1" applyAlignment="1">
      <alignment horizontal="center" vertical="center" wrapText="1"/>
    </xf>
    <xf numFmtId="2" fontId="0" fillId="4" borderId="1" xfId="0" applyNumberFormat="1" applyFill="1" applyBorder="1" applyAlignment="1">
      <alignment horizontal="center" wrapText="1"/>
    </xf>
    <xf numFmtId="2" fontId="2" fillId="4" borderId="1" xfId="0" applyNumberFormat="1" applyFont="1" applyFill="1" applyBorder="1"/>
    <xf numFmtId="2" fontId="2" fillId="3" borderId="1" xfId="0" applyNumberFormat="1" applyFont="1" applyFill="1" applyBorder="1" applyAlignment="1">
      <alignment horizontal="center"/>
    </xf>
    <xf numFmtId="2" fontId="2" fillId="2" borderId="0" xfId="0" applyNumberFormat="1" applyFont="1" applyFill="1"/>
    <xf numFmtId="2" fontId="0" fillId="0" borderId="1" xfId="0" applyNumberFormat="1" applyBorder="1" applyAlignment="1">
      <alignment horizontal="center" wrapText="1"/>
    </xf>
    <xf numFmtId="0" fontId="12" fillId="0" borderId="0" xfId="0" applyFont="1" applyAlignment="1">
      <alignment horizontal="left" vertical="center" wrapText="1"/>
    </xf>
    <xf numFmtId="0" fontId="2" fillId="0" borderId="0" xfId="0" applyFont="1" applyAlignment="1">
      <alignment horizontal="left" vertical="center" wrapText="1"/>
    </xf>
    <xf numFmtId="2" fontId="2" fillId="4" borderId="3" xfId="0" applyNumberFormat="1" applyFont="1" applyFill="1" applyBorder="1" applyAlignment="1">
      <alignment horizontal="center"/>
    </xf>
    <xf numFmtId="2" fontId="2" fillId="4" borderId="4" xfId="0" applyNumberFormat="1" applyFont="1" applyFill="1" applyBorder="1" applyAlignment="1">
      <alignment horizontal="center"/>
    </xf>
    <xf numFmtId="2" fontId="2" fillId="4" borderId="5" xfId="0" applyNumberFormat="1" applyFont="1" applyFill="1" applyBorder="1" applyAlignment="1">
      <alignment horizontal="center"/>
    </xf>
    <xf numFmtId="0" fontId="2" fillId="0" borderId="0" xfId="0" applyFont="1" applyAlignment="1">
      <alignment horizontal="right"/>
    </xf>
    <xf numFmtId="0" fontId="13" fillId="2" borderId="11" xfId="0" applyFont="1" applyFill="1" applyBorder="1" applyAlignment="1">
      <alignment horizontal="right" vertical="center" wrapText="1"/>
    </xf>
    <xf numFmtId="0" fontId="13" fillId="2" borderId="8" xfId="0" applyFont="1" applyFill="1" applyBorder="1" applyAlignment="1">
      <alignment horizontal="right" vertical="center" wrapText="1"/>
    </xf>
    <xf numFmtId="0" fontId="13" fillId="2" borderId="9" xfId="0" applyFont="1" applyFill="1" applyBorder="1" applyAlignment="1">
      <alignment horizontal="right" vertical="center" wrapText="1"/>
    </xf>
    <xf numFmtId="0" fontId="12" fillId="4" borderId="3"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5" xfId="0" applyFont="1" applyFill="1" applyBorder="1" applyAlignment="1">
      <alignment horizontal="center" vertical="center" wrapText="1"/>
    </xf>
    <xf numFmtId="0" fontId="2" fillId="4" borderId="3" xfId="0" applyFont="1" applyFill="1" applyBorder="1" applyAlignment="1">
      <alignment horizontal="center" wrapText="1"/>
    </xf>
    <xf numFmtId="0" fontId="2" fillId="4" borderId="4" xfId="0" applyFont="1" applyFill="1" applyBorder="1" applyAlignment="1">
      <alignment horizontal="center" wrapText="1"/>
    </xf>
    <xf numFmtId="0" fontId="2" fillId="4" borderId="5" xfId="0" applyFont="1" applyFill="1" applyBorder="1" applyAlignment="1">
      <alignment horizontal="center" wrapText="1"/>
    </xf>
    <xf numFmtId="0" fontId="2" fillId="0" borderId="0" xfId="0" applyFont="1" applyBorder="1" applyAlignment="1">
      <alignment horizontal="right"/>
    </xf>
    <xf numFmtId="0" fontId="2" fillId="4" borderId="1" xfId="0" applyFont="1" applyFill="1" applyBorder="1" applyAlignment="1">
      <alignment horizontal="left" vertical="top" wrapText="1"/>
    </xf>
    <xf numFmtId="0" fontId="6" fillId="4" borderId="3" xfId="0" applyFont="1" applyFill="1" applyBorder="1" applyAlignment="1">
      <alignment horizontal="left" vertical="top" wrapText="1"/>
    </xf>
    <xf numFmtId="0" fontId="6" fillId="4" borderId="4" xfId="0" applyFont="1" applyFill="1" applyBorder="1" applyAlignment="1">
      <alignment horizontal="left" vertical="top" wrapText="1"/>
    </xf>
    <xf numFmtId="0" fontId="6" fillId="4" borderId="5" xfId="0" applyFont="1" applyFill="1" applyBorder="1" applyAlignment="1">
      <alignment horizontal="left" vertical="top" wrapText="1"/>
    </xf>
    <xf numFmtId="0" fontId="2" fillId="4" borderId="3" xfId="0" applyFont="1" applyFill="1" applyBorder="1" applyAlignment="1">
      <alignment horizontal="center"/>
    </xf>
    <xf numFmtId="0" fontId="2" fillId="4" borderId="4" xfId="0" applyFont="1" applyFill="1" applyBorder="1" applyAlignment="1">
      <alignment horizontal="center"/>
    </xf>
    <xf numFmtId="0" fontId="2" fillId="4" borderId="5" xfId="0" applyFont="1" applyFill="1" applyBorder="1" applyAlignment="1">
      <alignment horizontal="center"/>
    </xf>
    <xf numFmtId="0" fontId="12" fillId="4" borderId="1"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6" xfId="0" applyFont="1" applyFill="1" applyBorder="1" applyAlignment="1">
      <alignment horizontal="center" vertical="center" wrapText="1"/>
    </xf>
    <xf numFmtId="2" fontId="2" fillId="0" borderId="0" xfId="0" applyNumberFormat="1" applyFont="1"/>
  </cellXfs>
  <cellStyles count="2">
    <cellStyle name="Įprastas" xfId="0" builtinId="0"/>
    <cellStyle name="Normal_2004 VE suvir armat rem 2004" xfId="1" xr:uid="{1942BFB0-0321-4438-92A7-D0A02321829B}"/>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2872514</xdr:colOff>
      <xdr:row>161</xdr:row>
      <xdr:rowOff>0</xdr:rowOff>
    </xdr:from>
    <xdr:ext cx="914400"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00764" y="34004250"/>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lt-LT"/>
        </a:p>
      </xdr:txBody>
    </xdr:sp>
    <xdr:clientData/>
  </xdr:oneCellAnchor>
  <xdr:oneCellAnchor>
    <xdr:from>
      <xdr:col>0</xdr:col>
      <xdr:colOff>2872514</xdr:colOff>
      <xdr:row>161</xdr:row>
      <xdr:rowOff>0</xdr:rowOff>
    </xdr:from>
    <xdr:ext cx="914400" cy="26456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300764" y="34004250"/>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lt-LT"/>
        </a:p>
      </xdr:txBody>
    </xdr:sp>
    <xdr:clientData/>
  </xdr:oneCellAnchor>
  <xdr:oneCellAnchor>
    <xdr:from>
      <xdr:col>0</xdr:col>
      <xdr:colOff>2872514</xdr:colOff>
      <xdr:row>161</xdr:row>
      <xdr:rowOff>0</xdr:rowOff>
    </xdr:from>
    <xdr:ext cx="914400" cy="264560"/>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386489" y="26793825"/>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lt-LT"/>
        </a:p>
      </xdr:txBody>
    </xdr:sp>
    <xdr:clientData/>
  </xdr:oneCellAnchor>
  <xdr:oneCellAnchor>
    <xdr:from>
      <xdr:col>0</xdr:col>
      <xdr:colOff>2872514</xdr:colOff>
      <xdr:row>161</xdr:row>
      <xdr:rowOff>0</xdr:rowOff>
    </xdr:from>
    <xdr:ext cx="914400" cy="264560"/>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386489" y="26793825"/>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lt-LT"/>
        </a:p>
      </xdr:txBody>
    </xdr:sp>
    <xdr:clientData/>
  </xdr:oneCellAnchor>
  <xdr:oneCellAnchor>
    <xdr:from>
      <xdr:col>1</xdr:col>
      <xdr:colOff>2872514</xdr:colOff>
      <xdr:row>157</xdr:row>
      <xdr:rowOff>0</xdr:rowOff>
    </xdr:from>
    <xdr:ext cx="914400" cy="264560"/>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462689" y="38357175"/>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lt-LT"/>
        </a:p>
      </xdr:txBody>
    </xdr:sp>
    <xdr:clientData/>
  </xdr:oneCellAnchor>
  <xdr:oneCellAnchor>
    <xdr:from>
      <xdr:col>1</xdr:col>
      <xdr:colOff>2872514</xdr:colOff>
      <xdr:row>157</xdr:row>
      <xdr:rowOff>0</xdr:rowOff>
    </xdr:from>
    <xdr:ext cx="914400" cy="264560"/>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462689" y="38357175"/>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lt-LT"/>
        </a:p>
      </xdr:txBody>
    </xdr:sp>
    <xdr:clientData/>
  </xdr:oneCellAnchor>
  <xdr:oneCellAnchor>
    <xdr:from>
      <xdr:col>1</xdr:col>
      <xdr:colOff>2872514</xdr:colOff>
      <xdr:row>157</xdr:row>
      <xdr:rowOff>0</xdr:rowOff>
    </xdr:from>
    <xdr:ext cx="914400" cy="264560"/>
    <xdr:sp macro="" textlink="">
      <xdr:nvSpPr>
        <xdr:cNvPr id="8" name="TextBox 7">
          <a:extLst>
            <a:ext uri="{FF2B5EF4-FFF2-40B4-BE49-F238E27FC236}">
              <a16:creationId xmlns:a16="http://schemas.microsoft.com/office/drawing/2014/main" id="{9A40E45E-D75F-4940-84D8-08EFF207327C}"/>
            </a:ext>
          </a:extLst>
        </xdr:cNvPr>
        <xdr:cNvSpPr txBox="1"/>
      </xdr:nvSpPr>
      <xdr:spPr>
        <a:xfrm>
          <a:off x="2253389" y="45843825"/>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lt-LT"/>
        </a:p>
      </xdr:txBody>
    </xdr:sp>
    <xdr:clientData/>
  </xdr:oneCellAnchor>
  <xdr:oneCellAnchor>
    <xdr:from>
      <xdr:col>1</xdr:col>
      <xdr:colOff>2872514</xdr:colOff>
      <xdr:row>157</xdr:row>
      <xdr:rowOff>0</xdr:rowOff>
    </xdr:from>
    <xdr:ext cx="914400" cy="264560"/>
    <xdr:sp macro="" textlink="">
      <xdr:nvSpPr>
        <xdr:cNvPr id="9" name="TextBox 8">
          <a:extLst>
            <a:ext uri="{FF2B5EF4-FFF2-40B4-BE49-F238E27FC236}">
              <a16:creationId xmlns:a16="http://schemas.microsoft.com/office/drawing/2014/main" id="{68F33D23-0BDF-40C9-8477-567F75190673}"/>
            </a:ext>
          </a:extLst>
        </xdr:cNvPr>
        <xdr:cNvSpPr txBox="1"/>
      </xdr:nvSpPr>
      <xdr:spPr>
        <a:xfrm>
          <a:off x="2253389" y="45843825"/>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lt-LT"/>
        </a:p>
      </xdr:txBody>
    </xdr:sp>
    <xdr:clientData/>
  </xdr:oneCellAnchor>
  <xdr:oneCellAnchor>
    <xdr:from>
      <xdr:col>0</xdr:col>
      <xdr:colOff>2872514</xdr:colOff>
      <xdr:row>161</xdr:row>
      <xdr:rowOff>0</xdr:rowOff>
    </xdr:from>
    <xdr:ext cx="914400" cy="264560"/>
    <xdr:sp macro="" textlink="">
      <xdr:nvSpPr>
        <xdr:cNvPr id="10" name="TextBox 9">
          <a:extLst>
            <a:ext uri="{FF2B5EF4-FFF2-40B4-BE49-F238E27FC236}">
              <a16:creationId xmlns:a16="http://schemas.microsoft.com/office/drawing/2014/main" id="{93283771-BC02-4557-9F32-0A8A579C7021}"/>
            </a:ext>
          </a:extLst>
        </xdr:cNvPr>
        <xdr:cNvSpPr txBox="1"/>
      </xdr:nvSpPr>
      <xdr:spPr>
        <a:xfrm>
          <a:off x="272189" y="46615350"/>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lt-LT"/>
        </a:p>
      </xdr:txBody>
    </xdr:sp>
    <xdr:clientData/>
  </xdr:oneCellAnchor>
  <xdr:oneCellAnchor>
    <xdr:from>
      <xdr:col>0</xdr:col>
      <xdr:colOff>2872514</xdr:colOff>
      <xdr:row>161</xdr:row>
      <xdr:rowOff>0</xdr:rowOff>
    </xdr:from>
    <xdr:ext cx="914400" cy="264560"/>
    <xdr:sp macro="" textlink="">
      <xdr:nvSpPr>
        <xdr:cNvPr id="11" name="TextBox 10">
          <a:extLst>
            <a:ext uri="{FF2B5EF4-FFF2-40B4-BE49-F238E27FC236}">
              <a16:creationId xmlns:a16="http://schemas.microsoft.com/office/drawing/2014/main" id="{CD97AAE1-5621-425E-8248-08510F7AA3EB}"/>
            </a:ext>
          </a:extLst>
        </xdr:cNvPr>
        <xdr:cNvSpPr txBox="1"/>
      </xdr:nvSpPr>
      <xdr:spPr>
        <a:xfrm>
          <a:off x="272189" y="46615350"/>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lt-LT"/>
        </a:p>
      </xdr:txBody>
    </xdr:sp>
    <xdr:clientData/>
  </xdr:oneCellAnchor>
  <xdr:oneCellAnchor>
    <xdr:from>
      <xdr:col>0</xdr:col>
      <xdr:colOff>2872514</xdr:colOff>
      <xdr:row>161</xdr:row>
      <xdr:rowOff>0</xdr:rowOff>
    </xdr:from>
    <xdr:ext cx="914400" cy="264560"/>
    <xdr:sp macro="" textlink="">
      <xdr:nvSpPr>
        <xdr:cNvPr id="12" name="TextBox 11">
          <a:extLst>
            <a:ext uri="{FF2B5EF4-FFF2-40B4-BE49-F238E27FC236}">
              <a16:creationId xmlns:a16="http://schemas.microsoft.com/office/drawing/2014/main" id="{533A26F6-3901-42C2-BAD0-A40A3BFB02D8}"/>
            </a:ext>
          </a:extLst>
        </xdr:cNvPr>
        <xdr:cNvSpPr txBox="1"/>
      </xdr:nvSpPr>
      <xdr:spPr>
        <a:xfrm>
          <a:off x="272189" y="46615350"/>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lt-LT"/>
        </a:p>
      </xdr:txBody>
    </xdr:sp>
    <xdr:clientData/>
  </xdr:oneCellAnchor>
  <xdr:oneCellAnchor>
    <xdr:from>
      <xdr:col>0</xdr:col>
      <xdr:colOff>2872514</xdr:colOff>
      <xdr:row>161</xdr:row>
      <xdr:rowOff>0</xdr:rowOff>
    </xdr:from>
    <xdr:ext cx="914400" cy="264560"/>
    <xdr:sp macro="" textlink="">
      <xdr:nvSpPr>
        <xdr:cNvPr id="13" name="TextBox 12">
          <a:extLst>
            <a:ext uri="{FF2B5EF4-FFF2-40B4-BE49-F238E27FC236}">
              <a16:creationId xmlns:a16="http://schemas.microsoft.com/office/drawing/2014/main" id="{513A79F2-06FE-4C9B-8C40-B1FF26028816}"/>
            </a:ext>
          </a:extLst>
        </xdr:cNvPr>
        <xdr:cNvSpPr txBox="1"/>
      </xdr:nvSpPr>
      <xdr:spPr>
        <a:xfrm>
          <a:off x="272189" y="46615350"/>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lt-LT"/>
        </a:p>
      </xdr:txBody>
    </xdr:sp>
    <xdr:clientData/>
  </xdr:one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65"/>
  <sheetViews>
    <sheetView tabSelected="1" topLeftCell="A127" zoomScale="85" zoomScaleNormal="85" workbookViewId="0">
      <selection activeCell="M134" sqref="M134"/>
    </sheetView>
  </sheetViews>
  <sheetFormatPr defaultColWidth="9.140625" defaultRowHeight="12.75"/>
  <cols>
    <col min="1" max="1" width="4.140625" style="27" bestFit="1" customWidth="1"/>
    <col min="2" max="2" width="29.7109375" style="1" customWidth="1"/>
    <col min="3" max="3" width="84" style="1" customWidth="1"/>
    <col min="4" max="4" width="16.42578125" style="1" bestFit="1" customWidth="1"/>
    <col min="5" max="5" width="11.42578125" style="1" bestFit="1" customWidth="1"/>
    <col min="6" max="6" width="8.85546875" style="1" bestFit="1" customWidth="1"/>
    <col min="7" max="9" width="13.85546875" style="1" bestFit="1" customWidth="1"/>
    <col min="10" max="11" width="9.140625" style="25"/>
    <col min="12" max="16384" width="9.140625" style="1"/>
  </cols>
  <sheetData>
    <row r="1" spans="1:14">
      <c r="B1" s="26"/>
      <c r="C1" s="26"/>
      <c r="D1" s="26"/>
      <c r="E1" s="88"/>
      <c r="F1" s="88"/>
      <c r="G1" s="88"/>
      <c r="H1" s="78" t="s">
        <v>95</v>
      </c>
      <c r="I1" s="78"/>
    </row>
    <row r="2" spans="1:14">
      <c r="B2" s="23"/>
      <c r="C2" s="23"/>
      <c r="D2" s="23"/>
      <c r="E2" s="23"/>
      <c r="F2" s="23"/>
      <c r="G2" s="23"/>
      <c r="H2" s="55"/>
      <c r="I2" s="55"/>
    </row>
    <row r="3" spans="1:14">
      <c r="B3" s="23"/>
      <c r="C3" s="24" t="s">
        <v>74</v>
      </c>
      <c r="D3" s="23"/>
      <c r="E3" s="23"/>
      <c r="F3" s="23"/>
      <c r="G3" s="23"/>
      <c r="H3" s="55"/>
      <c r="I3" s="55"/>
    </row>
    <row r="4" spans="1:14" ht="13.5" thickBot="1">
      <c r="B4" s="55"/>
      <c r="C4" s="55"/>
      <c r="D4" s="55"/>
      <c r="E4" s="55"/>
      <c r="F4" s="55"/>
      <c r="G4" s="55"/>
      <c r="H4" s="55"/>
      <c r="I4" s="55"/>
    </row>
    <row r="5" spans="1:14" ht="51.75" thickBot="1">
      <c r="A5" s="61" t="s">
        <v>0</v>
      </c>
      <c r="B5" s="62" t="s">
        <v>72</v>
      </c>
      <c r="C5" s="62" t="s">
        <v>71</v>
      </c>
      <c r="D5" s="62" t="s">
        <v>11</v>
      </c>
      <c r="E5" s="62" t="s">
        <v>12</v>
      </c>
      <c r="F5" s="63" t="s">
        <v>1</v>
      </c>
      <c r="G5" s="62" t="s">
        <v>75</v>
      </c>
      <c r="H5" s="56" t="s">
        <v>93</v>
      </c>
      <c r="I5" s="57" t="s">
        <v>94</v>
      </c>
    </row>
    <row r="6" spans="1:14">
      <c r="A6" s="58">
        <v>1</v>
      </c>
      <c r="B6" s="58">
        <v>2</v>
      </c>
      <c r="C6" s="58">
        <v>3</v>
      </c>
      <c r="D6" s="59">
        <v>4</v>
      </c>
      <c r="E6" s="58">
        <v>5</v>
      </c>
      <c r="F6" s="60">
        <v>6</v>
      </c>
      <c r="G6" s="58">
        <v>7</v>
      </c>
      <c r="H6" s="58">
        <v>8</v>
      </c>
      <c r="I6" s="58">
        <v>9</v>
      </c>
    </row>
    <row r="7" spans="1:14" ht="78.75" customHeight="1">
      <c r="A7" s="28"/>
      <c r="B7" s="29" t="s">
        <v>14</v>
      </c>
      <c r="C7" s="30" t="s">
        <v>90</v>
      </c>
      <c r="D7" s="31"/>
      <c r="E7" s="32"/>
      <c r="F7" s="32"/>
      <c r="G7" s="32"/>
      <c r="H7" s="32"/>
      <c r="I7" s="32"/>
    </row>
    <row r="8" spans="1:14" ht="31.5" customHeight="1">
      <c r="A8" s="11">
        <v>1</v>
      </c>
      <c r="B8" s="17"/>
      <c r="C8" s="17"/>
      <c r="D8" s="18" t="s">
        <v>13</v>
      </c>
      <c r="E8" s="19" t="s">
        <v>2</v>
      </c>
      <c r="F8" s="19" t="s">
        <v>3</v>
      </c>
      <c r="G8" s="20">
        <v>1</v>
      </c>
      <c r="H8" s="65">
        <v>84.24</v>
      </c>
      <c r="I8" s="65">
        <f>G8*H8</f>
        <v>84.24</v>
      </c>
      <c r="N8" s="100"/>
    </row>
    <row r="9" spans="1:14">
      <c r="A9" s="11">
        <v>2</v>
      </c>
      <c r="B9" s="21"/>
      <c r="C9" s="21"/>
      <c r="D9" s="20" t="s">
        <v>13</v>
      </c>
      <c r="E9" s="20">
        <v>76</v>
      </c>
      <c r="F9" s="19" t="s">
        <v>3</v>
      </c>
      <c r="G9" s="20">
        <v>1</v>
      </c>
      <c r="H9" s="65">
        <v>108.81</v>
      </c>
      <c r="I9" s="65">
        <f t="shared" ref="I9:I72" si="0">G9*H9</f>
        <v>108.81</v>
      </c>
      <c r="N9" s="100"/>
    </row>
    <row r="10" spans="1:14">
      <c r="A10" s="11">
        <v>3</v>
      </c>
      <c r="B10" s="21"/>
      <c r="C10" s="21"/>
      <c r="D10" s="20" t="s">
        <v>13</v>
      </c>
      <c r="E10" s="20">
        <v>89</v>
      </c>
      <c r="F10" s="19" t="s">
        <v>3</v>
      </c>
      <c r="G10" s="20">
        <v>1</v>
      </c>
      <c r="H10" s="65">
        <v>117</v>
      </c>
      <c r="I10" s="65">
        <f t="shared" si="0"/>
        <v>117</v>
      </c>
      <c r="N10" s="100"/>
    </row>
    <row r="11" spans="1:14">
      <c r="A11" s="11">
        <v>4</v>
      </c>
      <c r="B11" s="21"/>
      <c r="C11" s="21"/>
      <c r="D11" s="20" t="s">
        <v>13</v>
      </c>
      <c r="E11" s="20">
        <v>108</v>
      </c>
      <c r="F11" s="19" t="s">
        <v>3</v>
      </c>
      <c r="G11" s="20">
        <v>1</v>
      </c>
      <c r="H11" s="65">
        <v>157.94999999999999</v>
      </c>
      <c r="I11" s="65">
        <f t="shared" si="0"/>
        <v>157.94999999999999</v>
      </c>
      <c r="N11" s="100"/>
    </row>
    <row r="12" spans="1:14">
      <c r="A12" s="11">
        <v>5</v>
      </c>
      <c r="B12" s="21"/>
      <c r="C12" s="21"/>
      <c r="D12" s="20" t="s">
        <v>13</v>
      </c>
      <c r="E12" s="20">
        <v>133</v>
      </c>
      <c r="F12" s="19" t="s">
        <v>3</v>
      </c>
      <c r="G12" s="20">
        <v>1</v>
      </c>
      <c r="H12" s="65">
        <v>184.86</v>
      </c>
      <c r="I12" s="65">
        <f t="shared" si="0"/>
        <v>184.86</v>
      </c>
      <c r="N12" s="100"/>
    </row>
    <row r="13" spans="1:14">
      <c r="A13" s="11">
        <v>6</v>
      </c>
      <c r="B13" s="21"/>
      <c r="C13" s="21"/>
      <c r="D13" s="20" t="s">
        <v>13</v>
      </c>
      <c r="E13" s="20">
        <v>159</v>
      </c>
      <c r="F13" s="19" t="s">
        <v>3</v>
      </c>
      <c r="G13" s="20">
        <v>1</v>
      </c>
      <c r="H13" s="65">
        <v>288.99</v>
      </c>
      <c r="I13" s="65">
        <f t="shared" si="0"/>
        <v>288.99</v>
      </c>
      <c r="N13" s="100"/>
    </row>
    <row r="14" spans="1:14">
      <c r="A14" s="11">
        <v>7</v>
      </c>
      <c r="B14" s="21"/>
      <c r="C14" s="21"/>
      <c r="D14" s="20" t="s">
        <v>13</v>
      </c>
      <c r="E14" s="20">
        <v>219</v>
      </c>
      <c r="F14" s="19" t="s">
        <v>3</v>
      </c>
      <c r="G14" s="20">
        <v>1</v>
      </c>
      <c r="H14" s="65">
        <v>351</v>
      </c>
      <c r="I14" s="65">
        <f t="shared" si="0"/>
        <v>351</v>
      </c>
      <c r="N14" s="100"/>
    </row>
    <row r="15" spans="1:14">
      <c r="A15" s="11">
        <v>8</v>
      </c>
      <c r="B15" s="21"/>
      <c r="C15" s="21"/>
      <c r="D15" s="20" t="s">
        <v>13</v>
      </c>
      <c r="E15" s="20">
        <v>273</v>
      </c>
      <c r="F15" s="19" t="s">
        <v>3</v>
      </c>
      <c r="G15" s="20">
        <v>1</v>
      </c>
      <c r="H15" s="65">
        <v>418.86</v>
      </c>
      <c r="I15" s="65">
        <f t="shared" si="0"/>
        <v>418.86</v>
      </c>
      <c r="N15" s="100"/>
    </row>
    <row r="16" spans="1:14">
      <c r="A16" s="11">
        <v>9</v>
      </c>
      <c r="B16" s="21"/>
      <c r="C16" s="21"/>
      <c r="D16" s="20" t="s">
        <v>13</v>
      </c>
      <c r="E16" s="20">
        <v>325</v>
      </c>
      <c r="F16" s="19" t="s">
        <v>3</v>
      </c>
      <c r="G16" s="20">
        <v>1</v>
      </c>
      <c r="H16" s="65">
        <v>534.69000000000005</v>
      </c>
      <c r="I16" s="65">
        <f t="shared" si="0"/>
        <v>534.69000000000005</v>
      </c>
      <c r="N16" s="100"/>
    </row>
    <row r="17" spans="1:14">
      <c r="A17" s="11">
        <v>10</v>
      </c>
      <c r="B17" s="21"/>
      <c r="C17" s="21"/>
      <c r="D17" s="20" t="s">
        <v>13</v>
      </c>
      <c r="E17" s="20">
        <v>426</v>
      </c>
      <c r="F17" s="19" t="s">
        <v>3</v>
      </c>
      <c r="G17" s="20">
        <v>1</v>
      </c>
      <c r="H17" s="65">
        <v>678.6</v>
      </c>
      <c r="I17" s="65">
        <f t="shared" si="0"/>
        <v>678.6</v>
      </c>
      <c r="N17" s="100"/>
    </row>
    <row r="18" spans="1:14">
      <c r="A18" s="11">
        <v>11</v>
      </c>
      <c r="B18" s="21"/>
      <c r="C18" s="21"/>
      <c r="D18" s="20" t="s">
        <v>10</v>
      </c>
      <c r="E18" s="20" t="s">
        <v>13</v>
      </c>
      <c r="F18" s="19" t="s">
        <v>3</v>
      </c>
      <c r="G18" s="20">
        <v>1</v>
      </c>
      <c r="H18" s="65">
        <v>985.14</v>
      </c>
      <c r="I18" s="65">
        <f t="shared" si="0"/>
        <v>985.14</v>
      </c>
      <c r="N18" s="100"/>
    </row>
    <row r="19" spans="1:14">
      <c r="A19" s="11">
        <v>12</v>
      </c>
      <c r="B19" s="21"/>
      <c r="C19" s="21"/>
      <c r="D19" s="20" t="s">
        <v>9</v>
      </c>
      <c r="E19" s="20" t="s">
        <v>13</v>
      </c>
      <c r="F19" s="19" t="s">
        <v>3</v>
      </c>
      <c r="G19" s="20">
        <v>1</v>
      </c>
      <c r="H19" s="65">
        <v>1415.7</v>
      </c>
      <c r="I19" s="65">
        <f t="shared" si="0"/>
        <v>1415.7</v>
      </c>
      <c r="N19" s="100"/>
    </row>
    <row r="20" spans="1:14">
      <c r="A20" s="11">
        <v>13</v>
      </c>
      <c r="B20" s="21"/>
      <c r="C20" s="21"/>
      <c r="D20" s="20" t="s">
        <v>8</v>
      </c>
      <c r="E20" s="20" t="s">
        <v>13</v>
      </c>
      <c r="F20" s="19" t="s">
        <v>3</v>
      </c>
      <c r="G20" s="20">
        <v>1</v>
      </c>
      <c r="H20" s="65">
        <v>1649.7</v>
      </c>
      <c r="I20" s="65">
        <f t="shared" si="0"/>
        <v>1649.7</v>
      </c>
      <c r="N20" s="100"/>
    </row>
    <row r="21" spans="1:14">
      <c r="A21" s="11">
        <v>14</v>
      </c>
      <c r="B21" s="21"/>
      <c r="C21" s="21"/>
      <c r="D21" s="20" t="s">
        <v>7</v>
      </c>
      <c r="E21" s="20" t="s">
        <v>13</v>
      </c>
      <c r="F21" s="19" t="s">
        <v>3</v>
      </c>
      <c r="G21" s="20">
        <v>1</v>
      </c>
      <c r="H21" s="65">
        <v>2187.9</v>
      </c>
      <c r="I21" s="65">
        <f t="shared" si="0"/>
        <v>2187.9</v>
      </c>
      <c r="N21" s="100"/>
    </row>
    <row r="22" spans="1:14">
      <c r="A22" s="11">
        <v>15</v>
      </c>
      <c r="B22" s="21"/>
      <c r="C22" s="21"/>
      <c r="D22" s="18" t="s">
        <v>6</v>
      </c>
      <c r="E22" s="18" t="s">
        <v>13</v>
      </c>
      <c r="F22" s="19" t="s">
        <v>3</v>
      </c>
      <c r="G22" s="20">
        <v>1</v>
      </c>
      <c r="H22" s="65">
        <v>2421.9</v>
      </c>
      <c r="I22" s="65">
        <f t="shared" si="0"/>
        <v>2421.9</v>
      </c>
      <c r="N22" s="100"/>
    </row>
    <row r="23" spans="1:14">
      <c r="A23" s="11">
        <v>16</v>
      </c>
      <c r="B23" s="21"/>
      <c r="C23" s="21"/>
      <c r="D23" s="18" t="s">
        <v>5</v>
      </c>
      <c r="E23" s="18" t="s">
        <v>13</v>
      </c>
      <c r="F23" s="19" t="s">
        <v>3</v>
      </c>
      <c r="G23" s="20">
        <v>1</v>
      </c>
      <c r="H23" s="65">
        <v>2800</v>
      </c>
      <c r="I23" s="65">
        <f t="shared" si="0"/>
        <v>2800</v>
      </c>
      <c r="N23" s="100"/>
    </row>
    <row r="24" spans="1:14" ht="147" customHeight="1">
      <c r="A24" s="28"/>
      <c r="B24" s="34" t="s">
        <v>68</v>
      </c>
      <c r="C24" s="35" t="s">
        <v>91</v>
      </c>
      <c r="D24" s="33"/>
      <c r="E24" s="36"/>
      <c r="F24" s="33"/>
      <c r="G24" s="33"/>
      <c r="H24" s="33"/>
      <c r="I24" s="52"/>
      <c r="N24" s="100"/>
    </row>
    <row r="25" spans="1:14">
      <c r="A25" s="17">
        <v>17</v>
      </c>
      <c r="B25" s="17"/>
      <c r="C25" s="17"/>
      <c r="D25" s="18" t="s">
        <v>13</v>
      </c>
      <c r="E25" s="19" t="s">
        <v>2</v>
      </c>
      <c r="F25" s="19" t="s">
        <v>4</v>
      </c>
      <c r="G25" s="20">
        <v>1</v>
      </c>
      <c r="H25" s="65">
        <v>2538</v>
      </c>
      <c r="I25" s="20">
        <f t="shared" si="0"/>
        <v>2538</v>
      </c>
      <c r="N25" s="100"/>
    </row>
    <row r="26" spans="1:14">
      <c r="A26" s="17">
        <v>18</v>
      </c>
      <c r="B26" s="21"/>
      <c r="C26" s="21"/>
      <c r="D26" s="20" t="s">
        <v>13</v>
      </c>
      <c r="E26" s="20">
        <v>76</v>
      </c>
      <c r="F26" s="19" t="s">
        <v>4</v>
      </c>
      <c r="G26" s="20">
        <v>1</v>
      </c>
      <c r="H26" s="65">
        <v>2817</v>
      </c>
      <c r="I26" s="20">
        <f t="shared" si="0"/>
        <v>2817</v>
      </c>
      <c r="N26" s="100"/>
    </row>
    <row r="27" spans="1:14">
      <c r="A27" s="17">
        <v>19</v>
      </c>
      <c r="B27" s="21"/>
      <c r="C27" s="21"/>
      <c r="D27" s="20" t="s">
        <v>13</v>
      </c>
      <c r="E27" s="20">
        <v>89</v>
      </c>
      <c r="F27" s="19" t="s">
        <v>4</v>
      </c>
      <c r="G27" s="20">
        <v>1</v>
      </c>
      <c r="H27" s="65">
        <v>3240</v>
      </c>
      <c r="I27" s="20">
        <f t="shared" si="0"/>
        <v>3240</v>
      </c>
      <c r="N27" s="100"/>
    </row>
    <row r="28" spans="1:14">
      <c r="A28" s="17">
        <v>20</v>
      </c>
      <c r="B28" s="21"/>
      <c r="C28" s="21"/>
      <c r="D28" s="20" t="s">
        <v>13</v>
      </c>
      <c r="E28" s="20">
        <v>108</v>
      </c>
      <c r="F28" s="19" t="s">
        <v>4</v>
      </c>
      <c r="G28" s="20">
        <v>1</v>
      </c>
      <c r="H28" s="65">
        <v>3672.9</v>
      </c>
      <c r="I28" s="20">
        <f t="shared" si="0"/>
        <v>3672.9</v>
      </c>
      <c r="N28" s="100"/>
    </row>
    <row r="29" spans="1:14">
      <c r="A29" s="17">
        <v>21</v>
      </c>
      <c r="B29" s="21"/>
      <c r="C29" s="21"/>
      <c r="D29" s="20" t="s">
        <v>13</v>
      </c>
      <c r="E29" s="20">
        <v>133</v>
      </c>
      <c r="F29" s="19" t="s">
        <v>4</v>
      </c>
      <c r="G29" s="20">
        <v>1</v>
      </c>
      <c r="H29" s="65">
        <v>4119.49</v>
      </c>
      <c r="I29" s="20">
        <f t="shared" si="0"/>
        <v>4119.49</v>
      </c>
      <c r="N29" s="100"/>
    </row>
    <row r="30" spans="1:14">
      <c r="A30" s="17">
        <v>22</v>
      </c>
      <c r="B30" s="21"/>
      <c r="C30" s="21"/>
      <c r="D30" s="20" t="s">
        <v>13</v>
      </c>
      <c r="E30" s="20">
        <v>159</v>
      </c>
      <c r="F30" s="19" t="s">
        <v>4</v>
      </c>
      <c r="G30" s="20">
        <v>1</v>
      </c>
      <c r="H30" s="65">
        <v>4560.49</v>
      </c>
      <c r="I30" s="20">
        <f t="shared" si="0"/>
        <v>4560.49</v>
      </c>
      <c r="N30" s="100"/>
    </row>
    <row r="31" spans="1:14">
      <c r="A31" s="17">
        <v>23</v>
      </c>
      <c r="B31" s="21"/>
      <c r="C31" s="21"/>
      <c r="D31" s="20" t="s">
        <v>13</v>
      </c>
      <c r="E31" s="20">
        <v>219</v>
      </c>
      <c r="F31" s="19" t="s">
        <v>4</v>
      </c>
      <c r="G31" s="20">
        <v>1</v>
      </c>
      <c r="H31" s="65">
        <v>5158.59</v>
      </c>
      <c r="I31" s="20">
        <f t="shared" si="0"/>
        <v>5158.59</v>
      </c>
      <c r="N31" s="100"/>
    </row>
    <row r="32" spans="1:14">
      <c r="A32" s="17">
        <v>24</v>
      </c>
      <c r="B32" s="21"/>
      <c r="C32" s="21"/>
      <c r="D32" s="20" t="s">
        <v>13</v>
      </c>
      <c r="E32" s="20">
        <v>273</v>
      </c>
      <c r="F32" s="19" t="s">
        <v>4</v>
      </c>
      <c r="G32" s="20">
        <v>1</v>
      </c>
      <c r="H32" s="65">
        <v>6783.37</v>
      </c>
      <c r="I32" s="20">
        <f t="shared" si="0"/>
        <v>6783.37</v>
      </c>
      <c r="N32" s="100"/>
    </row>
    <row r="33" spans="1:14">
      <c r="A33" s="17">
        <v>25</v>
      </c>
      <c r="B33" s="21"/>
      <c r="C33" s="21"/>
      <c r="D33" s="20" t="s">
        <v>13</v>
      </c>
      <c r="E33" s="20">
        <v>325</v>
      </c>
      <c r="F33" s="19" t="s">
        <v>4</v>
      </c>
      <c r="G33" s="20">
        <v>1</v>
      </c>
      <c r="H33" s="65">
        <v>7644.73</v>
      </c>
      <c r="I33" s="20">
        <f t="shared" si="0"/>
        <v>7644.73</v>
      </c>
      <c r="N33" s="100"/>
    </row>
    <row r="34" spans="1:14">
      <c r="A34" s="17">
        <v>26</v>
      </c>
      <c r="B34" s="21"/>
      <c r="C34" s="21"/>
      <c r="D34" s="20" t="s">
        <v>13</v>
      </c>
      <c r="E34" s="20">
        <v>426</v>
      </c>
      <c r="F34" s="19" t="s">
        <v>4</v>
      </c>
      <c r="G34" s="20">
        <v>1</v>
      </c>
      <c r="H34" s="65">
        <v>8699.83</v>
      </c>
      <c r="I34" s="20">
        <f t="shared" si="0"/>
        <v>8699.83</v>
      </c>
      <c r="N34" s="100"/>
    </row>
    <row r="35" spans="1:14">
      <c r="A35" s="17">
        <v>27</v>
      </c>
      <c r="B35" s="21"/>
      <c r="C35" s="21"/>
      <c r="D35" s="20" t="s">
        <v>10</v>
      </c>
      <c r="E35" s="20" t="s">
        <v>13</v>
      </c>
      <c r="F35" s="19" t="s">
        <v>4</v>
      </c>
      <c r="G35" s="20">
        <v>1</v>
      </c>
      <c r="H35" s="65">
        <v>13114.45</v>
      </c>
      <c r="I35" s="20">
        <f t="shared" si="0"/>
        <v>13114.45</v>
      </c>
      <c r="N35" s="100"/>
    </row>
    <row r="36" spans="1:14">
      <c r="A36" s="17">
        <v>28</v>
      </c>
      <c r="B36" s="21"/>
      <c r="C36" s="21"/>
      <c r="D36" s="20" t="s">
        <v>9</v>
      </c>
      <c r="E36" s="20" t="s">
        <v>13</v>
      </c>
      <c r="F36" s="19" t="s">
        <v>4</v>
      </c>
      <c r="G36" s="20">
        <v>1</v>
      </c>
      <c r="H36" s="65">
        <v>14955.31</v>
      </c>
      <c r="I36" s="20">
        <f t="shared" si="0"/>
        <v>14955.31</v>
      </c>
      <c r="N36" s="100"/>
    </row>
    <row r="37" spans="1:14">
      <c r="A37" s="17">
        <v>29</v>
      </c>
      <c r="B37" s="21"/>
      <c r="C37" s="21"/>
      <c r="D37" s="20" t="s">
        <v>8</v>
      </c>
      <c r="E37" s="20" t="s">
        <v>13</v>
      </c>
      <c r="F37" s="19" t="s">
        <v>4</v>
      </c>
      <c r="G37" s="20">
        <v>1</v>
      </c>
      <c r="H37" s="65">
        <v>17321.27</v>
      </c>
      <c r="I37" s="20">
        <f t="shared" si="0"/>
        <v>17321.27</v>
      </c>
      <c r="N37" s="100"/>
    </row>
    <row r="38" spans="1:14">
      <c r="A38" s="17">
        <v>30</v>
      </c>
      <c r="B38" s="21"/>
      <c r="C38" s="21"/>
      <c r="D38" s="20" t="s">
        <v>7</v>
      </c>
      <c r="E38" s="20" t="s">
        <v>13</v>
      </c>
      <c r="F38" s="19" t="s">
        <v>4</v>
      </c>
      <c r="G38" s="20">
        <v>1</v>
      </c>
      <c r="H38" s="65">
        <v>23687.77</v>
      </c>
      <c r="I38" s="20">
        <f t="shared" si="0"/>
        <v>23687.77</v>
      </c>
      <c r="N38" s="100"/>
    </row>
    <row r="39" spans="1:14">
      <c r="A39" s="17">
        <v>31</v>
      </c>
      <c r="B39" s="21"/>
      <c r="C39" s="21"/>
      <c r="D39" s="18" t="s">
        <v>6</v>
      </c>
      <c r="E39" s="18" t="s">
        <v>13</v>
      </c>
      <c r="F39" s="19" t="s">
        <v>4</v>
      </c>
      <c r="G39" s="20">
        <v>1</v>
      </c>
      <c r="H39" s="65">
        <v>26685.360000000001</v>
      </c>
      <c r="I39" s="20">
        <f t="shared" si="0"/>
        <v>26685.360000000001</v>
      </c>
      <c r="N39" s="100"/>
    </row>
    <row r="40" spans="1:14">
      <c r="A40" s="17">
        <v>32</v>
      </c>
      <c r="B40" s="21"/>
      <c r="C40" s="21"/>
      <c r="D40" s="18" t="s">
        <v>5</v>
      </c>
      <c r="E40" s="18" t="s">
        <v>13</v>
      </c>
      <c r="F40" s="19" t="s">
        <v>4</v>
      </c>
      <c r="G40" s="20">
        <v>1</v>
      </c>
      <c r="H40" s="65">
        <v>30249.72</v>
      </c>
      <c r="I40" s="20">
        <f t="shared" si="0"/>
        <v>30249.72</v>
      </c>
      <c r="N40" s="100"/>
    </row>
    <row r="41" spans="1:14" ht="147" customHeight="1">
      <c r="A41" s="28"/>
      <c r="B41" s="29" t="s">
        <v>15</v>
      </c>
      <c r="C41" s="28" t="s">
        <v>92</v>
      </c>
      <c r="D41" s="33"/>
      <c r="E41" s="33"/>
      <c r="F41" s="33"/>
      <c r="G41" s="33"/>
      <c r="H41" s="33"/>
      <c r="I41" s="52"/>
      <c r="N41" s="100"/>
    </row>
    <row r="42" spans="1:14">
      <c r="A42" s="17">
        <v>33</v>
      </c>
      <c r="B42" s="17"/>
      <c r="C42" s="17"/>
      <c r="D42" s="18" t="s">
        <v>13</v>
      </c>
      <c r="E42" s="19" t="s">
        <v>2</v>
      </c>
      <c r="F42" s="19" t="s">
        <v>4</v>
      </c>
      <c r="G42" s="20">
        <v>1</v>
      </c>
      <c r="H42" s="65">
        <v>6048</v>
      </c>
      <c r="I42" s="65">
        <f t="shared" si="0"/>
        <v>6048</v>
      </c>
      <c r="N42" s="100"/>
    </row>
    <row r="43" spans="1:14">
      <c r="A43" s="17">
        <v>34</v>
      </c>
      <c r="B43" s="21"/>
      <c r="C43" s="21"/>
      <c r="D43" s="20" t="s">
        <v>13</v>
      </c>
      <c r="E43" s="20">
        <v>76</v>
      </c>
      <c r="F43" s="19" t="s">
        <v>4</v>
      </c>
      <c r="G43" s="20">
        <v>1</v>
      </c>
      <c r="H43" s="65">
        <v>6327</v>
      </c>
      <c r="I43" s="65">
        <f t="shared" si="0"/>
        <v>6327</v>
      </c>
      <c r="N43" s="100"/>
    </row>
    <row r="44" spans="1:14">
      <c r="A44" s="17">
        <v>35</v>
      </c>
      <c r="B44" s="21"/>
      <c r="C44" s="21"/>
      <c r="D44" s="20" t="s">
        <v>13</v>
      </c>
      <c r="E44" s="20">
        <v>89</v>
      </c>
      <c r="F44" s="19" t="s">
        <v>4</v>
      </c>
      <c r="G44" s="20">
        <v>1</v>
      </c>
      <c r="H44" s="65">
        <v>6750</v>
      </c>
      <c r="I44" s="65">
        <f t="shared" si="0"/>
        <v>6750</v>
      </c>
      <c r="N44" s="100"/>
    </row>
    <row r="45" spans="1:14">
      <c r="A45" s="17">
        <v>36</v>
      </c>
      <c r="B45" s="21"/>
      <c r="C45" s="21"/>
      <c r="D45" s="20" t="s">
        <v>13</v>
      </c>
      <c r="E45" s="20">
        <v>108</v>
      </c>
      <c r="F45" s="19" t="s">
        <v>4</v>
      </c>
      <c r="G45" s="20">
        <v>1</v>
      </c>
      <c r="H45" s="65">
        <v>7182.9</v>
      </c>
      <c r="I45" s="65">
        <f t="shared" si="0"/>
        <v>7182.9</v>
      </c>
      <c r="N45" s="100"/>
    </row>
    <row r="46" spans="1:14">
      <c r="A46" s="17">
        <v>37</v>
      </c>
      <c r="B46" s="21"/>
      <c r="C46" s="21"/>
      <c r="D46" s="20" t="s">
        <v>13</v>
      </c>
      <c r="E46" s="20">
        <v>133</v>
      </c>
      <c r="F46" s="19" t="s">
        <v>4</v>
      </c>
      <c r="G46" s="20">
        <v>1</v>
      </c>
      <c r="H46" s="65">
        <v>7629.49</v>
      </c>
      <c r="I46" s="65">
        <f t="shared" si="0"/>
        <v>7629.49</v>
      </c>
      <c r="N46" s="100"/>
    </row>
    <row r="47" spans="1:14">
      <c r="A47" s="17">
        <v>38</v>
      </c>
      <c r="B47" s="21"/>
      <c r="C47" s="21"/>
      <c r="D47" s="20" t="s">
        <v>13</v>
      </c>
      <c r="E47" s="20">
        <v>159</v>
      </c>
      <c r="F47" s="19" t="s">
        <v>4</v>
      </c>
      <c r="G47" s="20">
        <v>1</v>
      </c>
      <c r="H47" s="65">
        <v>8070.49</v>
      </c>
      <c r="I47" s="65">
        <f t="shared" si="0"/>
        <v>8070.49</v>
      </c>
      <c r="N47" s="100"/>
    </row>
    <row r="48" spans="1:14">
      <c r="A48" s="17">
        <v>39</v>
      </c>
      <c r="B48" s="21"/>
      <c r="C48" s="21"/>
      <c r="D48" s="20" t="s">
        <v>13</v>
      </c>
      <c r="E48" s="20">
        <v>219</v>
      </c>
      <c r="F48" s="19" t="s">
        <v>4</v>
      </c>
      <c r="G48" s="20">
        <v>1</v>
      </c>
      <c r="H48" s="65">
        <v>8668.59</v>
      </c>
      <c r="I48" s="65">
        <f t="shared" si="0"/>
        <v>8668.59</v>
      </c>
      <c r="N48" s="100"/>
    </row>
    <row r="49" spans="1:14">
      <c r="A49" s="17">
        <v>40</v>
      </c>
      <c r="B49" s="21"/>
      <c r="C49" s="21"/>
      <c r="D49" s="20" t="s">
        <v>13</v>
      </c>
      <c r="E49" s="20">
        <v>273</v>
      </c>
      <c r="F49" s="19" t="s">
        <v>4</v>
      </c>
      <c r="G49" s="20">
        <v>1</v>
      </c>
      <c r="H49" s="65">
        <v>10064.629999999999</v>
      </c>
      <c r="I49" s="65">
        <f t="shared" si="0"/>
        <v>10064.629999999999</v>
      </c>
      <c r="N49" s="100"/>
    </row>
    <row r="50" spans="1:14">
      <c r="A50" s="17">
        <v>41</v>
      </c>
      <c r="B50" s="21"/>
      <c r="C50" s="21"/>
      <c r="D50" s="20" t="s">
        <v>13</v>
      </c>
      <c r="E50" s="20">
        <v>325</v>
      </c>
      <c r="F50" s="19" t="s">
        <v>4</v>
      </c>
      <c r="G50" s="20">
        <v>1</v>
      </c>
      <c r="H50" s="65">
        <v>10906.84</v>
      </c>
      <c r="I50" s="65">
        <f t="shared" si="0"/>
        <v>10906.84</v>
      </c>
      <c r="N50" s="100"/>
    </row>
    <row r="51" spans="1:14">
      <c r="A51" s="17">
        <v>42</v>
      </c>
      <c r="B51" s="21"/>
      <c r="C51" s="21"/>
      <c r="D51" s="20" t="s">
        <v>13</v>
      </c>
      <c r="E51" s="20">
        <v>426</v>
      </c>
      <c r="F51" s="19" t="s">
        <v>4</v>
      </c>
      <c r="G51" s="20">
        <v>1</v>
      </c>
      <c r="H51" s="65">
        <v>11938.5</v>
      </c>
      <c r="I51" s="65">
        <f t="shared" si="0"/>
        <v>11938.5</v>
      </c>
      <c r="N51" s="100"/>
    </row>
    <row r="52" spans="1:14">
      <c r="A52" s="17">
        <v>43</v>
      </c>
      <c r="B52" s="21"/>
      <c r="C52" s="21"/>
      <c r="D52" s="20" t="s">
        <v>10</v>
      </c>
      <c r="E52" s="20" t="s">
        <v>13</v>
      </c>
      <c r="F52" s="19" t="s">
        <v>4</v>
      </c>
      <c r="G52" s="20">
        <v>1</v>
      </c>
      <c r="H52" s="65">
        <v>16634.45</v>
      </c>
      <c r="I52" s="65">
        <f t="shared" si="0"/>
        <v>16634.45</v>
      </c>
      <c r="N52" s="100"/>
    </row>
    <row r="53" spans="1:14">
      <c r="A53" s="17">
        <v>44</v>
      </c>
      <c r="B53" s="21"/>
      <c r="C53" s="21"/>
      <c r="D53" s="20" t="s">
        <v>9</v>
      </c>
      <c r="E53" s="20" t="s">
        <v>13</v>
      </c>
      <c r="F53" s="19" t="s">
        <v>4</v>
      </c>
      <c r="G53" s="20">
        <v>1</v>
      </c>
      <c r="H53" s="65">
        <v>18475.310000000001</v>
      </c>
      <c r="I53" s="65">
        <f t="shared" si="0"/>
        <v>18475.310000000001</v>
      </c>
      <c r="N53" s="100"/>
    </row>
    <row r="54" spans="1:14">
      <c r="A54" s="17">
        <v>45</v>
      </c>
      <c r="B54" s="21"/>
      <c r="C54" s="21"/>
      <c r="D54" s="20" t="s">
        <v>8</v>
      </c>
      <c r="E54" s="20" t="s">
        <v>13</v>
      </c>
      <c r="F54" s="19" t="s">
        <v>4</v>
      </c>
      <c r="G54" s="20">
        <v>1</v>
      </c>
      <c r="H54" s="65">
        <v>20841.27</v>
      </c>
      <c r="I54" s="65">
        <f t="shared" si="0"/>
        <v>20841.27</v>
      </c>
      <c r="N54" s="100"/>
    </row>
    <row r="55" spans="1:14">
      <c r="A55" s="17">
        <v>46</v>
      </c>
      <c r="B55" s="21"/>
      <c r="C55" s="21"/>
      <c r="D55" s="20" t="s">
        <v>7</v>
      </c>
      <c r="E55" s="20" t="s">
        <v>13</v>
      </c>
      <c r="F55" s="19" t="s">
        <v>4</v>
      </c>
      <c r="G55" s="20">
        <v>1</v>
      </c>
      <c r="H55" s="65">
        <v>27207.77</v>
      </c>
      <c r="I55" s="65">
        <f t="shared" si="0"/>
        <v>27207.77</v>
      </c>
      <c r="N55" s="100"/>
    </row>
    <row r="56" spans="1:14">
      <c r="A56" s="17">
        <v>47</v>
      </c>
      <c r="B56" s="21"/>
      <c r="C56" s="21"/>
      <c r="D56" s="18" t="s">
        <v>6</v>
      </c>
      <c r="E56" s="18" t="s">
        <v>13</v>
      </c>
      <c r="F56" s="19" t="s">
        <v>4</v>
      </c>
      <c r="G56" s="20">
        <v>1</v>
      </c>
      <c r="H56" s="65">
        <v>30205.360000000001</v>
      </c>
      <c r="I56" s="65">
        <f t="shared" si="0"/>
        <v>30205.360000000001</v>
      </c>
      <c r="N56" s="100"/>
    </row>
    <row r="57" spans="1:14">
      <c r="A57" s="17">
        <v>48</v>
      </c>
      <c r="B57" s="21"/>
      <c r="C57" s="21"/>
      <c r="D57" s="18" t="s">
        <v>5</v>
      </c>
      <c r="E57" s="18" t="s">
        <v>13</v>
      </c>
      <c r="F57" s="19" t="s">
        <v>4</v>
      </c>
      <c r="G57" s="20">
        <v>1</v>
      </c>
      <c r="H57" s="65">
        <v>33769.72</v>
      </c>
      <c r="I57" s="65">
        <f t="shared" si="0"/>
        <v>33769.72</v>
      </c>
      <c r="N57" s="100"/>
    </row>
    <row r="58" spans="1:14" ht="63.75" customHeight="1">
      <c r="A58" s="28"/>
      <c r="B58" s="37" t="s">
        <v>18</v>
      </c>
      <c r="C58" s="28" t="s">
        <v>17</v>
      </c>
      <c r="D58" s="33"/>
      <c r="E58" s="33"/>
      <c r="F58" s="33"/>
      <c r="G58" s="33"/>
      <c r="H58" s="33"/>
      <c r="I58" s="52"/>
      <c r="N58" s="100"/>
    </row>
    <row r="59" spans="1:14">
      <c r="A59" s="17">
        <v>49</v>
      </c>
      <c r="B59" s="21"/>
      <c r="C59" s="21"/>
      <c r="D59" s="21"/>
      <c r="E59" s="20" t="s">
        <v>2</v>
      </c>
      <c r="F59" s="19" t="s">
        <v>4</v>
      </c>
      <c r="G59" s="20">
        <v>1</v>
      </c>
      <c r="H59" s="65">
        <v>301.76</v>
      </c>
      <c r="I59" s="65">
        <f t="shared" si="0"/>
        <v>301.76</v>
      </c>
      <c r="N59" s="100"/>
    </row>
    <row r="60" spans="1:14">
      <c r="A60" s="17">
        <v>50</v>
      </c>
      <c r="B60" s="21"/>
      <c r="C60" s="21"/>
      <c r="D60" s="21"/>
      <c r="E60" s="20">
        <v>76</v>
      </c>
      <c r="F60" s="19" t="s">
        <v>4</v>
      </c>
      <c r="G60" s="20">
        <v>1</v>
      </c>
      <c r="H60" s="65">
        <v>217.58</v>
      </c>
      <c r="I60" s="65">
        <f t="shared" si="0"/>
        <v>217.58</v>
      </c>
      <c r="N60" s="100"/>
    </row>
    <row r="61" spans="1:14">
      <c r="A61" s="17">
        <v>51</v>
      </c>
      <c r="B61" s="21"/>
      <c r="C61" s="21"/>
      <c r="D61" s="21"/>
      <c r="E61" s="20">
        <v>89</v>
      </c>
      <c r="F61" s="19" t="s">
        <v>4</v>
      </c>
      <c r="G61" s="20">
        <v>1</v>
      </c>
      <c r="H61" s="65">
        <v>320.87</v>
      </c>
      <c r="I61" s="65">
        <f t="shared" si="0"/>
        <v>320.87</v>
      </c>
      <c r="N61" s="100"/>
    </row>
    <row r="62" spans="1:14">
      <c r="A62" s="17">
        <v>52</v>
      </c>
      <c r="B62" s="21"/>
      <c r="C62" s="21"/>
      <c r="D62" s="21"/>
      <c r="E62" s="20">
        <v>108</v>
      </c>
      <c r="F62" s="19" t="s">
        <v>4</v>
      </c>
      <c r="G62" s="20">
        <v>1</v>
      </c>
      <c r="H62" s="65">
        <v>489.85</v>
      </c>
      <c r="I62" s="65">
        <f t="shared" si="0"/>
        <v>489.85</v>
      </c>
      <c r="N62" s="100"/>
    </row>
    <row r="63" spans="1:14">
      <c r="A63" s="17">
        <v>53</v>
      </c>
      <c r="B63" s="21"/>
      <c r="C63" s="21"/>
      <c r="D63" s="21"/>
      <c r="E63" s="20">
        <v>133</v>
      </c>
      <c r="F63" s="19" t="s">
        <v>4</v>
      </c>
      <c r="G63" s="20">
        <v>1</v>
      </c>
      <c r="H63" s="65">
        <v>670.67</v>
      </c>
      <c r="I63" s="65">
        <f t="shared" si="0"/>
        <v>670.67</v>
      </c>
      <c r="N63" s="100"/>
    </row>
    <row r="64" spans="1:14">
      <c r="A64" s="17">
        <v>54</v>
      </c>
      <c r="B64" s="21"/>
      <c r="C64" s="21"/>
      <c r="D64" s="21"/>
      <c r="E64" s="20">
        <v>159</v>
      </c>
      <c r="F64" s="19" t="s">
        <v>4</v>
      </c>
      <c r="G64" s="20">
        <v>1</v>
      </c>
      <c r="H64" s="65">
        <v>734.37</v>
      </c>
      <c r="I64" s="65">
        <f t="shared" si="0"/>
        <v>734.37</v>
      </c>
      <c r="N64" s="100"/>
    </row>
    <row r="65" spans="1:14">
      <c r="A65" s="17">
        <v>55</v>
      </c>
      <c r="B65" s="21"/>
      <c r="C65" s="21"/>
      <c r="D65" s="21"/>
      <c r="E65" s="20">
        <v>219</v>
      </c>
      <c r="F65" s="19" t="s">
        <v>4</v>
      </c>
      <c r="G65" s="20">
        <v>1</v>
      </c>
      <c r="H65" s="65">
        <v>482.3</v>
      </c>
      <c r="I65" s="65">
        <f t="shared" si="0"/>
        <v>482.3</v>
      </c>
      <c r="N65" s="100"/>
    </row>
    <row r="66" spans="1:14">
      <c r="A66" s="17">
        <v>56</v>
      </c>
      <c r="B66" s="21"/>
      <c r="C66" s="21"/>
      <c r="D66" s="21"/>
      <c r="E66" s="20">
        <v>273</v>
      </c>
      <c r="F66" s="19" t="s">
        <v>4</v>
      </c>
      <c r="G66" s="20">
        <v>1</v>
      </c>
      <c r="H66" s="65">
        <v>1095.6400000000001</v>
      </c>
      <c r="I66" s="65">
        <f t="shared" si="0"/>
        <v>1095.6400000000001</v>
      </c>
      <c r="N66" s="100"/>
    </row>
    <row r="67" spans="1:14">
      <c r="A67" s="17">
        <v>57</v>
      </c>
      <c r="B67" s="21"/>
      <c r="C67" s="21"/>
      <c r="D67" s="21"/>
      <c r="E67" s="20">
        <v>325</v>
      </c>
      <c r="F67" s="19" t="s">
        <v>4</v>
      </c>
      <c r="G67" s="20">
        <v>1</v>
      </c>
      <c r="H67" s="65">
        <v>2482.48</v>
      </c>
      <c r="I67" s="65">
        <f t="shared" si="0"/>
        <v>2482.48</v>
      </c>
      <c r="N67" s="100"/>
    </row>
    <row r="68" spans="1:14">
      <c r="A68" s="17">
        <v>58</v>
      </c>
      <c r="B68" s="21"/>
      <c r="C68" s="21"/>
      <c r="D68" s="21"/>
      <c r="E68" s="20">
        <v>426</v>
      </c>
      <c r="F68" s="19" t="s">
        <v>4</v>
      </c>
      <c r="G68" s="20">
        <v>1</v>
      </c>
      <c r="H68" s="65">
        <v>3590.86</v>
      </c>
      <c r="I68" s="65">
        <f t="shared" si="0"/>
        <v>3590.86</v>
      </c>
      <c r="N68" s="100"/>
    </row>
    <row r="69" spans="1:14">
      <c r="A69" s="17">
        <v>59</v>
      </c>
      <c r="B69" s="21"/>
      <c r="C69" s="21"/>
      <c r="D69" s="20"/>
      <c r="E69" s="20">
        <v>406</v>
      </c>
      <c r="F69" s="19" t="s">
        <v>4</v>
      </c>
      <c r="G69" s="20">
        <v>1</v>
      </c>
      <c r="H69" s="65">
        <v>3590.86</v>
      </c>
      <c r="I69" s="65">
        <f t="shared" si="0"/>
        <v>3590.86</v>
      </c>
      <c r="N69" s="100"/>
    </row>
    <row r="70" spans="1:14">
      <c r="A70" s="17">
        <v>60</v>
      </c>
      <c r="B70" s="21"/>
      <c r="C70" s="21"/>
      <c r="D70" s="20"/>
      <c r="E70" s="20">
        <v>508</v>
      </c>
      <c r="F70" s="19" t="s">
        <v>4</v>
      </c>
      <c r="G70" s="20">
        <v>1</v>
      </c>
      <c r="H70" s="65">
        <v>4730.18</v>
      </c>
      <c r="I70" s="65">
        <f t="shared" si="0"/>
        <v>4730.18</v>
      </c>
      <c r="N70" s="100"/>
    </row>
    <row r="71" spans="1:14">
      <c r="A71" s="17">
        <v>61</v>
      </c>
      <c r="B71" s="21"/>
      <c r="C71" s="21"/>
      <c r="D71" s="20"/>
      <c r="E71" s="20">
        <v>609</v>
      </c>
      <c r="F71" s="19" t="s">
        <v>4</v>
      </c>
      <c r="G71" s="20">
        <v>1</v>
      </c>
      <c r="H71" s="65">
        <v>6185.27</v>
      </c>
      <c r="I71" s="65">
        <f t="shared" si="0"/>
        <v>6185.27</v>
      </c>
      <c r="N71" s="100"/>
    </row>
    <row r="72" spans="1:14">
      <c r="A72" s="17">
        <v>62</v>
      </c>
      <c r="B72" s="21"/>
      <c r="C72" s="21"/>
      <c r="D72" s="20"/>
      <c r="E72" s="20">
        <v>813</v>
      </c>
      <c r="F72" s="19" t="s">
        <v>4</v>
      </c>
      <c r="G72" s="20">
        <v>1</v>
      </c>
      <c r="H72" s="65">
        <v>12649</v>
      </c>
      <c r="I72" s="65">
        <f t="shared" si="0"/>
        <v>12649</v>
      </c>
      <c r="N72" s="100"/>
    </row>
    <row r="73" spans="1:14">
      <c r="A73" s="17">
        <v>63</v>
      </c>
      <c r="B73" s="21"/>
      <c r="C73" s="21"/>
      <c r="D73" s="18"/>
      <c r="E73" s="18">
        <v>1016</v>
      </c>
      <c r="F73" s="19" t="s">
        <v>4</v>
      </c>
      <c r="G73" s="20">
        <v>1</v>
      </c>
      <c r="H73" s="65">
        <v>16380</v>
      </c>
      <c r="I73" s="65">
        <f t="shared" ref="I73:I74" si="1">G73*H73</f>
        <v>16380</v>
      </c>
      <c r="N73" s="100"/>
    </row>
    <row r="74" spans="1:14">
      <c r="A74" s="17">
        <v>64</v>
      </c>
      <c r="B74" s="21"/>
      <c r="C74" s="21"/>
      <c r="D74" s="18"/>
      <c r="E74" s="18">
        <v>1220</v>
      </c>
      <c r="F74" s="19" t="s">
        <v>4</v>
      </c>
      <c r="G74" s="20">
        <v>1</v>
      </c>
      <c r="H74" s="65">
        <v>20020</v>
      </c>
      <c r="I74" s="65">
        <f t="shared" si="1"/>
        <v>20020</v>
      </c>
      <c r="N74" s="100"/>
    </row>
    <row r="75" spans="1:14" ht="77.25">
      <c r="A75" s="28"/>
      <c r="B75" s="29" t="s">
        <v>19</v>
      </c>
      <c r="C75" s="28" t="s">
        <v>16</v>
      </c>
      <c r="D75" s="33"/>
      <c r="E75" s="33"/>
      <c r="F75" s="33"/>
      <c r="G75" s="33"/>
      <c r="H75" s="33"/>
      <c r="I75" s="52"/>
      <c r="N75" s="100"/>
    </row>
    <row r="76" spans="1:14">
      <c r="A76" s="17">
        <v>65</v>
      </c>
      <c r="B76" s="21"/>
      <c r="C76" s="21"/>
      <c r="D76" s="21"/>
      <c r="E76" s="20" t="s">
        <v>2</v>
      </c>
      <c r="F76" s="19" t="s">
        <v>4</v>
      </c>
      <c r="G76" s="20">
        <v>1</v>
      </c>
      <c r="H76" s="65">
        <v>716.4</v>
      </c>
      <c r="I76" s="65">
        <f t="shared" ref="I76:I91" si="2">G76*H76</f>
        <v>716.4</v>
      </c>
      <c r="N76" s="100"/>
    </row>
    <row r="77" spans="1:14">
      <c r="A77" s="17">
        <v>66</v>
      </c>
      <c r="B77" s="21"/>
      <c r="C77" s="21"/>
      <c r="D77" s="21"/>
      <c r="E77" s="20">
        <v>76</v>
      </c>
      <c r="F77" s="19" t="s">
        <v>4</v>
      </c>
      <c r="G77" s="20">
        <v>1</v>
      </c>
      <c r="H77" s="65">
        <v>806.4</v>
      </c>
      <c r="I77" s="65">
        <f t="shared" si="2"/>
        <v>806.4</v>
      </c>
      <c r="N77" s="100"/>
    </row>
    <row r="78" spans="1:14">
      <c r="A78" s="17">
        <v>67</v>
      </c>
      <c r="B78" s="21"/>
      <c r="C78" s="21"/>
      <c r="D78" s="21"/>
      <c r="E78" s="20">
        <v>89</v>
      </c>
      <c r="F78" s="19" t="s">
        <v>4</v>
      </c>
      <c r="G78" s="20">
        <v>1</v>
      </c>
      <c r="H78" s="65">
        <v>896.4</v>
      </c>
      <c r="I78" s="65">
        <f t="shared" si="2"/>
        <v>896.4</v>
      </c>
      <c r="N78" s="100"/>
    </row>
    <row r="79" spans="1:14">
      <c r="A79" s="17">
        <v>68</v>
      </c>
      <c r="B79" s="21"/>
      <c r="C79" s="21"/>
      <c r="D79" s="21"/>
      <c r="E79" s="20">
        <v>108</v>
      </c>
      <c r="F79" s="19" t="s">
        <v>4</v>
      </c>
      <c r="G79" s="20">
        <v>1</v>
      </c>
      <c r="H79" s="65">
        <v>986.4</v>
      </c>
      <c r="I79" s="65">
        <f t="shared" si="2"/>
        <v>986.4</v>
      </c>
      <c r="N79" s="100"/>
    </row>
    <row r="80" spans="1:14">
      <c r="A80" s="17">
        <v>69</v>
      </c>
      <c r="B80" s="21"/>
      <c r="C80" s="21"/>
      <c r="D80" s="21"/>
      <c r="E80" s="20">
        <v>133</v>
      </c>
      <c r="F80" s="19" t="s">
        <v>4</v>
      </c>
      <c r="G80" s="20">
        <v>1</v>
      </c>
      <c r="H80" s="65">
        <v>1076.4000000000001</v>
      </c>
      <c r="I80" s="65">
        <f t="shared" si="2"/>
        <v>1076.4000000000001</v>
      </c>
      <c r="N80" s="100"/>
    </row>
    <row r="81" spans="1:14">
      <c r="A81" s="17">
        <v>70</v>
      </c>
      <c r="B81" s="21"/>
      <c r="C81" s="21"/>
      <c r="D81" s="21"/>
      <c r="E81" s="20">
        <v>159</v>
      </c>
      <c r="F81" s="19" t="s">
        <v>4</v>
      </c>
      <c r="G81" s="20">
        <v>1</v>
      </c>
      <c r="H81" s="65">
        <v>1166.4000000000001</v>
      </c>
      <c r="I81" s="65">
        <f t="shared" si="2"/>
        <v>1166.4000000000001</v>
      </c>
      <c r="N81" s="100"/>
    </row>
    <row r="82" spans="1:14">
      <c r="A82" s="17">
        <v>71</v>
      </c>
      <c r="B82" s="21"/>
      <c r="C82" s="21"/>
      <c r="D82" s="21"/>
      <c r="E82" s="20">
        <v>219</v>
      </c>
      <c r="F82" s="19" t="s">
        <v>4</v>
      </c>
      <c r="G82" s="20">
        <v>1</v>
      </c>
      <c r="H82" s="65">
        <v>1257.1199999999999</v>
      </c>
      <c r="I82" s="65">
        <f t="shared" si="2"/>
        <v>1257.1199999999999</v>
      </c>
      <c r="N82" s="100"/>
    </row>
    <row r="83" spans="1:14">
      <c r="A83" s="17">
        <v>72</v>
      </c>
      <c r="B83" s="21"/>
      <c r="C83" s="21"/>
      <c r="D83" s="21"/>
      <c r="E83" s="20">
        <v>273</v>
      </c>
      <c r="F83" s="19" t="s">
        <v>4</v>
      </c>
      <c r="G83" s="20">
        <v>1</v>
      </c>
      <c r="H83" s="65">
        <v>1353.15</v>
      </c>
      <c r="I83" s="65">
        <f t="shared" si="2"/>
        <v>1353.15</v>
      </c>
      <c r="N83" s="100"/>
    </row>
    <row r="84" spans="1:14">
      <c r="A84" s="17">
        <v>73</v>
      </c>
      <c r="B84" s="21"/>
      <c r="C84" s="21"/>
      <c r="D84" s="21"/>
      <c r="E84" s="20">
        <v>325</v>
      </c>
      <c r="F84" s="19" t="s">
        <v>4</v>
      </c>
      <c r="G84" s="20">
        <v>1</v>
      </c>
      <c r="H84" s="65">
        <v>1553.94</v>
      </c>
      <c r="I84" s="65">
        <f t="shared" si="2"/>
        <v>1553.94</v>
      </c>
      <c r="N84" s="100"/>
    </row>
    <row r="85" spans="1:14">
      <c r="A85" s="17">
        <v>74</v>
      </c>
      <c r="B85" s="21"/>
      <c r="C85" s="21"/>
      <c r="D85" s="21"/>
      <c r="E85" s="20">
        <v>426</v>
      </c>
      <c r="F85" s="19" t="s">
        <v>4</v>
      </c>
      <c r="G85" s="20">
        <v>1</v>
      </c>
      <c r="H85" s="65">
        <v>1885.68</v>
      </c>
      <c r="I85" s="65">
        <f t="shared" si="2"/>
        <v>1885.68</v>
      </c>
      <c r="N85" s="100"/>
    </row>
    <row r="86" spans="1:14">
      <c r="A86" s="17">
        <v>75</v>
      </c>
      <c r="B86" s="21"/>
      <c r="C86" s="21"/>
      <c r="D86" s="21"/>
      <c r="E86" s="20">
        <v>406</v>
      </c>
      <c r="F86" s="19" t="s">
        <v>4</v>
      </c>
      <c r="G86" s="20">
        <v>1</v>
      </c>
      <c r="H86" s="65">
        <v>2313.4499999999998</v>
      </c>
      <c r="I86" s="65">
        <f t="shared" si="2"/>
        <v>2313.4499999999998</v>
      </c>
      <c r="N86" s="100"/>
    </row>
    <row r="87" spans="1:14">
      <c r="A87" s="17">
        <v>76</v>
      </c>
      <c r="B87" s="21"/>
      <c r="C87" s="21"/>
      <c r="D87" s="21"/>
      <c r="E87" s="20">
        <v>508</v>
      </c>
      <c r="F87" s="19" t="s">
        <v>4</v>
      </c>
      <c r="G87" s="20">
        <v>1</v>
      </c>
      <c r="H87" s="65">
        <v>2575.35</v>
      </c>
      <c r="I87" s="65">
        <f t="shared" si="2"/>
        <v>2575.35</v>
      </c>
      <c r="N87" s="100"/>
    </row>
    <row r="88" spans="1:14">
      <c r="A88" s="17">
        <v>77</v>
      </c>
      <c r="B88" s="21"/>
      <c r="C88" s="21"/>
      <c r="D88" s="21"/>
      <c r="E88" s="20">
        <v>609</v>
      </c>
      <c r="F88" s="19" t="s">
        <v>4</v>
      </c>
      <c r="G88" s="20">
        <v>1</v>
      </c>
      <c r="H88" s="65">
        <v>2645.19</v>
      </c>
      <c r="I88" s="65">
        <f t="shared" si="2"/>
        <v>2645.19</v>
      </c>
      <c r="N88" s="100"/>
    </row>
    <row r="89" spans="1:14">
      <c r="A89" s="17">
        <v>78</v>
      </c>
      <c r="B89" s="21"/>
      <c r="C89" s="21"/>
      <c r="D89" s="21"/>
      <c r="E89" s="20">
        <v>813</v>
      </c>
      <c r="F89" s="19" t="s">
        <v>4</v>
      </c>
      <c r="G89" s="20">
        <v>1</v>
      </c>
      <c r="H89" s="65">
        <v>4914.99</v>
      </c>
      <c r="I89" s="65">
        <f t="shared" si="2"/>
        <v>4914.99</v>
      </c>
      <c r="N89" s="100"/>
    </row>
    <row r="90" spans="1:14">
      <c r="A90" s="17">
        <v>79</v>
      </c>
      <c r="B90" s="21"/>
      <c r="C90" s="21"/>
      <c r="D90" s="21"/>
      <c r="E90" s="18">
        <v>1016</v>
      </c>
      <c r="F90" s="19" t="s">
        <v>4</v>
      </c>
      <c r="G90" s="20">
        <v>1</v>
      </c>
      <c r="H90" s="65">
        <v>7857</v>
      </c>
      <c r="I90" s="65">
        <f t="shared" si="2"/>
        <v>7857</v>
      </c>
      <c r="N90" s="100"/>
    </row>
    <row r="91" spans="1:14">
      <c r="A91" s="17">
        <v>80</v>
      </c>
      <c r="B91" s="21"/>
      <c r="C91" s="21"/>
      <c r="D91" s="21"/>
      <c r="E91" s="18">
        <v>1220</v>
      </c>
      <c r="F91" s="19" t="s">
        <v>4</v>
      </c>
      <c r="G91" s="20">
        <v>1</v>
      </c>
      <c r="H91" s="65">
        <v>9864.9</v>
      </c>
      <c r="I91" s="65">
        <f t="shared" si="2"/>
        <v>9864.9</v>
      </c>
      <c r="N91" s="100"/>
    </row>
    <row r="92" spans="1:14" ht="26.25">
      <c r="A92" s="28"/>
      <c r="B92" s="28" t="s">
        <v>20</v>
      </c>
      <c r="C92" s="33" t="s">
        <v>21</v>
      </c>
      <c r="D92" s="33"/>
      <c r="E92" s="33"/>
      <c r="F92" s="33"/>
      <c r="G92" s="33"/>
      <c r="H92" s="33"/>
      <c r="I92" s="52"/>
      <c r="N92" s="100"/>
    </row>
    <row r="93" spans="1:14" ht="42" customHeight="1">
      <c r="A93" s="11">
        <v>81</v>
      </c>
      <c r="B93" s="3"/>
      <c r="C93" s="3"/>
      <c r="D93" s="3"/>
      <c r="E93" s="22" t="s">
        <v>13</v>
      </c>
      <c r="F93" s="4" t="s">
        <v>22</v>
      </c>
      <c r="G93" s="4">
        <v>1</v>
      </c>
      <c r="H93" s="66">
        <v>40</v>
      </c>
      <c r="I93" s="65">
        <f t="shared" ref="I93" si="3">G93*H93</f>
        <v>40</v>
      </c>
      <c r="N93" s="100"/>
    </row>
    <row r="94" spans="1:14" ht="52.5" customHeight="1">
      <c r="A94" s="28"/>
      <c r="B94" s="29" t="s">
        <v>23</v>
      </c>
      <c r="C94" s="29" t="s">
        <v>24</v>
      </c>
      <c r="D94" s="33"/>
      <c r="E94" s="33"/>
      <c r="F94" s="33"/>
      <c r="G94" s="33"/>
      <c r="H94" s="69"/>
      <c r="I94" s="68"/>
      <c r="N94" s="100"/>
    </row>
    <row r="95" spans="1:14" ht="38.25" customHeight="1">
      <c r="A95" s="11">
        <v>82</v>
      </c>
      <c r="B95" s="3"/>
      <c r="C95" s="3"/>
      <c r="D95" s="3"/>
      <c r="E95" s="4" t="s">
        <v>13</v>
      </c>
      <c r="F95" s="4" t="s">
        <v>25</v>
      </c>
      <c r="G95" s="4">
        <v>1</v>
      </c>
      <c r="H95" s="66">
        <v>44</v>
      </c>
      <c r="I95" s="65">
        <f t="shared" ref="I95" si="4">G95*H95</f>
        <v>44</v>
      </c>
      <c r="N95" s="100"/>
    </row>
    <row r="96" spans="1:14" ht="63" customHeight="1">
      <c r="A96" s="28"/>
      <c r="B96" s="30" t="s">
        <v>26</v>
      </c>
      <c r="C96" s="29" t="s">
        <v>27</v>
      </c>
      <c r="D96" s="33"/>
      <c r="E96" s="33"/>
      <c r="F96" s="33"/>
      <c r="G96" s="33"/>
      <c r="H96" s="69"/>
      <c r="I96" s="68"/>
      <c r="N96" s="100"/>
    </row>
    <row r="97" spans="1:14" ht="33" customHeight="1">
      <c r="A97" s="11">
        <v>83</v>
      </c>
      <c r="B97" s="3"/>
      <c r="C97" s="3"/>
      <c r="D97" s="3"/>
      <c r="E97" s="4" t="s">
        <v>13</v>
      </c>
      <c r="F97" s="4" t="s">
        <v>25</v>
      </c>
      <c r="G97" s="4">
        <v>1</v>
      </c>
      <c r="H97" s="66">
        <v>57.2</v>
      </c>
      <c r="I97" s="65">
        <f t="shared" ref="I97" si="5">G97*H97</f>
        <v>57.2</v>
      </c>
      <c r="N97" s="100"/>
    </row>
    <row r="98" spans="1:14" ht="26.25">
      <c r="A98" s="28"/>
      <c r="B98" s="38" t="s">
        <v>28</v>
      </c>
      <c r="C98" s="28" t="s">
        <v>29</v>
      </c>
      <c r="D98" s="33"/>
      <c r="E98" s="33"/>
      <c r="F98" s="33"/>
      <c r="G98" s="33"/>
      <c r="H98" s="69"/>
      <c r="I98" s="68"/>
      <c r="N98" s="100"/>
    </row>
    <row r="99" spans="1:14" ht="33" customHeight="1">
      <c r="A99" s="11">
        <v>84</v>
      </c>
      <c r="B99" s="6"/>
      <c r="C99" s="3"/>
      <c r="D99" s="3"/>
      <c r="E99" s="4" t="s">
        <v>13</v>
      </c>
      <c r="F99" s="4" t="s">
        <v>25</v>
      </c>
      <c r="G99" s="4">
        <v>1</v>
      </c>
      <c r="H99" s="66">
        <v>30</v>
      </c>
      <c r="I99" s="65">
        <f t="shared" ref="I99:I103" si="6">G99*H99</f>
        <v>30</v>
      </c>
      <c r="N99" s="100"/>
    </row>
    <row r="100" spans="1:14" ht="51.75">
      <c r="A100" s="28"/>
      <c r="B100" s="39" t="s">
        <v>30</v>
      </c>
      <c r="C100" s="28" t="s">
        <v>34</v>
      </c>
      <c r="D100" s="33"/>
      <c r="E100" s="33"/>
      <c r="F100" s="33"/>
      <c r="G100" s="33"/>
      <c r="H100" s="69"/>
      <c r="I100" s="68"/>
      <c r="N100" s="100"/>
    </row>
    <row r="101" spans="1:14" ht="39.75" customHeight="1">
      <c r="A101" s="9">
        <v>85</v>
      </c>
      <c r="B101" s="8"/>
      <c r="C101" s="9"/>
      <c r="D101" s="7"/>
      <c r="E101" s="5" t="s">
        <v>13</v>
      </c>
      <c r="F101" s="4" t="s">
        <v>25</v>
      </c>
      <c r="G101" s="4">
        <v>1</v>
      </c>
      <c r="H101" s="66">
        <v>300</v>
      </c>
      <c r="I101" s="65">
        <f t="shared" si="6"/>
        <v>300</v>
      </c>
      <c r="N101" s="100"/>
    </row>
    <row r="102" spans="1:14" ht="26.25">
      <c r="A102" s="28"/>
      <c r="B102" s="40" t="s">
        <v>31</v>
      </c>
      <c r="C102" s="28" t="s">
        <v>33</v>
      </c>
      <c r="D102" s="33"/>
      <c r="E102" s="33"/>
      <c r="F102" s="33"/>
      <c r="G102" s="33"/>
      <c r="H102" s="69"/>
      <c r="I102" s="68"/>
      <c r="N102" s="100"/>
    </row>
    <row r="103" spans="1:14" ht="32.25" customHeight="1">
      <c r="A103" s="11">
        <v>86</v>
      </c>
      <c r="B103" s="10"/>
      <c r="C103" s="3"/>
      <c r="D103" s="3"/>
      <c r="E103" s="4" t="s">
        <v>13</v>
      </c>
      <c r="F103" s="4" t="s">
        <v>25</v>
      </c>
      <c r="G103" s="4">
        <v>1</v>
      </c>
      <c r="H103" s="66">
        <v>320</v>
      </c>
      <c r="I103" s="65">
        <f t="shared" si="6"/>
        <v>320</v>
      </c>
      <c r="N103" s="100"/>
    </row>
    <row r="104" spans="1:14" ht="25.5">
      <c r="A104" s="28"/>
      <c r="B104" s="40" t="s">
        <v>36</v>
      </c>
      <c r="C104" s="41" t="s">
        <v>32</v>
      </c>
      <c r="D104" s="33"/>
      <c r="E104" s="33"/>
      <c r="F104" s="33"/>
      <c r="G104" s="33"/>
      <c r="H104" s="69"/>
      <c r="I104" s="68"/>
      <c r="N104" s="100"/>
    </row>
    <row r="105" spans="1:14" ht="37.5" customHeight="1">
      <c r="A105" s="11">
        <v>87</v>
      </c>
      <c r="B105" s="10"/>
      <c r="C105" s="3"/>
      <c r="D105" s="3"/>
      <c r="E105" s="4" t="s">
        <v>13</v>
      </c>
      <c r="F105" s="4" t="s">
        <v>25</v>
      </c>
      <c r="G105" s="4">
        <v>1</v>
      </c>
      <c r="H105" s="66">
        <v>480</v>
      </c>
      <c r="I105" s="65">
        <f t="shared" ref="I105:I111" si="7">G105*H105</f>
        <v>480</v>
      </c>
      <c r="N105" s="100"/>
    </row>
    <row r="106" spans="1:14" ht="25.5">
      <c r="A106" s="28"/>
      <c r="B106" s="40" t="s">
        <v>35</v>
      </c>
      <c r="C106" s="29" t="s">
        <v>37</v>
      </c>
      <c r="D106" s="33"/>
      <c r="E106" s="33"/>
      <c r="F106" s="33"/>
      <c r="G106" s="33"/>
      <c r="H106" s="69"/>
      <c r="I106" s="68"/>
      <c r="N106" s="100"/>
    </row>
    <row r="107" spans="1:14" ht="34.5" customHeight="1">
      <c r="A107" s="11">
        <v>88</v>
      </c>
      <c r="B107" s="10"/>
      <c r="C107" s="3"/>
      <c r="D107" s="3"/>
      <c r="E107" s="4" t="s">
        <v>13</v>
      </c>
      <c r="F107" s="4" t="s">
        <v>25</v>
      </c>
      <c r="G107" s="4">
        <v>1</v>
      </c>
      <c r="H107" s="66">
        <v>320</v>
      </c>
      <c r="I107" s="65">
        <f t="shared" si="7"/>
        <v>320</v>
      </c>
      <c r="N107" s="100"/>
    </row>
    <row r="108" spans="1:14" ht="26.25">
      <c r="A108" s="28"/>
      <c r="B108" s="39" t="s">
        <v>41</v>
      </c>
      <c r="C108" s="28" t="s">
        <v>38</v>
      </c>
      <c r="D108" s="33"/>
      <c r="E108" s="33"/>
      <c r="F108" s="33"/>
      <c r="G108" s="33"/>
      <c r="H108" s="69"/>
      <c r="I108" s="68"/>
      <c r="N108" s="100"/>
    </row>
    <row r="109" spans="1:14" ht="33.75" customHeight="1">
      <c r="A109" s="11">
        <v>89</v>
      </c>
      <c r="B109" s="10"/>
      <c r="C109" s="3"/>
      <c r="D109" s="3"/>
      <c r="E109" s="4" t="s">
        <v>13</v>
      </c>
      <c r="F109" s="4" t="s">
        <v>25</v>
      </c>
      <c r="G109" s="4">
        <v>1</v>
      </c>
      <c r="H109" s="66">
        <v>380</v>
      </c>
      <c r="I109" s="65">
        <f t="shared" si="7"/>
        <v>380</v>
      </c>
      <c r="N109" s="100"/>
    </row>
    <row r="110" spans="1:14" ht="38.25">
      <c r="A110" s="28"/>
      <c r="B110" s="39" t="s">
        <v>40</v>
      </c>
      <c r="C110" s="29" t="s">
        <v>39</v>
      </c>
      <c r="D110" s="33"/>
      <c r="E110" s="33"/>
      <c r="F110" s="33"/>
      <c r="G110" s="33"/>
      <c r="H110" s="69"/>
      <c r="I110" s="68"/>
      <c r="N110" s="100"/>
    </row>
    <row r="111" spans="1:14" ht="34.5" customHeight="1">
      <c r="A111" s="11">
        <v>90</v>
      </c>
      <c r="B111" s="10"/>
      <c r="C111" s="3"/>
      <c r="D111" s="3"/>
      <c r="E111" s="4" t="s">
        <v>13</v>
      </c>
      <c r="F111" s="4" t="s">
        <v>25</v>
      </c>
      <c r="G111" s="4">
        <v>1</v>
      </c>
      <c r="H111" s="66">
        <v>725</v>
      </c>
      <c r="I111" s="65">
        <f t="shared" si="7"/>
        <v>725</v>
      </c>
      <c r="N111" s="100"/>
    </row>
    <row r="112" spans="1:14" ht="38.25">
      <c r="A112" s="28"/>
      <c r="B112" s="39" t="s">
        <v>43</v>
      </c>
      <c r="C112" s="29" t="s">
        <v>42</v>
      </c>
      <c r="D112" s="33"/>
      <c r="E112" s="33"/>
      <c r="F112" s="33"/>
      <c r="G112" s="33"/>
      <c r="H112" s="69"/>
      <c r="I112" s="68"/>
      <c r="N112" s="100"/>
    </row>
    <row r="113" spans="1:14" ht="31.5" customHeight="1">
      <c r="A113" s="11">
        <v>91</v>
      </c>
      <c r="B113" s="10"/>
      <c r="C113" s="3"/>
      <c r="D113" s="3"/>
      <c r="E113" s="4" t="s">
        <v>13</v>
      </c>
      <c r="F113" s="4" t="s">
        <v>25</v>
      </c>
      <c r="G113" s="4">
        <v>1</v>
      </c>
      <c r="H113" s="66">
        <v>640</v>
      </c>
      <c r="I113" s="65">
        <f t="shared" ref="I113:I121" si="8">G113*H113</f>
        <v>640</v>
      </c>
      <c r="N113" s="100"/>
    </row>
    <row r="114" spans="1:14" ht="25.5">
      <c r="A114" s="28"/>
      <c r="B114" s="40" t="s">
        <v>44</v>
      </c>
      <c r="C114" s="42" t="s">
        <v>87</v>
      </c>
      <c r="D114" s="33"/>
      <c r="E114" s="33"/>
      <c r="F114" s="33"/>
      <c r="G114" s="33"/>
      <c r="H114" s="69"/>
      <c r="I114" s="68"/>
      <c r="N114" s="100"/>
    </row>
    <row r="115" spans="1:14" ht="30.75" customHeight="1">
      <c r="A115" s="11">
        <v>92</v>
      </c>
      <c r="B115" s="10"/>
      <c r="C115" s="3"/>
      <c r="D115" s="3"/>
      <c r="E115" s="4" t="s">
        <v>13</v>
      </c>
      <c r="F115" s="4" t="s">
        <v>4</v>
      </c>
      <c r="G115" s="4">
        <v>1</v>
      </c>
      <c r="H115" s="66">
        <v>47</v>
      </c>
      <c r="I115" s="65">
        <f t="shared" si="8"/>
        <v>47</v>
      </c>
      <c r="N115" s="100"/>
    </row>
    <row r="116" spans="1:14" ht="23.25" customHeight="1">
      <c r="A116" s="28"/>
      <c r="B116" s="40" t="s">
        <v>45</v>
      </c>
      <c r="C116" s="42" t="s">
        <v>88</v>
      </c>
      <c r="D116" s="33"/>
      <c r="E116" s="33"/>
      <c r="F116" s="33"/>
      <c r="G116" s="33"/>
      <c r="H116" s="69"/>
      <c r="I116" s="68"/>
      <c r="N116" s="100"/>
    </row>
    <row r="117" spans="1:14" ht="32.25" customHeight="1">
      <c r="A117" s="11">
        <v>93</v>
      </c>
      <c r="B117" s="10"/>
      <c r="C117" s="3"/>
      <c r="D117" s="3"/>
      <c r="E117" s="4" t="s">
        <v>13</v>
      </c>
      <c r="F117" s="4" t="s">
        <v>4</v>
      </c>
      <c r="G117" s="4">
        <v>1</v>
      </c>
      <c r="H117" s="66">
        <v>44</v>
      </c>
      <c r="I117" s="65">
        <f t="shared" si="8"/>
        <v>44</v>
      </c>
      <c r="N117" s="100"/>
    </row>
    <row r="118" spans="1:14" ht="26.25">
      <c r="A118" s="28"/>
      <c r="B118" s="40" t="s">
        <v>48</v>
      </c>
      <c r="C118" s="28" t="s">
        <v>46</v>
      </c>
      <c r="D118" s="33"/>
      <c r="E118" s="33"/>
      <c r="F118" s="33"/>
      <c r="G118" s="33"/>
      <c r="H118" s="69"/>
      <c r="I118" s="68"/>
      <c r="N118" s="100"/>
    </row>
    <row r="119" spans="1:14" ht="26.25" customHeight="1">
      <c r="A119" s="11">
        <v>94</v>
      </c>
      <c r="B119" s="10"/>
      <c r="C119" s="3"/>
      <c r="D119" s="3"/>
      <c r="E119" s="4" t="s">
        <v>13</v>
      </c>
      <c r="F119" s="4" t="s">
        <v>4</v>
      </c>
      <c r="G119" s="4">
        <v>1</v>
      </c>
      <c r="H119" s="66">
        <v>180</v>
      </c>
      <c r="I119" s="65">
        <f t="shared" si="8"/>
        <v>180</v>
      </c>
      <c r="N119" s="100"/>
    </row>
    <row r="120" spans="1:14" ht="75.75" customHeight="1">
      <c r="A120" s="28"/>
      <c r="B120" s="29" t="s">
        <v>47</v>
      </c>
      <c r="C120" s="28" t="s">
        <v>49</v>
      </c>
      <c r="D120" s="33"/>
      <c r="E120" s="33"/>
      <c r="F120" s="33"/>
      <c r="G120" s="33"/>
      <c r="H120" s="69"/>
      <c r="I120" s="68"/>
      <c r="N120" s="100"/>
    </row>
    <row r="121" spans="1:14" ht="30" customHeight="1">
      <c r="A121" s="11">
        <v>95</v>
      </c>
      <c r="B121" s="11"/>
      <c r="C121" s="3"/>
      <c r="D121" s="3"/>
      <c r="E121" s="4" t="s">
        <v>13</v>
      </c>
      <c r="F121" s="4" t="s">
        <v>4</v>
      </c>
      <c r="G121" s="4">
        <v>1</v>
      </c>
      <c r="H121" s="66">
        <v>340</v>
      </c>
      <c r="I121" s="65">
        <f t="shared" si="8"/>
        <v>340</v>
      </c>
      <c r="N121" s="100"/>
    </row>
    <row r="122" spans="1:14" ht="89.25">
      <c r="A122" s="28"/>
      <c r="B122" s="43" t="s">
        <v>65</v>
      </c>
      <c r="C122" s="44" t="s">
        <v>50</v>
      </c>
      <c r="D122" s="33"/>
      <c r="E122" s="33"/>
      <c r="F122" s="33"/>
      <c r="G122" s="33"/>
      <c r="H122" s="69"/>
      <c r="I122" s="68"/>
      <c r="N122" s="100"/>
    </row>
    <row r="123" spans="1:14" ht="33" customHeight="1">
      <c r="A123" s="11">
        <v>96</v>
      </c>
      <c r="B123" s="12"/>
      <c r="C123" s="2"/>
      <c r="D123" s="3"/>
      <c r="E123" s="4" t="s">
        <v>13</v>
      </c>
      <c r="F123" s="4" t="s">
        <v>22</v>
      </c>
      <c r="G123" s="4">
        <v>1</v>
      </c>
      <c r="H123" s="66">
        <v>58</v>
      </c>
      <c r="I123" s="65">
        <f t="shared" ref="I123:I127" si="9">G123*H123</f>
        <v>58</v>
      </c>
      <c r="N123" s="100"/>
    </row>
    <row r="124" spans="1:14" ht="93.75" customHeight="1">
      <c r="A124" s="28"/>
      <c r="B124" s="45" t="s">
        <v>66</v>
      </c>
      <c r="C124" s="29" t="s">
        <v>51</v>
      </c>
      <c r="D124" s="33"/>
      <c r="E124" s="33"/>
      <c r="F124" s="33"/>
      <c r="G124" s="33"/>
      <c r="H124" s="33"/>
      <c r="I124" s="52"/>
      <c r="N124" s="100"/>
    </row>
    <row r="125" spans="1:14" ht="27" customHeight="1">
      <c r="A125" s="9">
        <v>97</v>
      </c>
      <c r="B125" s="13"/>
      <c r="C125" s="14"/>
      <c r="D125" s="7"/>
      <c r="E125" s="5" t="s">
        <v>13</v>
      </c>
      <c r="F125" s="4" t="s">
        <v>22</v>
      </c>
      <c r="G125" s="5">
        <v>1</v>
      </c>
      <c r="H125" s="70">
        <v>62</v>
      </c>
      <c r="I125" s="65">
        <f t="shared" si="9"/>
        <v>62</v>
      </c>
      <c r="N125" s="100"/>
    </row>
    <row r="126" spans="1:14" ht="38.25">
      <c r="A126" s="28"/>
      <c r="B126" s="46" t="s">
        <v>52</v>
      </c>
      <c r="C126" s="44" t="s">
        <v>53</v>
      </c>
      <c r="D126" s="33"/>
      <c r="E126" s="33"/>
      <c r="F126" s="33"/>
      <c r="G126" s="33"/>
      <c r="H126" s="69"/>
      <c r="I126" s="68"/>
      <c r="N126" s="100"/>
    </row>
    <row r="127" spans="1:14" ht="30.75" customHeight="1">
      <c r="A127" s="11">
        <v>98</v>
      </c>
      <c r="B127" s="15"/>
      <c r="C127" s="2"/>
      <c r="D127" s="3"/>
      <c r="E127" s="4" t="s">
        <v>13</v>
      </c>
      <c r="F127" s="4" t="s">
        <v>22</v>
      </c>
      <c r="G127" s="4">
        <v>1</v>
      </c>
      <c r="H127" s="66">
        <v>25</v>
      </c>
      <c r="I127" s="65">
        <f t="shared" si="9"/>
        <v>25</v>
      </c>
      <c r="N127" s="100"/>
    </row>
    <row r="128" spans="1:14" ht="33.75" customHeight="1">
      <c r="A128" s="85"/>
      <c r="B128" s="90" t="s">
        <v>54</v>
      </c>
      <c r="C128" s="89" t="s">
        <v>55</v>
      </c>
      <c r="D128" s="93"/>
      <c r="E128" s="93"/>
      <c r="F128" s="93"/>
      <c r="G128" s="93"/>
      <c r="H128" s="75"/>
      <c r="I128" s="75"/>
      <c r="N128" s="100"/>
    </row>
    <row r="129" spans="1:14" ht="5.25" hidden="1" customHeight="1">
      <c r="A129" s="86"/>
      <c r="B129" s="91"/>
      <c r="C129" s="89"/>
      <c r="D129" s="94"/>
      <c r="E129" s="94"/>
      <c r="F129" s="94"/>
      <c r="G129" s="94"/>
      <c r="H129" s="76"/>
      <c r="I129" s="76"/>
      <c r="N129" s="100"/>
    </row>
    <row r="130" spans="1:14" ht="27" hidden="1" customHeight="1">
      <c r="A130" s="87"/>
      <c r="B130" s="92"/>
      <c r="C130" s="89"/>
      <c r="D130" s="95"/>
      <c r="E130" s="95"/>
      <c r="F130" s="95"/>
      <c r="G130" s="95"/>
      <c r="H130" s="77"/>
      <c r="I130" s="77"/>
      <c r="N130" s="100"/>
    </row>
    <row r="131" spans="1:14" ht="33" customHeight="1">
      <c r="A131" s="11">
        <v>99</v>
      </c>
      <c r="B131" s="16"/>
      <c r="C131" s="2"/>
      <c r="D131" s="3"/>
      <c r="E131" s="4" t="s">
        <v>13</v>
      </c>
      <c r="F131" s="4" t="s">
        <v>56</v>
      </c>
      <c r="G131" s="4">
        <v>1</v>
      </c>
      <c r="H131" s="66">
        <v>406</v>
      </c>
      <c r="I131" s="66">
        <f>G131*H131</f>
        <v>406</v>
      </c>
      <c r="N131" s="100"/>
    </row>
    <row r="132" spans="1:14" ht="38.25">
      <c r="A132" s="28"/>
      <c r="B132" s="46" t="s">
        <v>57</v>
      </c>
      <c r="C132" s="44" t="s">
        <v>58</v>
      </c>
      <c r="D132" s="33"/>
      <c r="E132" s="33"/>
      <c r="F132" s="33"/>
      <c r="G132" s="33"/>
      <c r="H132" s="69"/>
      <c r="I132" s="68"/>
      <c r="N132" s="100"/>
    </row>
    <row r="133" spans="1:14" ht="29.25" customHeight="1">
      <c r="A133" s="11">
        <v>100</v>
      </c>
      <c r="B133" s="15"/>
      <c r="C133" s="2"/>
      <c r="D133" s="3"/>
      <c r="E133" s="4" t="s">
        <v>13</v>
      </c>
      <c r="F133" s="4" t="s">
        <v>56</v>
      </c>
      <c r="G133" s="4">
        <v>1</v>
      </c>
      <c r="H133" s="66">
        <v>5500</v>
      </c>
      <c r="I133" s="66">
        <f t="shared" ref="I133:I158" si="10">G133*H133</f>
        <v>5500</v>
      </c>
      <c r="N133" s="100"/>
    </row>
    <row r="134" spans="1:14" ht="25.5">
      <c r="A134" s="28"/>
      <c r="B134" s="43" t="s">
        <v>60</v>
      </c>
      <c r="C134" s="44" t="s">
        <v>59</v>
      </c>
      <c r="D134" s="33"/>
      <c r="E134" s="33"/>
      <c r="F134" s="33"/>
      <c r="G134" s="33"/>
      <c r="H134" s="69"/>
      <c r="I134" s="68"/>
      <c r="N134" s="100"/>
    </row>
    <row r="135" spans="1:14" ht="37.5" customHeight="1">
      <c r="A135" s="11">
        <v>101</v>
      </c>
      <c r="B135" s="12"/>
      <c r="C135" s="2"/>
      <c r="D135" s="3"/>
      <c r="E135" s="4" t="s">
        <v>13</v>
      </c>
      <c r="F135" s="4" t="s">
        <v>25</v>
      </c>
      <c r="G135" s="4">
        <v>1</v>
      </c>
      <c r="H135" s="66">
        <v>920</v>
      </c>
      <c r="I135" s="66">
        <f t="shared" si="10"/>
        <v>920</v>
      </c>
      <c r="N135" s="100"/>
    </row>
    <row r="136" spans="1:14" ht="25.5">
      <c r="A136" s="28"/>
      <c r="B136" s="46" t="s">
        <v>61</v>
      </c>
      <c r="C136" s="35" t="s">
        <v>62</v>
      </c>
      <c r="D136" s="33"/>
      <c r="E136" s="33"/>
      <c r="F136" s="33"/>
      <c r="G136" s="33"/>
      <c r="H136" s="69"/>
      <c r="I136" s="68"/>
      <c r="N136" s="100"/>
    </row>
    <row r="137" spans="1:14" ht="24.75" customHeight="1">
      <c r="A137" s="11">
        <v>102</v>
      </c>
      <c r="B137" s="15"/>
      <c r="C137" s="2"/>
      <c r="D137" s="3"/>
      <c r="E137" s="4" t="s">
        <v>13</v>
      </c>
      <c r="F137" s="4" t="s">
        <v>25</v>
      </c>
      <c r="G137" s="4">
        <v>1</v>
      </c>
      <c r="H137" s="66">
        <v>1065</v>
      </c>
      <c r="I137" s="66">
        <f t="shared" si="10"/>
        <v>1065</v>
      </c>
      <c r="N137" s="100"/>
    </row>
    <row r="138" spans="1:14" ht="15">
      <c r="A138" s="28"/>
      <c r="B138" s="47" t="s">
        <v>67</v>
      </c>
      <c r="C138" s="48" t="s">
        <v>63</v>
      </c>
      <c r="D138" s="33"/>
      <c r="E138" s="33"/>
      <c r="F138" s="33"/>
      <c r="G138" s="33"/>
      <c r="H138" s="69"/>
      <c r="I138" s="68"/>
      <c r="N138" s="100"/>
    </row>
    <row r="139" spans="1:14" ht="28.5" customHeight="1">
      <c r="A139" s="11">
        <v>103</v>
      </c>
      <c r="B139" s="15"/>
      <c r="C139" s="2"/>
      <c r="D139" s="3"/>
      <c r="E139" s="4" t="s">
        <v>13</v>
      </c>
      <c r="F139" s="4" t="s">
        <v>4</v>
      </c>
      <c r="G139" s="4">
        <v>1</v>
      </c>
      <c r="H139" s="66">
        <v>311</v>
      </c>
      <c r="I139" s="66">
        <f t="shared" si="10"/>
        <v>311</v>
      </c>
      <c r="N139" s="100"/>
    </row>
    <row r="140" spans="1:14" ht="25.5">
      <c r="A140" s="28"/>
      <c r="B140" s="49" t="s">
        <v>64</v>
      </c>
      <c r="C140" s="44" t="s">
        <v>86</v>
      </c>
      <c r="D140" s="33"/>
      <c r="E140" s="33"/>
      <c r="F140" s="33"/>
      <c r="G140" s="33"/>
      <c r="H140" s="69"/>
      <c r="I140" s="68"/>
      <c r="N140" s="100"/>
    </row>
    <row r="141" spans="1:14" ht="28.5" customHeight="1">
      <c r="A141" s="11">
        <v>104</v>
      </c>
      <c r="B141" s="3"/>
      <c r="C141" s="3"/>
      <c r="D141" s="3"/>
      <c r="E141" s="4" t="s">
        <v>13</v>
      </c>
      <c r="F141" s="4" t="s">
        <v>4</v>
      </c>
      <c r="G141" s="4">
        <v>1</v>
      </c>
      <c r="H141" s="66">
        <v>250</v>
      </c>
      <c r="I141" s="66">
        <f t="shared" si="10"/>
        <v>250</v>
      </c>
      <c r="N141" s="100"/>
    </row>
    <row r="142" spans="1:14" ht="25.5">
      <c r="A142" s="28"/>
      <c r="B142" s="49" t="s">
        <v>69</v>
      </c>
      <c r="C142" s="44" t="s">
        <v>70</v>
      </c>
      <c r="D142" s="33"/>
      <c r="E142" s="33"/>
      <c r="F142" s="33"/>
      <c r="G142" s="33"/>
      <c r="H142" s="33"/>
      <c r="I142" s="68"/>
      <c r="N142" s="100"/>
    </row>
    <row r="143" spans="1:14" ht="23.25" customHeight="1">
      <c r="A143" s="11">
        <v>104</v>
      </c>
      <c r="B143" s="3"/>
      <c r="C143" s="3"/>
      <c r="D143" s="3"/>
      <c r="E143" s="4" t="s">
        <v>13</v>
      </c>
      <c r="F143" s="4" t="s">
        <v>4</v>
      </c>
      <c r="G143" s="4">
        <v>3</v>
      </c>
      <c r="H143" s="66">
        <v>4163.2</v>
      </c>
      <c r="I143" s="66">
        <f t="shared" si="10"/>
        <v>12489.599999999999</v>
      </c>
      <c r="N143" s="100"/>
    </row>
    <row r="144" spans="1:14" ht="12.75" customHeight="1">
      <c r="A144" s="97" t="s">
        <v>85</v>
      </c>
      <c r="B144" s="98"/>
      <c r="C144" s="98"/>
      <c r="D144" s="98"/>
      <c r="E144" s="98"/>
      <c r="F144" s="98"/>
      <c r="G144" s="99"/>
      <c r="H144" s="71"/>
      <c r="I144" s="71"/>
      <c r="N144" s="100"/>
    </row>
    <row r="145" spans="1:14" ht="12.75" customHeight="1">
      <c r="A145" s="50">
        <v>105</v>
      </c>
      <c r="B145" s="82" t="s">
        <v>77</v>
      </c>
      <c r="C145" s="50" t="s">
        <v>78</v>
      </c>
      <c r="D145" s="4"/>
      <c r="E145" s="51" t="s">
        <v>13</v>
      </c>
      <c r="F145" s="50" t="s">
        <v>79</v>
      </c>
      <c r="G145" s="51">
        <v>20</v>
      </c>
      <c r="H145" s="72">
        <v>59</v>
      </c>
      <c r="I145" s="66">
        <f t="shared" si="10"/>
        <v>1180</v>
      </c>
      <c r="N145" s="100"/>
    </row>
    <row r="146" spans="1:14" ht="12.75" customHeight="1">
      <c r="A146" s="50">
        <v>106</v>
      </c>
      <c r="B146" s="83"/>
      <c r="C146" s="50" t="s">
        <v>80</v>
      </c>
      <c r="D146" s="4"/>
      <c r="E146" s="51" t="s">
        <v>13</v>
      </c>
      <c r="F146" s="50" t="s">
        <v>79</v>
      </c>
      <c r="G146" s="51">
        <v>20</v>
      </c>
      <c r="H146" s="72">
        <v>49</v>
      </c>
      <c r="I146" s="66">
        <f t="shared" si="10"/>
        <v>980</v>
      </c>
      <c r="N146" s="100"/>
    </row>
    <row r="147" spans="1:14" ht="12.75" customHeight="1">
      <c r="A147" s="50">
        <v>107</v>
      </c>
      <c r="B147" s="83"/>
      <c r="C147" s="50" t="s">
        <v>81</v>
      </c>
      <c r="D147" s="4"/>
      <c r="E147" s="51" t="s">
        <v>13</v>
      </c>
      <c r="F147" s="50" t="s">
        <v>79</v>
      </c>
      <c r="G147" s="51">
        <v>20</v>
      </c>
      <c r="H147" s="72">
        <v>49</v>
      </c>
      <c r="I147" s="66">
        <f t="shared" si="10"/>
        <v>980</v>
      </c>
      <c r="N147" s="100"/>
    </row>
    <row r="148" spans="1:14" ht="12.75" customHeight="1">
      <c r="A148" s="50">
        <v>108</v>
      </c>
      <c r="B148" s="84"/>
      <c r="C148" s="50" t="s">
        <v>82</v>
      </c>
      <c r="D148" s="4"/>
      <c r="E148" s="51" t="s">
        <v>13</v>
      </c>
      <c r="F148" s="50" t="s">
        <v>79</v>
      </c>
      <c r="G148" s="51">
        <v>20</v>
      </c>
      <c r="H148" s="72">
        <v>100</v>
      </c>
      <c r="I148" s="66">
        <f t="shared" si="10"/>
        <v>2000</v>
      </c>
      <c r="N148" s="100"/>
    </row>
    <row r="149" spans="1:14" ht="12.75" customHeight="1">
      <c r="A149" s="54"/>
      <c r="B149" s="53"/>
      <c r="C149" s="54"/>
      <c r="D149" s="36"/>
      <c r="E149" s="52"/>
      <c r="F149" s="54"/>
      <c r="G149" s="52"/>
      <c r="H149" s="68"/>
      <c r="I149" s="68"/>
      <c r="N149" s="100"/>
    </row>
    <row r="150" spans="1:14" ht="15">
      <c r="A150" s="50">
        <v>109</v>
      </c>
      <c r="B150" s="82" t="s">
        <v>83</v>
      </c>
      <c r="C150" s="50" t="s">
        <v>78</v>
      </c>
      <c r="D150" s="4"/>
      <c r="E150" s="51" t="s">
        <v>13</v>
      </c>
      <c r="F150" s="50" t="s">
        <v>79</v>
      </c>
      <c r="G150" s="51">
        <v>20</v>
      </c>
      <c r="H150" s="64">
        <v>99</v>
      </c>
      <c r="I150" s="66">
        <f t="shared" si="10"/>
        <v>1980</v>
      </c>
      <c r="N150" s="100"/>
    </row>
    <row r="151" spans="1:14" ht="15">
      <c r="A151" s="50">
        <v>110</v>
      </c>
      <c r="B151" s="83"/>
      <c r="C151" s="50" t="s">
        <v>80</v>
      </c>
      <c r="D151" s="4"/>
      <c r="E151" s="51" t="s">
        <v>13</v>
      </c>
      <c r="F151" s="50" t="s">
        <v>79</v>
      </c>
      <c r="G151" s="51">
        <v>20</v>
      </c>
      <c r="H151" s="64">
        <v>89</v>
      </c>
      <c r="I151" s="66">
        <f t="shared" si="10"/>
        <v>1780</v>
      </c>
      <c r="N151" s="100"/>
    </row>
    <row r="152" spans="1:14" ht="15">
      <c r="A152" s="50">
        <v>111</v>
      </c>
      <c r="B152" s="83"/>
      <c r="C152" s="50" t="s">
        <v>81</v>
      </c>
      <c r="D152" s="4"/>
      <c r="E152" s="51" t="s">
        <v>13</v>
      </c>
      <c r="F152" s="50" t="s">
        <v>79</v>
      </c>
      <c r="G152" s="51">
        <v>20</v>
      </c>
      <c r="H152" s="64">
        <v>89</v>
      </c>
      <c r="I152" s="66">
        <f t="shared" si="10"/>
        <v>1780</v>
      </c>
      <c r="N152" s="100"/>
    </row>
    <row r="153" spans="1:14" ht="15">
      <c r="A153" s="50">
        <v>112</v>
      </c>
      <c r="B153" s="84"/>
      <c r="C153" s="50" t="s">
        <v>82</v>
      </c>
      <c r="D153" s="4"/>
      <c r="E153" s="51" t="s">
        <v>13</v>
      </c>
      <c r="F153" s="50" t="s">
        <v>79</v>
      </c>
      <c r="G153" s="51">
        <v>20</v>
      </c>
      <c r="H153" s="64">
        <v>140</v>
      </c>
      <c r="I153" s="66">
        <f t="shared" si="10"/>
        <v>2800</v>
      </c>
      <c r="N153" s="100"/>
    </row>
    <row r="154" spans="1:14" ht="15" customHeight="1">
      <c r="A154" s="96"/>
      <c r="B154" s="96"/>
      <c r="C154" s="96"/>
      <c r="D154" s="96"/>
      <c r="E154" s="96"/>
      <c r="F154" s="96"/>
      <c r="G154" s="96"/>
      <c r="H154" s="68"/>
      <c r="I154" s="68"/>
      <c r="N154" s="100"/>
    </row>
    <row r="155" spans="1:14" ht="15">
      <c r="A155" s="50">
        <v>113</v>
      </c>
      <c r="B155" s="85" t="s">
        <v>84</v>
      </c>
      <c r="C155" s="50" t="s">
        <v>78</v>
      </c>
      <c r="D155" s="4"/>
      <c r="E155" s="51" t="s">
        <v>13</v>
      </c>
      <c r="F155" s="50" t="s">
        <v>79</v>
      </c>
      <c r="G155" s="51">
        <v>20</v>
      </c>
      <c r="H155" s="64">
        <v>119</v>
      </c>
      <c r="I155" s="66">
        <f t="shared" si="10"/>
        <v>2380</v>
      </c>
      <c r="N155" s="100"/>
    </row>
    <row r="156" spans="1:14" ht="15">
      <c r="A156" s="50">
        <v>114</v>
      </c>
      <c r="B156" s="86"/>
      <c r="C156" s="50" t="s">
        <v>80</v>
      </c>
      <c r="D156" s="4"/>
      <c r="E156" s="51" t="s">
        <v>13</v>
      </c>
      <c r="F156" s="50" t="s">
        <v>79</v>
      </c>
      <c r="G156" s="51">
        <v>20</v>
      </c>
      <c r="H156" s="64">
        <v>98.07</v>
      </c>
      <c r="I156" s="66">
        <f t="shared" si="10"/>
        <v>1961.3999999999999</v>
      </c>
      <c r="N156" s="100"/>
    </row>
    <row r="157" spans="1:14" ht="15">
      <c r="A157" s="50">
        <v>115</v>
      </c>
      <c r="B157" s="86"/>
      <c r="C157" s="50" t="s">
        <v>81</v>
      </c>
      <c r="D157" s="4"/>
      <c r="E157" s="51" t="s">
        <v>13</v>
      </c>
      <c r="F157" s="50" t="s">
        <v>79</v>
      </c>
      <c r="G157" s="51">
        <v>20</v>
      </c>
      <c r="H157" s="64">
        <v>99</v>
      </c>
      <c r="I157" s="66">
        <f t="shared" si="10"/>
        <v>1980</v>
      </c>
      <c r="N157" s="100"/>
    </row>
    <row r="158" spans="1:14" ht="15.75" thickBot="1">
      <c r="A158" s="50">
        <v>116</v>
      </c>
      <c r="B158" s="87"/>
      <c r="C158" s="50" t="s">
        <v>82</v>
      </c>
      <c r="D158" s="4"/>
      <c r="E158" s="51" t="s">
        <v>13</v>
      </c>
      <c r="F158" s="50" t="s">
        <v>79</v>
      </c>
      <c r="G158" s="51">
        <v>20</v>
      </c>
      <c r="H158" s="64">
        <v>200</v>
      </c>
      <c r="I158" s="66">
        <f t="shared" si="10"/>
        <v>4000</v>
      </c>
      <c r="N158" s="100"/>
    </row>
    <row r="159" spans="1:14" ht="13.5" thickBot="1">
      <c r="A159" s="79" t="s">
        <v>96</v>
      </c>
      <c r="B159" s="80"/>
      <c r="C159" s="80"/>
      <c r="D159" s="80"/>
      <c r="E159" s="80"/>
      <c r="F159" s="80"/>
      <c r="G159" s="80"/>
      <c r="H159" s="81"/>
      <c r="I159" s="67">
        <f>SUM(I8:I158)</f>
        <v>585000.00000000012</v>
      </c>
    </row>
    <row r="163" spans="1:9" ht="26.25" customHeight="1">
      <c r="A163" s="73" t="s">
        <v>76</v>
      </c>
      <c r="B163" s="73"/>
      <c r="C163" s="73"/>
      <c r="D163" s="73"/>
      <c r="E163" s="73"/>
      <c r="F163" s="73"/>
      <c r="G163" s="73"/>
      <c r="H163" s="73"/>
      <c r="I163" s="73"/>
    </row>
    <row r="164" spans="1:9" ht="12.75" customHeight="1">
      <c r="A164" s="74" t="s">
        <v>73</v>
      </c>
      <c r="B164" s="74"/>
      <c r="C164" s="74"/>
      <c r="D164" s="74"/>
      <c r="E164" s="74"/>
      <c r="F164" s="74"/>
      <c r="G164" s="74"/>
      <c r="H164" s="74"/>
      <c r="I164" s="74"/>
    </row>
    <row r="165" spans="1:9" ht="24.75" customHeight="1">
      <c r="A165" s="74" t="s">
        <v>89</v>
      </c>
      <c r="B165" s="74"/>
      <c r="C165" s="74"/>
      <c r="D165" s="74"/>
      <c r="E165" s="74"/>
      <c r="F165" s="74"/>
      <c r="G165" s="74"/>
      <c r="H165" s="74"/>
      <c r="I165" s="74"/>
    </row>
  </sheetData>
  <mergeCells count="20">
    <mergeCell ref="H1:I1"/>
    <mergeCell ref="A159:H159"/>
    <mergeCell ref="B150:B153"/>
    <mergeCell ref="B155:B158"/>
    <mergeCell ref="B145:B148"/>
    <mergeCell ref="E1:G1"/>
    <mergeCell ref="C128:C130"/>
    <mergeCell ref="B128:B130"/>
    <mergeCell ref="A128:A130"/>
    <mergeCell ref="D128:D130"/>
    <mergeCell ref="E128:E130"/>
    <mergeCell ref="F128:F130"/>
    <mergeCell ref="G128:G130"/>
    <mergeCell ref="A154:G154"/>
    <mergeCell ref="A144:G144"/>
    <mergeCell ref="A163:I163"/>
    <mergeCell ref="A164:I164"/>
    <mergeCell ref="A165:I165"/>
    <mergeCell ref="H128:H130"/>
    <mergeCell ref="I128:I130"/>
  </mergeCells>
  <pageMargins left="0.7" right="0.7" top="0.75" bottom="0.75" header="0.3" footer="0.3"/>
  <pageSetup paperSize="9" scale="54" fitToHeight="0" orientation="landscape" r:id="rId1"/>
  <headerFooter>
    <oddHeader>&amp;R&amp;"Calibri"&amp;10&amp;K000000VIEŠO NAUDOJIMO&amp;1#</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A8CEFAD57D2BCF4D8A0CBFC947CB9A49" ma:contentTypeVersion="13" ma:contentTypeDescription="Kurkite naują dokumentą." ma:contentTypeScope="" ma:versionID="75efde428b974c7d496c44ba15d47dce">
  <xsd:schema xmlns:xsd="http://www.w3.org/2001/XMLSchema" xmlns:xs="http://www.w3.org/2001/XMLSchema" xmlns:p="http://schemas.microsoft.com/office/2006/metadata/properties" xmlns:ns3="cf3ed3cd-869f-4e86-9144-4a64b3b1360f" xmlns:ns4="d0349497-53a1-4b06-9595-f0ebf580e0c0" targetNamespace="http://schemas.microsoft.com/office/2006/metadata/properties" ma:root="true" ma:fieldsID="9a648b716e39c87cee2a93a6a742cfce" ns3:_="" ns4:_="">
    <xsd:import namespace="cf3ed3cd-869f-4e86-9144-4a64b3b1360f"/>
    <xsd:import namespace="d0349497-53a1-4b06-9595-f0ebf580e0c0"/>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3ed3cd-869f-4e86-9144-4a64b3b1360f"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SharingHintHash" ma:index="10" nillable="true" ma:displayName="Bendrinimo užuominos maiša"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0349497-53a1-4b06-9595-f0ebf580e0c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AF9FDEB-990F-46AD-91DD-BD9A838CB07B}">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040AB10D-9F60-4869-8276-3F817831CFE0}">
  <ds:schemaRefs>
    <ds:schemaRef ds:uri="http://schemas.microsoft.com/sharepoint/v3/contenttype/forms"/>
  </ds:schemaRefs>
</ds:datastoreItem>
</file>

<file path=customXml/itemProps3.xml><?xml version="1.0" encoding="utf-8"?>
<ds:datastoreItem xmlns:ds="http://schemas.openxmlformats.org/officeDocument/2006/customXml" ds:itemID="{FCBB635D-56B6-4BEC-8075-9D5572E521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3ed3cd-869f-4e86-9144-4a64b3b1360f"/>
    <ds:schemaRef ds:uri="d0349497-53a1-4b06-9595-f0ebf580e0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2020-12-02T13:06:46Z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20c693d-44b7-4e16-b3dd-4fcd87401cf5_Enabled">
    <vt:lpwstr>True</vt:lpwstr>
  </property>
  <property fmtid="{D5CDD505-2E9C-101B-9397-08002B2CF9AE}" pid="3" name="MSIP_Label_320c693d-44b7-4e16-b3dd-4fcd87401cf5_SiteId">
    <vt:lpwstr>ea88e983-d65a-47b3-adb4-3e1c6d2110d2</vt:lpwstr>
  </property>
  <property fmtid="{D5CDD505-2E9C-101B-9397-08002B2CF9AE}" pid="4" name="MSIP_Label_320c693d-44b7-4e16-b3dd-4fcd87401cf5_Owner">
    <vt:lpwstr>Gintare.Alonderyte@ignitis.lt</vt:lpwstr>
  </property>
  <property fmtid="{D5CDD505-2E9C-101B-9397-08002B2CF9AE}" pid="5" name="MSIP_Label_320c693d-44b7-4e16-b3dd-4fcd87401cf5_SetDate">
    <vt:lpwstr>2020-02-12T11:45:49.8192261Z</vt:lpwstr>
  </property>
  <property fmtid="{D5CDD505-2E9C-101B-9397-08002B2CF9AE}" pid="6" name="MSIP_Label_320c693d-44b7-4e16-b3dd-4fcd87401cf5_Name">
    <vt:lpwstr>Viešo naudojimo</vt:lpwstr>
  </property>
  <property fmtid="{D5CDD505-2E9C-101B-9397-08002B2CF9AE}" pid="7" name="MSIP_Label_320c693d-44b7-4e16-b3dd-4fcd87401cf5_Application">
    <vt:lpwstr>Microsoft Azure Information Protection</vt:lpwstr>
  </property>
  <property fmtid="{D5CDD505-2E9C-101B-9397-08002B2CF9AE}" pid="8" name="MSIP_Label_320c693d-44b7-4e16-b3dd-4fcd87401cf5_ActionId">
    <vt:lpwstr>19694136-eed4-45b9-90f5-004398253e7d</vt:lpwstr>
  </property>
  <property fmtid="{D5CDD505-2E9C-101B-9397-08002B2CF9AE}" pid="9" name="MSIP_Label_320c693d-44b7-4e16-b3dd-4fcd87401cf5_Extended_MSFT_Method">
    <vt:lpwstr>Manual</vt:lpwstr>
  </property>
  <property fmtid="{D5CDD505-2E9C-101B-9397-08002B2CF9AE}" pid="10" name="MSIP_Label_f302255e-cf28-4843-9031-c06177cecbc2_Enabled">
    <vt:lpwstr>True</vt:lpwstr>
  </property>
  <property fmtid="{D5CDD505-2E9C-101B-9397-08002B2CF9AE}" pid="11" name="MSIP_Label_f302255e-cf28-4843-9031-c06177cecbc2_SiteId">
    <vt:lpwstr>ea88e983-d65a-47b3-adb4-3e1c6d2110d2</vt:lpwstr>
  </property>
  <property fmtid="{D5CDD505-2E9C-101B-9397-08002B2CF9AE}" pid="12" name="MSIP_Label_f302255e-cf28-4843-9031-c06177cecbc2_Owner">
    <vt:lpwstr>Gintare.Alonderyte@ignitis.lt</vt:lpwstr>
  </property>
  <property fmtid="{D5CDD505-2E9C-101B-9397-08002B2CF9AE}" pid="13" name="MSIP_Label_f302255e-cf28-4843-9031-c06177cecbc2_SetDate">
    <vt:lpwstr>2020-02-12T11:45:49.8192261Z</vt:lpwstr>
  </property>
  <property fmtid="{D5CDD505-2E9C-101B-9397-08002B2CF9AE}" pid="14" name="MSIP_Label_f302255e-cf28-4843-9031-c06177cecbc2_Name">
    <vt:lpwstr>Viešo naudojimo</vt:lpwstr>
  </property>
  <property fmtid="{D5CDD505-2E9C-101B-9397-08002B2CF9AE}" pid="15" name="MSIP_Label_f302255e-cf28-4843-9031-c06177cecbc2_Application">
    <vt:lpwstr>Microsoft Azure Information Protection</vt:lpwstr>
  </property>
  <property fmtid="{D5CDD505-2E9C-101B-9397-08002B2CF9AE}" pid="16" name="MSIP_Label_f302255e-cf28-4843-9031-c06177cecbc2_ActionId">
    <vt:lpwstr>19694136-eed4-45b9-90f5-004398253e7d</vt:lpwstr>
  </property>
  <property fmtid="{D5CDD505-2E9C-101B-9397-08002B2CF9AE}" pid="17" name="MSIP_Label_f302255e-cf28-4843-9031-c06177cecbc2_Parent">
    <vt:lpwstr>320c693d-44b7-4e16-b3dd-4fcd87401cf5</vt:lpwstr>
  </property>
  <property fmtid="{D5CDD505-2E9C-101B-9397-08002B2CF9AE}" pid="18" name="MSIP_Label_f302255e-cf28-4843-9031-c06177cecbc2_Extended_MSFT_Method">
    <vt:lpwstr>Manual</vt:lpwstr>
  </property>
  <property fmtid="{D5CDD505-2E9C-101B-9397-08002B2CF9AE}" pid="19" name="Sensitivity">
    <vt:lpwstr>Viešo naudojimo Viešo naudojimo</vt:lpwstr>
  </property>
  <property fmtid="{D5CDD505-2E9C-101B-9397-08002B2CF9AE}" pid="20" name="ContentTypeId">
    <vt:lpwstr>0x010100A8CEFAD57D2BCF4D8A0CBFC947CB9A49</vt:lpwstr>
  </property>
</Properties>
</file>