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aijuo\Desktop\2023 sutartys\2023 SUTARTYS\Sausis\2023 - 0298\"/>
    </mc:Choice>
  </mc:AlternateContent>
  <bookViews>
    <workbookView xWindow="-120" yWindow="-120" windowWidth="29040" windowHeight="15840"/>
  </bookViews>
  <sheets>
    <sheet name="Sheet1" sheetId="1" r:id="rId1"/>
    <sheet name="Sheet2" sheetId="2" r:id="rId2"/>
  </sheets>
  <definedNames>
    <definedName name="_xlnm._FilterDatabase" localSheetId="0" hidden="1">Sheet1!$A$6:$WPR$15</definedName>
    <definedName name="_xlnm._FilterDatabase" localSheetId="1" hidden="1">Sheet2!$A$3:$WQG$176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" i="1" l="1"/>
  <c r="I12" i="1"/>
  <c r="H11" i="1"/>
  <c r="I11" i="1"/>
  <c r="S176" i="2"/>
  <c r="M176" i="2"/>
  <c r="L176" i="2"/>
  <c r="J176" i="2"/>
  <c r="S175" i="2"/>
  <c r="N175" i="2"/>
  <c r="L175" i="2"/>
  <c r="M175" i="2"/>
  <c r="G175" i="2"/>
  <c r="H175" i="2"/>
  <c r="S174" i="2"/>
  <c r="N174" i="2"/>
  <c r="L174" i="2"/>
  <c r="M174" i="2"/>
  <c r="G174" i="2"/>
  <c r="H174" i="2"/>
  <c r="S173" i="2"/>
  <c r="N173" i="2"/>
  <c r="L173" i="2"/>
  <c r="M173" i="2"/>
  <c r="G173" i="2"/>
  <c r="H173" i="2"/>
  <c r="S172" i="2"/>
  <c r="K172" i="2"/>
  <c r="S171" i="2"/>
  <c r="J171" i="2"/>
  <c r="H171" i="2"/>
  <c r="G171" i="2"/>
  <c r="S170" i="2"/>
  <c r="N170" i="2"/>
  <c r="L170" i="2"/>
  <c r="L171" i="2"/>
  <c r="S169" i="2"/>
  <c r="N169" i="2"/>
  <c r="L169" i="2"/>
  <c r="M169" i="2"/>
  <c r="G169" i="2"/>
  <c r="H169" i="2"/>
  <c r="S168" i="2"/>
  <c r="N168" i="2"/>
  <c r="L168" i="2"/>
  <c r="M168" i="2"/>
  <c r="G168" i="2"/>
  <c r="H168" i="2"/>
  <c r="S167" i="2"/>
  <c r="N167" i="2"/>
  <c r="L167" i="2"/>
  <c r="M167" i="2"/>
  <c r="G167" i="2"/>
  <c r="H167" i="2"/>
  <c r="S166" i="2"/>
  <c r="N166" i="2"/>
  <c r="L166" i="2"/>
  <c r="M166" i="2"/>
  <c r="G166" i="2"/>
  <c r="H166" i="2"/>
  <c r="S165" i="2"/>
  <c r="G165" i="2"/>
  <c r="H165" i="2"/>
  <c r="S164" i="2"/>
  <c r="N164" i="2"/>
  <c r="L164" i="2"/>
  <c r="M164" i="2"/>
  <c r="G164" i="2"/>
  <c r="H164" i="2"/>
  <c r="S163" i="2"/>
  <c r="N163" i="2"/>
  <c r="L163" i="2"/>
  <c r="M163" i="2"/>
  <c r="G163" i="2"/>
  <c r="H163" i="2"/>
  <c r="S162" i="2"/>
  <c r="N162" i="2"/>
  <c r="L162" i="2"/>
  <c r="M162" i="2"/>
  <c r="G162" i="2"/>
  <c r="H162" i="2"/>
  <c r="S161" i="2"/>
  <c r="N161" i="2"/>
  <c r="L161" i="2"/>
  <c r="M161" i="2"/>
  <c r="G161" i="2"/>
  <c r="H161" i="2"/>
  <c r="S160" i="2"/>
  <c r="S159" i="2"/>
  <c r="H159" i="2"/>
  <c r="G159" i="2"/>
  <c r="S158" i="2"/>
  <c r="N158" i="2"/>
  <c r="L158" i="2"/>
  <c r="L159" i="2"/>
  <c r="S157" i="2"/>
  <c r="J157" i="2"/>
  <c r="H157" i="2"/>
  <c r="G157" i="2"/>
  <c r="S156" i="2"/>
  <c r="N156" i="2"/>
  <c r="L156" i="2"/>
  <c r="L157" i="2"/>
  <c r="S155" i="2"/>
  <c r="H155" i="2"/>
  <c r="G155" i="2"/>
  <c r="S154" i="2"/>
  <c r="N154" i="2"/>
  <c r="L154" i="2"/>
  <c r="M154" i="2"/>
  <c r="S153" i="2"/>
  <c r="N153" i="2"/>
  <c r="L153" i="2"/>
  <c r="M153" i="2"/>
  <c r="S152" i="2"/>
  <c r="N152" i="2"/>
  <c r="L152" i="2"/>
  <c r="M152" i="2"/>
  <c r="G152" i="2"/>
  <c r="H152" i="2"/>
  <c r="S151" i="2"/>
  <c r="N151" i="2"/>
  <c r="L151" i="2"/>
  <c r="M151" i="2"/>
  <c r="G151" i="2"/>
  <c r="H151" i="2"/>
  <c r="S150" i="2"/>
  <c r="N150" i="2"/>
  <c r="L150" i="2"/>
  <c r="M150" i="2"/>
  <c r="G150" i="2"/>
  <c r="H150" i="2"/>
  <c r="S149" i="2"/>
  <c r="N149" i="2"/>
  <c r="L149" i="2"/>
  <c r="M149" i="2"/>
  <c r="G149" i="2"/>
  <c r="H149" i="2"/>
  <c r="S148" i="2"/>
  <c r="N148" i="2"/>
  <c r="L148" i="2"/>
  <c r="M148" i="2"/>
  <c r="G148" i="2"/>
  <c r="H148" i="2"/>
  <c r="S147" i="2"/>
  <c r="K147" i="2"/>
  <c r="S146" i="2"/>
  <c r="N146" i="2"/>
  <c r="L146" i="2"/>
  <c r="M146" i="2"/>
  <c r="G146" i="2"/>
  <c r="H146" i="2"/>
  <c r="S145" i="2"/>
  <c r="N145" i="2"/>
  <c r="L145" i="2"/>
  <c r="M145" i="2"/>
  <c r="G145" i="2"/>
  <c r="H145" i="2"/>
  <c r="S144" i="2"/>
  <c r="N144" i="2"/>
  <c r="L144" i="2"/>
  <c r="M144" i="2"/>
  <c r="G144" i="2"/>
  <c r="H144" i="2"/>
  <c r="S143" i="2"/>
  <c r="S142" i="2"/>
  <c r="N142" i="2"/>
  <c r="L142" i="2"/>
  <c r="M142" i="2"/>
  <c r="G142" i="2"/>
  <c r="H142" i="2"/>
  <c r="S141" i="2"/>
  <c r="H141" i="2"/>
  <c r="G141" i="2"/>
  <c r="S140" i="2"/>
  <c r="N140" i="2"/>
  <c r="L140" i="2"/>
  <c r="M140" i="2"/>
  <c r="S139" i="2"/>
  <c r="N139" i="2"/>
  <c r="L139" i="2"/>
  <c r="M139" i="2"/>
  <c r="S138" i="2"/>
  <c r="N138" i="2"/>
  <c r="L138" i="2"/>
  <c r="M138" i="2"/>
  <c r="S137" i="2"/>
  <c r="N137" i="2"/>
  <c r="L137" i="2"/>
  <c r="M137" i="2"/>
  <c r="S136" i="2"/>
  <c r="N136" i="2"/>
  <c r="L136" i="2"/>
  <c r="M136" i="2"/>
  <c r="S135" i="2"/>
  <c r="N135" i="2"/>
  <c r="L135" i="2"/>
  <c r="M135" i="2"/>
  <c r="S134" i="2"/>
  <c r="N134" i="2"/>
  <c r="L134" i="2"/>
  <c r="S133" i="2"/>
  <c r="S132" i="2"/>
  <c r="J132" i="2"/>
  <c r="H132" i="2"/>
  <c r="G132" i="2"/>
  <c r="S131" i="2"/>
  <c r="N131" i="2"/>
  <c r="M131" i="2"/>
  <c r="M132" i="2"/>
  <c r="L131" i="2"/>
  <c r="L132" i="2"/>
  <c r="S130" i="2"/>
  <c r="J130" i="2"/>
  <c r="H130" i="2"/>
  <c r="G130" i="2"/>
  <c r="S129" i="2"/>
  <c r="N129" i="2"/>
  <c r="M129" i="2"/>
  <c r="M130" i="2"/>
  <c r="L129" i="2"/>
  <c r="L130" i="2"/>
  <c r="S128" i="2"/>
  <c r="J128" i="2"/>
  <c r="S127" i="2"/>
  <c r="N127" i="2"/>
  <c r="L127" i="2"/>
  <c r="M127" i="2"/>
  <c r="M128" i="2"/>
  <c r="G127" i="2"/>
  <c r="G128" i="2"/>
  <c r="U126" i="2"/>
  <c r="S126" i="2"/>
  <c r="J126" i="2"/>
  <c r="H126" i="2"/>
  <c r="G126" i="2"/>
  <c r="S125" i="2"/>
  <c r="J125" i="2"/>
  <c r="H125" i="2"/>
  <c r="G125" i="2"/>
  <c r="S124" i="2"/>
  <c r="N124" i="2"/>
  <c r="M124" i="2"/>
  <c r="L124" i="2"/>
  <c r="S123" i="2"/>
  <c r="N123" i="2"/>
  <c r="M123" i="2"/>
  <c r="L123" i="2"/>
  <c r="S122" i="2"/>
  <c r="J122" i="2"/>
  <c r="H122" i="2"/>
  <c r="G122" i="2"/>
  <c r="S121" i="2"/>
  <c r="N121" i="2"/>
  <c r="M121" i="2"/>
  <c r="M122" i="2"/>
  <c r="L121" i="2"/>
  <c r="L122" i="2"/>
  <c r="S120" i="2"/>
  <c r="J120" i="2"/>
  <c r="H120" i="2"/>
  <c r="G120" i="2"/>
  <c r="S119" i="2"/>
  <c r="N119" i="2"/>
  <c r="M119" i="2"/>
  <c r="M120" i="2"/>
  <c r="L119" i="2"/>
  <c r="L120" i="2"/>
  <c r="S118" i="2"/>
  <c r="J118" i="2"/>
  <c r="H118" i="2"/>
  <c r="G118" i="2"/>
  <c r="S117" i="2"/>
  <c r="N117" i="2"/>
  <c r="M117" i="2"/>
  <c r="M118" i="2"/>
  <c r="L117" i="2"/>
  <c r="L118" i="2"/>
  <c r="S116" i="2"/>
  <c r="J116" i="2"/>
  <c r="H116" i="2"/>
  <c r="G116" i="2"/>
  <c r="S115" i="2"/>
  <c r="N115" i="2"/>
  <c r="L115" i="2"/>
  <c r="M115" i="2"/>
  <c r="M116" i="2"/>
  <c r="S114" i="2"/>
  <c r="J114" i="2"/>
  <c r="H114" i="2"/>
  <c r="G114" i="2"/>
  <c r="S113" i="2"/>
  <c r="N113" i="2"/>
  <c r="L113" i="2"/>
  <c r="L114" i="2"/>
  <c r="S112" i="2"/>
  <c r="H112" i="2"/>
  <c r="G112" i="2"/>
  <c r="S111" i="2"/>
  <c r="N111" i="2"/>
  <c r="L111" i="2"/>
  <c r="M111" i="2"/>
  <c r="S110" i="2"/>
  <c r="N110" i="2"/>
  <c r="L110" i="2"/>
  <c r="M110" i="2"/>
  <c r="S109" i="2"/>
  <c r="J109" i="2"/>
  <c r="H109" i="2"/>
  <c r="G109" i="2"/>
  <c r="S108" i="2"/>
  <c r="N108" i="2"/>
  <c r="L108" i="2"/>
  <c r="M108" i="2"/>
  <c r="M109" i="2"/>
  <c r="S107" i="2"/>
  <c r="J107" i="2"/>
  <c r="H107" i="2"/>
  <c r="G107" i="2"/>
  <c r="S106" i="2"/>
  <c r="N106" i="2"/>
  <c r="L106" i="2"/>
  <c r="L107" i="2"/>
  <c r="S105" i="2"/>
  <c r="J105" i="2"/>
  <c r="H105" i="2"/>
  <c r="G105" i="2"/>
  <c r="S104" i="2"/>
  <c r="N104" i="2"/>
  <c r="L104" i="2"/>
  <c r="L105" i="2"/>
  <c r="S103" i="2"/>
  <c r="J103" i="2"/>
  <c r="H103" i="2"/>
  <c r="G103" i="2"/>
  <c r="S102" i="2"/>
  <c r="N102" i="2"/>
  <c r="L102" i="2"/>
  <c r="M102" i="2"/>
  <c r="S101" i="2"/>
  <c r="N101" i="2"/>
  <c r="L101" i="2"/>
  <c r="M101" i="2"/>
  <c r="S100" i="2"/>
  <c r="J100" i="2"/>
  <c r="S99" i="2"/>
  <c r="N99" i="2"/>
  <c r="L99" i="2"/>
  <c r="M99" i="2"/>
  <c r="S98" i="2"/>
  <c r="N98" i="2"/>
  <c r="L98" i="2"/>
  <c r="M98" i="2"/>
  <c r="G98" i="2"/>
  <c r="H98" i="2"/>
  <c r="S97" i="2"/>
  <c r="N97" i="2"/>
  <c r="L97" i="2"/>
  <c r="M97" i="2"/>
  <c r="G97" i="2"/>
  <c r="H97" i="2"/>
  <c r="S96" i="2"/>
  <c r="N96" i="2"/>
  <c r="L96" i="2"/>
  <c r="M96" i="2"/>
  <c r="G96" i="2"/>
  <c r="H96" i="2"/>
  <c r="S95" i="2"/>
  <c r="S94" i="2"/>
  <c r="J94" i="2"/>
  <c r="H94" i="2"/>
  <c r="G94" i="2"/>
  <c r="S93" i="2"/>
  <c r="N93" i="2"/>
  <c r="L93" i="2"/>
  <c r="L94" i="2"/>
  <c r="S92" i="2"/>
  <c r="J92" i="2"/>
  <c r="H92" i="2"/>
  <c r="G92" i="2"/>
  <c r="S91" i="2"/>
  <c r="N91" i="2"/>
  <c r="L91" i="2"/>
  <c r="L92" i="2"/>
  <c r="S90" i="2"/>
  <c r="J90" i="2"/>
  <c r="H90" i="2"/>
  <c r="G90" i="2"/>
  <c r="S89" i="2"/>
  <c r="N89" i="2"/>
  <c r="L89" i="2"/>
  <c r="M89" i="2"/>
  <c r="M90" i="2"/>
  <c r="S88" i="2"/>
  <c r="J88" i="2"/>
  <c r="H88" i="2"/>
  <c r="G88" i="2"/>
  <c r="S87" i="2"/>
  <c r="N87" i="2"/>
  <c r="L87" i="2"/>
  <c r="M87" i="2"/>
  <c r="S86" i="2"/>
  <c r="N86" i="2"/>
  <c r="L86" i="2"/>
  <c r="M86" i="2"/>
  <c r="S85" i="2"/>
  <c r="J85" i="2"/>
  <c r="S84" i="2"/>
  <c r="N84" i="2"/>
  <c r="L84" i="2"/>
  <c r="M84" i="2"/>
  <c r="S83" i="2"/>
  <c r="N83" i="2"/>
  <c r="L83" i="2"/>
  <c r="M83" i="2"/>
  <c r="S82" i="2"/>
  <c r="N82" i="2"/>
  <c r="L82" i="2"/>
  <c r="M82" i="2"/>
  <c r="S81" i="2"/>
  <c r="N81" i="2"/>
  <c r="L81" i="2"/>
  <c r="M81" i="2"/>
  <c r="S80" i="2"/>
  <c r="N80" i="2"/>
  <c r="L80" i="2"/>
  <c r="M80" i="2"/>
  <c r="S79" i="2"/>
  <c r="N79" i="2"/>
  <c r="L79" i="2"/>
  <c r="M79" i="2"/>
  <c r="S78" i="2"/>
  <c r="N78" i="2"/>
  <c r="L78" i="2"/>
  <c r="M78" i="2"/>
  <c r="S77" i="2"/>
  <c r="N77" i="2"/>
  <c r="L77" i="2"/>
  <c r="M77" i="2"/>
  <c r="S76" i="2"/>
  <c r="N76" i="2"/>
  <c r="L76" i="2"/>
  <c r="M76" i="2"/>
  <c r="S75" i="2"/>
  <c r="N75" i="2"/>
  <c r="L75" i="2"/>
  <c r="M75" i="2"/>
  <c r="G75" i="2"/>
  <c r="H75" i="2"/>
  <c r="S74" i="2"/>
  <c r="N74" i="2"/>
  <c r="L74" i="2"/>
  <c r="M74" i="2"/>
  <c r="G74" i="2"/>
  <c r="H74" i="2"/>
  <c r="S73" i="2"/>
  <c r="N73" i="2"/>
  <c r="L73" i="2"/>
  <c r="M73" i="2"/>
  <c r="S72" i="2"/>
  <c r="J72" i="2"/>
  <c r="H72" i="2"/>
  <c r="G72" i="2"/>
  <c r="S71" i="2"/>
  <c r="N71" i="2"/>
  <c r="L71" i="2"/>
  <c r="M71" i="2"/>
  <c r="M72" i="2"/>
  <c r="S70" i="2"/>
  <c r="J70" i="2"/>
  <c r="H70" i="2"/>
  <c r="G70" i="2"/>
  <c r="S69" i="2"/>
  <c r="N69" i="2"/>
  <c r="L69" i="2"/>
  <c r="L70" i="2"/>
  <c r="S68" i="2"/>
  <c r="J68" i="2"/>
  <c r="H68" i="2"/>
  <c r="G68" i="2"/>
  <c r="S67" i="2"/>
  <c r="N67" i="2"/>
  <c r="L67" i="2"/>
  <c r="L68" i="2"/>
  <c r="S66" i="2"/>
  <c r="J66" i="2"/>
  <c r="H66" i="2"/>
  <c r="G66" i="2"/>
  <c r="S65" i="2"/>
  <c r="N65" i="2"/>
  <c r="L65" i="2"/>
  <c r="L66" i="2"/>
  <c r="S64" i="2"/>
  <c r="J64" i="2"/>
  <c r="H64" i="2"/>
  <c r="G64" i="2"/>
  <c r="L64" i="2"/>
  <c r="S63" i="2"/>
  <c r="S62" i="2"/>
  <c r="N62" i="2"/>
  <c r="L62" i="2"/>
  <c r="L63" i="2"/>
  <c r="G62" i="2"/>
  <c r="G63" i="2"/>
  <c r="S61" i="2"/>
  <c r="J61" i="2"/>
  <c r="H61" i="2"/>
  <c r="G61" i="2"/>
  <c r="S60" i="2"/>
  <c r="N60" i="2"/>
  <c r="L60" i="2"/>
  <c r="L61" i="2"/>
  <c r="S59" i="2"/>
  <c r="S58" i="2"/>
  <c r="N58" i="2"/>
  <c r="L58" i="2"/>
  <c r="M58" i="2"/>
  <c r="G58" i="2"/>
  <c r="H58" i="2"/>
  <c r="S57" i="2"/>
  <c r="N57" i="2"/>
  <c r="L57" i="2"/>
  <c r="G57" i="2"/>
  <c r="S56" i="2"/>
  <c r="J56" i="2"/>
  <c r="S55" i="2"/>
  <c r="N55" i="2"/>
  <c r="L55" i="2"/>
  <c r="M55" i="2"/>
  <c r="G55" i="2"/>
  <c r="H55" i="2"/>
  <c r="S54" i="2"/>
  <c r="K54" i="2"/>
  <c r="L54" i="2"/>
  <c r="M54" i="2"/>
  <c r="G54" i="2"/>
  <c r="H54" i="2"/>
  <c r="S53" i="2"/>
  <c r="K53" i="2"/>
  <c r="N53" i="2"/>
  <c r="G53" i="2"/>
  <c r="H53" i="2"/>
  <c r="S52" i="2"/>
  <c r="S51" i="2"/>
  <c r="J51" i="2"/>
  <c r="H51" i="2"/>
  <c r="G51" i="2"/>
  <c r="S50" i="2"/>
  <c r="N50" i="2"/>
  <c r="L50" i="2"/>
  <c r="L51" i="2"/>
  <c r="S49" i="2"/>
  <c r="H49" i="2"/>
  <c r="G49" i="2"/>
  <c r="S48" i="2"/>
  <c r="N48" i="2"/>
  <c r="L48" i="2"/>
  <c r="M48" i="2"/>
  <c r="S47" i="2"/>
  <c r="N47" i="2"/>
  <c r="L47" i="2"/>
  <c r="S46" i="2"/>
  <c r="N46" i="2"/>
  <c r="L46" i="2"/>
  <c r="M46" i="2"/>
  <c r="S45" i="2"/>
  <c r="N45" i="2"/>
  <c r="L45" i="2"/>
  <c r="M45" i="2"/>
  <c r="S44" i="2"/>
  <c r="H44" i="2"/>
  <c r="G44" i="2"/>
  <c r="S43" i="2"/>
  <c r="N43" i="2"/>
  <c r="L43" i="2"/>
  <c r="L44" i="2"/>
  <c r="S42" i="2"/>
  <c r="M42" i="2"/>
  <c r="L42" i="2"/>
  <c r="J42" i="2"/>
  <c r="S41" i="2"/>
  <c r="N41" i="2"/>
  <c r="L41" i="2"/>
  <c r="M41" i="2"/>
  <c r="G41" i="2"/>
  <c r="H41" i="2"/>
  <c r="S40" i="2"/>
  <c r="N40" i="2"/>
  <c r="L40" i="2"/>
  <c r="M40" i="2"/>
  <c r="G40" i="2"/>
  <c r="S39" i="2"/>
  <c r="N39" i="2"/>
  <c r="L39" i="2"/>
  <c r="M39" i="2"/>
  <c r="G39" i="2"/>
  <c r="H39" i="2"/>
  <c r="S38" i="2"/>
  <c r="S37" i="2"/>
  <c r="S36" i="2"/>
  <c r="N36" i="2"/>
  <c r="L36" i="2"/>
  <c r="M36" i="2"/>
  <c r="G36" i="2"/>
  <c r="H36" i="2"/>
  <c r="S35" i="2"/>
  <c r="N35" i="2"/>
  <c r="L35" i="2"/>
  <c r="G35" i="2"/>
  <c r="S34" i="2"/>
  <c r="S33" i="2"/>
  <c r="J33" i="2"/>
  <c r="S32" i="2"/>
  <c r="N32" i="2"/>
  <c r="L32" i="2"/>
  <c r="L33" i="2"/>
  <c r="G32" i="2"/>
  <c r="G33" i="2"/>
  <c r="S31" i="2"/>
  <c r="M31" i="2"/>
  <c r="L31" i="2"/>
  <c r="S30" i="2"/>
  <c r="N30" i="2"/>
  <c r="L30" i="2"/>
  <c r="M30" i="2"/>
  <c r="G30" i="2"/>
  <c r="G31" i="2"/>
  <c r="S29" i="2"/>
  <c r="J29" i="2"/>
  <c r="H29" i="2"/>
  <c r="G29" i="2"/>
  <c r="S28" i="2"/>
  <c r="N28" i="2"/>
  <c r="M28" i="2"/>
  <c r="M29" i="2"/>
  <c r="L28" i="2"/>
  <c r="L29" i="2"/>
  <c r="S27" i="2"/>
  <c r="J27" i="2"/>
  <c r="H27" i="2"/>
  <c r="G27" i="2"/>
  <c r="S26" i="2"/>
  <c r="N26" i="2"/>
  <c r="M26" i="2"/>
  <c r="M27" i="2"/>
  <c r="L26" i="2"/>
  <c r="L27" i="2"/>
  <c r="S25" i="2"/>
  <c r="J25" i="2"/>
  <c r="H25" i="2"/>
  <c r="G25" i="2"/>
  <c r="S24" i="2"/>
  <c r="N24" i="2"/>
  <c r="M24" i="2"/>
  <c r="M25" i="2"/>
  <c r="L24" i="2"/>
  <c r="L25" i="2"/>
  <c r="S23" i="2"/>
  <c r="J23" i="2"/>
  <c r="H23" i="2"/>
  <c r="G23" i="2"/>
  <c r="S22" i="2"/>
  <c r="K22" i="2"/>
  <c r="L22" i="2"/>
  <c r="S21" i="2"/>
  <c r="J21" i="2"/>
  <c r="H21" i="2"/>
  <c r="G21" i="2"/>
  <c r="S20" i="2"/>
  <c r="K20" i="2"/>
  <c r="N20" i="2"/>
  <c r="S19" i="2"/>
  <c r="J19" i="2"/>
  <c r="H19" i="2"/>
  <c r="G19" i="2"/>
  <c r="M19" i="2"/>
  <c r="L19" i="2"/>
  <c r="S18" i="2"/>
  <c r="J18" i="2"/>
  <c r="H18" i="2"/>
  <c r="G18" i="2"/>
  <c r="S17" i="2"/>
  <c r="N17" i="2"/>
  <c r="M17" i="2"/>
  <c r="L17" i="2"/>
  <c r="S16" i="2"/>
  <c r="N16" i="2"/>
  <c r="M16" i="2"/>
  <c r="L16" i="2"/>
  <c r="S15" i="2"/>
  <c r="J15" i="2"/>
  <c r="H15" i="2"/>
  <c r="G15" i="2"/>
  <c r="M15" i="2"/>
  <c r="L15" i="2"/>
  <c r="S14" i="2"/>
  <c r="J14" i="2"/>
  <c r="H14" i="2"/>
  <c r="G14" i="2"/>
  <c r="S13" i="2"/>
  <c r="J13" i="2"/>
  <c r="H13" i="2"/>
  <c r="G13" i="2"/>
  <c r="S12" i="2"/>
  <c r="N12" i="2"/>
  <c r="M12" i="2"/>
  <c r="M13" i="2"/>
  <c r="L12" i="2"/>
  <c r="L13" i="2"/>
  <c r="S11" i="2"/>
  <c r="J11" i="2"/>
  <c r="H11" i="2"/>
  <c r="G11" i="2"/>
  <c r="S10" i="2"/>
  <c r="N10" i="2"/>
  <c r="M10" i="2"/>
  <c r="L10" i="2"/>
  <c r="S9" i="2"/>
  <c r="N9" i="2"/>
  <c r="M9" i="2"/>
  <c r="L9" i="2"/>
  <c r="S8" i="2"/>
  <c r="J8" i="2"/>
  <c r="H8" i="2"/>
  <c r="G8" i="2"/>
  <c r="M8" i="2"/>
  <c r="L8" i="2"/>
  <c r="S7" i="2"/>
  <c r="J7" i="2"/>
  <c r="H7" i="2"/>
  <c r="G7" i="2"/>
  <c r="S6" i="2"/>
  <c r="N6" i="2"/>
  <c r="M6" i="2"/>
  <c r="M7" i="2"/>
  <c r="L6" i="2"/>
  <c r="L7" i="2"/>
  <c r="S5" i="2"/>
  <c r="J5" i="2"/>
  <c r="H5" i="2"/>
  <c r="G5" i="2"/>
  <c r="S4" i="2"/>
  <c r="N4" i="2"/>
  <c r="M4" i="2"/>
  <c r="M5" i="2"/>
  <c r="L4" i="2"/>
  <c r="L5" i="2"/>
  <c r="G37" i="2"/>
  <c r="N120" i="2"/>
  <c r="N132" i="2"/>
  <c r="M50" i="2"/>
  <c r="M51" i="2"/>
  <c r="N51" i="2"/>
  <c r="M69" i="2"/>
  <c r="M70" i="2"/>
  <c r="N70" i="2"/>
  <c r="L14" i="2"/>
  <c r="N27" i="2"/>
  <c r="N122" i="2"/>
  <c r="N5" i="2"/>
  <c r="M11" i="2"/>
  <c r="N11" i="2"/>
  <c r="N13" i="2"/>
  <c r="N25" i="2"/>
  <c r="L37" i="2"/>
  <c r="N118" i="2"/>
  <c r="N8" i="2"/>
  <c r="M18" i="2"/>
  <c r="N18" i="2"/>
  <c r="N19" i="2"/>
  <c r="M65" i="2"/>
  <c r="M66" i="2"/>
  <c r="N66" i="2"/>
  <c r="M113" i="2"/>
  <c r="M114" i="2"/>
  <c r="N114" i="2"/>
  <c r="N130" i="2"/>
  <c r="L88" i="2"/>
  <c r="M88" i="2"/>
  <c r="N88" i="2"/>
  <c r="L125" i="2"/>
  <c r="L59" i="2"/>
  <c r="N109" i="2"/>
  <c r="L90" i="2"/>
  <c r="G56" i="2"/>
  <c r="N72" i="2"/>
  <c r="M106" i="2"/>
  <c r="M107" i="2"/>
  <c r="N107" i="2"/>
  <c r="M14" i="2"/>
  <c r="N14" i="2"/>
  <c r="N15" i="2"/>
  <c r="H62" i="2"/>
  <c r="H63" i="2"/>
  <c r="L109" i="2"/>
  <c r="L49" i="2"/>
  <c r="M156" i="2"/>
  <c r="M157" i="2"/>
  <c r="N157" i="2"/>
  <c r="L116" i="2"/>
  <c r="M155" i="2"/>
  <c r="N155" i="2"/>
  <c r="L11" i="2"/>
  <c r="M125" i="2"/>
  <c r="N125" i="2"/>
  <c r="M170" i="2"/>
  <c r="M171" i="2"/>
  <c r="N171" i="2"/>
  <c r="N116" i="2"/>
  <c r="N90" i="2"/>
  <c r="H32" i="2"/>
  <c r="H33" i="2"/>
  <c r="M57" i="2"/>
  <c r="M59" i="2"/>
  <c r="L155" i="2"/>
  <c r="M158" i="2"/>
  <c r="M159" i="2"/>
  <c r="N159" i="2"/>
  <c r="H56" i="2"/>
  <c r="L72" i="2"/>
  <c r="M32" i="2"/>
  <c r="M33" i="2"/>
  <c r="G42" i="2"/>
  <c r="M67" i="2"/>
  <c r="M68" i="2"/>
  <c r="N68" i="2"/>
  <c r="H127" i="2"/>
  <c r="H128" i="2"/>
  <c r="N128" i="2"/>
  <c r="S177" i="2"/>
  <c r="H30" i="2"/>
  <c r="H31" i="2"/>
  <c r="N31" i="2"/>
  <c r="G176" i="2"/>
  <c r="L18" i="2"/>
  <c r="L141" i="2"/>
  <c r="H176" i="2"/>
  <c r="N176" i="2"/>
  <c r="M43" i="2"/>
  <c r="M44" i="2"/>
  <c r="N44" i="2"/>
  <c r="L100" i="2"/>
  <c r="M134" i="2"/>
  <c r="M141" i="2"/>
  <c r="N141" i="2"/>
  <c r="N29" i="2"/>
  <c r="G85" i="2"/>
  <c r="M103" i="2"/>
  <c r="N103" i="2"/>
  <c r="M104" i="2"/>
  <c r="M105" i="2"/>
  <c r="N105" i="2"/>
  <c r="L128" i="2"/>
  <c r="H85" i="2"/>
  <c r="N7" i="2"/>
  <c r="H35" i="2"/>
  <c r="H37" i="2"/>
  <c r="G59" i="2"/>
  <c r="L85" i="2"/>
  <c r="G100" i="2"/>
  <c r="M112" i="2"/>
  <c r="N112" i="2"/>
  <c r="H57" i="2"/>
  <c r="H59" i="2"/>
  <c r="M64" i="2"/>
  <c r="N64" i="2"/>
  <c r="H100" i="2"/>
  <c r="M100" i="2"/>
  <c r="L23" i="2"/>
  <c r="M22" i="2"/>
  <c r="M23" i="2"/>
  <c r="N23" i="2"/>
  <c r="L20" i="2"/>
  <c r="L21" i="2"/>
  <c r="M60" i="2"/>
  <c r="M61" i="2"/>
  <c r="N61" i="2"/>
  <c r="M35" i="2"/>
  <c r="M37" i="2"/>
  <c r="M47" i="2"/>
  <c r="M49" i="2"/>
  <c r="N49" i="2"/>
  <c r="M62" i="2"/>
  <c r="M63" i="2"/>
  <c r="M91" i="2"/>
  <c r="M92" i="2"/>
  <c r="N92" i="2"/>
  <c r="M93" i="2"/>
  <c r="M94" i="2"/>
  <c r="N94" i="2"/>
  <c r="M20" i="2"/>
  <c r="M21" i="2"/>
  <c r="N21" i="2"/>
  <c r="N22" i="2"/>
  <c r="N54" i="2"/>
  <c r="L112" i="2"/>
  <c r="H40" i="2"/>
  <c r="H42" i="2"/>
  <c r="N42" i="2"/>
  <c r="M85" i="2"/>
  <c r="L103" i="2"/>
  <c r="L53" i="2"/>
  <c r="L126" i="2"/>
  <c r="M126" i="2"/>
  <c r="N126" i="2"/>
  <c r="N85" i="2"/>
  <c r="N37" i="2"/>
  <c r="N59" i="2"/>
  <c r="N100" i="2"/>
  <c r="N63" i="2"/>
  <c r="N33" i="2"/>
  <c r="M53" i="2"/>
  <c r="M56" i="2"/>
  <c r="N56" i="2"/>
  <c r="L56" i="2"/>
</calcChain>
</file>

<file path=xl/sharedStrings.xml><?xml version="1.0" encoding="utf-8"?>
<sst xmlns="http://schemas.openxmlformats.org/spreadsheetml/2006/main" count="722" uniqueCount="412">
  <si>
    <t>PRKIMO Nr.491364</t>
  </si>
  <si>
    <t>BVPŽ</t>
  </si>
  <si>
    <t>Pavadinimas</t>
  </si>
  <si>
    <t>Mato vnt.</t>
  </si>
  <si>
    <t>Kaina vnt. be PVM, Eur</t>
  </si>
  <si>
    <t>PVM tarifas</t>
  </si>
  <si>
    <t>Suma be PVM, Eur</t>
  </si>
  <si>
    <t>Suma su PVM, Eur</t>
  </si>
  <si>
    <t>Gamintojas/ katalogo kodas</t>
  </si>
  <si>
    <t>Tiekėjas</t>
  </si>
  <si>
    <t>Užsakytas  kiekis</t>
  </si>
  <si>
    <t>Sutarties įvykdymo % su PVM</t>
  </si>
  <si>
    <t>H</t>
  </si>
  <si>
    <t>Praš. konk.</t>
  </si>
  <si>
    <t>vnt.</t>
  </si>
  <si>
    <t>.</t>
  </si>
  <si>
    <t>Kateteris nefrostominis CH10-12 (su šlapimtakiniu stentu)</t>
  </si>
  <si>
    <r>
      <t xml:space="preserve">Boston Scientific, Percutaneous Access set-Pigtail cath </t>
    </r>
    <r>
      <rPr>
        <sz val="11"/>
        <rFont val="Times New Roman"/>
        <family val="1"/>
        <charset val="186"/>
      </rPr>
      <t>M006420112</t>
    </r>
  </si>
  <si>
    <t>ILSANTA-197-20s</t>
  </si>
  <si>
    <r>
      <rPr>
        <b/>
        <sz val="11"/>
        <color theme="1"/>
        <rFont val="Times New Roman"/>
        <family val="1"/>
        <charset val="186"/>
      </rPr>
      <t>ILSANTA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SUT-20-3254</t>
    </r>
    <r>
      <rPr>
        <sz val="11"/>
        <color theme="1"/>
        <rFont val="Times New Roman"/>
        <family val="1"/>
      </rPr>
      <t xml:space="preserve"> (2020-11-10) uzsakymas@ilsanta.lt</t>
    </r>
  </si>
  <si>
    <t>Pagalvėlės padėti po ranka</t>
  </si>
  <si>
    <t xml:space="preserve">vnt. </t>
  </si>
  <si>
    <t>gam. Sundo Homecare
art. nr. 43750</t>
  </si>
  <si>
    <t>TEIDA-197-20s</t>
  </si>
  <si>
    <r>
      <rPr>
        <b/>
        <sz val="11"/>
        <color theme="1"/>
        <rFont val="Times New Roman"/>
        <family val="1"/>
        <charset val="186"/>
      </rPr>
      <t>Teida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SUT-20-3234</t>
    </r>
    <r>
      <rPr>
        <sz val="11"/>
        <color theme="1"/>
        <rFont val="Times New Roman"/>
        <family val="1"/>
      </rPr>
      <t xml:space="preserve"> (2020-11-09) info@teida.lt</t>
    </r>
  </si>
  <si>
    <r>
      <t>Skirgesa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SUT-20-3255</t>
    </r>
    <r>
      <rPr>
        <sz val="11"/>
        <color theme="1"/>
        <rFont val="Times New Roman"/>
        <family val="1"/>
      </rPr>
      <t xml:space="preserve"> (2020-11-10) info@skirgesa.lt</t>
    </r>
  </si>
  <si>
    <t xml:space="preserve">Rinkinys epidūrinei anestezijai 17G 80-90 mm </t>
  </si>
  <si>
    <r>
      <t xml:space="preserve">B.Braun Melsungen Vokietija. </t>
    </r>
    <r>
      <rPr>
        <sz val="11"/>
        <rFont val="Times New Roman"/>
        <family val="1"/>
        <charset val="186"/>
      </rPr>
      <t>Peritofix</t>
    </r>
  </si>
  <si>
    <t>B. Braun Medical-197-20s</t>
  </si>
  <si>
    <t>Rinkinys epidūrinei anestezijai 18G 120-150 mm</t>
  </si>
  <si>
    <r>
      <t xml:space="preserve">B.Braun Melsungen Vokietija. </t>
    </r>
    <r>
      <rPr>
        <sz val="11"/>
        <rFont val="Times New Roman"/>
        <family val="1"/>
        <charset val="186"/>
      </rPr>
      <t>Peritofix k. 4514183C</t>
    </r>
  </si>
  <si>
    <r>
      <t>B. Braun Medical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</t>
    </r>
    <r>
      <rPr>
        <b/>
        <sz val="11"/>
        <color rgb="FFFF0000"/>
        <rFont val="Times New Roman"/>
        <family val="1"/>
        <charset val="186"/>
      </rPr>
      <t>3341</t>
    </r>
    <r>
      <rPr>
        <sz val="11"/>
        <color theme="1"/>
        <rFont val="Times New Roman"/>
        <family val="1"/>
      </rPr>
      <t xml:space="preserve"> (2020-11-17) info@BBraun.lt</t>
    </r>
  </si>
  <si>
    <t>PRKIMO Nr.494673</t>
  </si>
  <si>
    <r>
      <t xml:space="preserve">Rinkiniai punkcinei cistostomijai </t>
    </r>
    <r>
      <rPr>
        <sz val="11"/>
        <color rgb="FF0070C0"/>
        <rFont val="Times New Roman"/>
        <family val="1"/>
        <charset val="186"/>
      </rPr>
      <t>CH 10</t>
    </r>
  </si>
  <si>
    <t>Amecath/SUP-10-S-K</t>
  </si>
  <si>
    <r>
      <rPr>
        <b/>
        <sz val="11"/>
        <rFont val="Times New Roman"/>
        <family val="1"/>
        <charset val="186"/>
      </rPr>
      <t>Skirgesa-MPP</t>
    </r>
    <r>
      <rPr>
        <sz val="11"/>
        <color indexed="36"/>
        <rFont val="Times New Roman"/>
        <family val="1"/>
        <charset val="186"/>
      </rPr>
      <t>-200-20s</t>
    </r>
    <r>
      <rPr>
        <sz val="11"/>
        <rFont val="Times New Roman"/>
        <family val="1"/>
        <charset val="186"/>
      </rPr>
      <t xml:space="preserve"> SUT-20-3420 (2020 11 25)</t>
    </r>
  </si>
  <si>
    <t>vnt</t>
  </si>
  <si>
    <r>
      <rPr>
        <b/>
        <sz val="11"/>
        <rFont val="Times New Roman"/>
        <family val="1"/>
        <charset val="186"/>
      </rPr>
      <t>Skirgesa-MPP</t>
    </r>
    <r>
      <rPr>
        <sz val="11"/>
        <color indexed="36"/>
        <rFont val="Times New Roman"/>
        <family val="1"/>
        <charset val="186"/>
      </rPr>
      <t>-200-20-1s</t>
    </r>
    <r>
      <rPr>
        <sz val="11"/>
        <rFont val="Times New Roman"/>
        <family val="1"/>
        <charset val="186"/>
      </rPr>
      <t xml:space="preserve"> SUT-20-3413 (2020 11 24)</t>
    </r>
  </si>
  <si>
    <t>Mikrokiuvetės portatyviniam hemoglobino analizatoriui</t>
  </si>
  <si>
    <t>HemoCue AB, 111717</t>
  </si>
  <si>
    <t>Testai slaptam kraujavimui nustatyti</t>
  </si>
  <si>
    <t>GEFOB-602 FOB testas (kasetės) /Zhejiang/ , N25</t>
  </si>
  <si>
    <t>Irutes</t>
  </si>
  <si>
    <r>
      <t>Mediq Lietuva-MPP</t>
    </r>
    <r>
      <rPr>
        <b/>
        <sz val="11"/>
        <color indexed="36"/>
        <rFont val="Times New Roman"/>
        <family val="1"/>
        <charset val="186"/>
      </rPr>
      <t>-200-20s</t>
    </r>
    <r>
      <rPr>
        <b/>
        <sz val="11"/>
        <rFont val="Times New Roman"/>
        <family val="1"/>
        <charset val="186"/>
      </rPr>
      <t xml:space="preserve"> SUT-20-3412 (2020 11 24)</t>
    </r>
  </si>
  <si>
    <t>Sunkieji skysčiai</t>
  </si>
  <si>
    <t>ml</t>
  </si>
  <si>
    <t>Meran, M12DK7.</t>
  </si>
  <si>
    <r>
      <t>Septeka-MPP</t>
    </r>
    <r>
      <rPr>
        <sz val="11"/>
        <color rgb="FF7030A0"/>
        <rFont val="Times New Roman"/>
        <family val="1"/>
        <charset val="186"/>
      </rPr>
      <t>-200-20s</t>
    </r>
  </si>
  <si>
    <t>Kaukė veido neinvazinei dirbtinei plaučių ventiliacijai</t>
  </si>
  <si>
    <t>UAB "Intersurgical"
Gaminio kodas: 2255000, 2256000, 2257000</t>
  </si>
  <si>
    <r>
      <t xml:space="preserve">Pirkimo </t>
    </r>
    <r>
      <rPr>
        <b/>
        <sz val="11"/>
        <color rgb="FF7030A0"/>
        <rFont val="Calibri"/>
        <family val="2"/>
        <charset val="186"/>
        <scheme val="minor"/>
      </rPr>
      <t>Nr. 507800</t>
    </r>
  </si>
  <si>
    <r>
      <t xml:space="preserve">Švirkštai  </t>
    </r>
    <r>
      <rPr>
        <sz val="11"/>
        <color indexed="30"/>
        <rFont val="Times New Roman"/>
        <family val="1"/>
      </rPr>
      <t>"Žanet"</t>
    </r>
    <r>
      <rPr>
        <sz val="11"/>
        <rFont val="Times New Roman"/>
        <family val="1"/>
      </rPr>
      <t xml:space="preserve"> tipo arba lygiaverčiai </t>
    </r>
    <r>
      <rPr>
        <sz val="11"/>
        <color indexed="30"/>
        <rFont val="Times New Roman"/>
        <family val="1"/>
      </rPr>
      <t xml:space="preserve"> </t>
    </r>
    <r>
      <rPr>
        <b/>
        <sz val="11"/>
        <color indexed="30"/>
        <rFont val="Times New Roman"/>
        <family val="1"/>
      </rPr>
      <t>50 ml</t>
    </r>
  </si>
  <si>
    <t>Jiangsu Zhengkang Medical Apparatus Co.,Ltd., 
Syringe 50ml</t>
  </si>
  <si>
    <t>OptinėRiba-Adatos-20</t>
  </si>
  <si>
    <t>PRKIMO Nr.486041</t>
  </si>
  <si>
    <t>Kateteris arterinis 20G</t>
  </si>
  <si>
    <t>BD, 682245</t>
  </si>
  <si>
    <t xml:space="preserve">Sormedica-Adatos-20 </t>
  </si>
  <si>
    <r>
      <t xml:space="preserve">Beadatinės prieigos vožtuvas </t>
    </r>
    <r>
      <rPr>
        <sz val="11"/>
        <color indexed="30"/>
        <rFont val="Times New Roman"/>
        <family val="1"/>
        <charset val="186"/>
      </rPr>
      <t xml:space="preserve">su </t>
    </r>
    <r>
      <rPr>
        <sz val="11"/>
        <rFont val="Times New Roman"/>
        <family val="1"/>
      </rPr>
      <t>prailginimo vamzdeliu</t>
    </r>
  </si>
  <si>
    <r>
      <t xml:space="preserve">B.Braun Melsungen AG, Safeflow </t>
    </r>
    <r>
      <rPr>
        <sz val="11"/>
        <rFont val="Times New Roman"/>
        <family val="1"/>
        <charset val="186"/>
      </rPr>
      <t>k.4097154</t>
    </r>
  </si>
  <si>
    <t>B. Braun Medical-Adatos-20</t>
  </si>
  <si>
    <r>
      <t>Prailginimo linijos šviesios (</t>
    </r>
    <r>
      <rPr>
        <sz val="11"/>
        <color indexed="12"/>
        <rFont val="Times New Roman"/>
        <family val="1"/>
        <charset val="186"/>
      </rPr>
      <t xml:space="preserve">90cm, 1,3/2,7 </t>
    </r>
    <r>
      <rPr>
        <sz val="11"/>
        <rFont val="Times New Roman"/>
        <family val="1"/>
        <charset val="186"/>
      </rPr>
      <t>mm prie kaniulių)</t>
    </r>
  </si>
  <si>
    <t>Jiangsu Shenli Medical , Extension Line</t>
  </si>
  <si>
    <r>
      <rPr>
        <b/>
        <sz val="11"/>
        <rFont val="Times New Roman"/>
        <family val="1"/>
        <charset val="186"/>
      </rPr>
      <t>Skirgesa-MPP</t>
    </r>
    <r>
      <rPr>
        <sz val="11"/>
        <color rgb="FF7030A0"/>
        <rFont val="Times New Roman"/>
        <family val="1"/>
        <charset val="186"/>
      </rPr>
      <t xml:space="preserve">-214-20s </t>
    </r>
    <r>
      <rPr>
        <b/>
        <sz val="11"/>
        <color rgb="FF7030A0"/>
        <rFont val="Times New Roman"/>
        <family val="1"/>
        <charset val="186"/>
      </rPr>
      <t>SUT-20-3384 (2020 11 20)</t>
    </r>
  </si>
  <si>
    <t>Sterili perikardo drenavimo sistema</t>
  </si>
  <si>
    <t>Boston Scientific, Perivac Pericardiocentesis Kits Pigtail Catheter plus Clip, M00443051</t>
  </si>
  <si>
    <t>Vienkartinės priemonės, skirtos akies junginės sąaugų gydymui ir skliauto formavimui</t>
  </si>
  <si>
    <t>Simblefarono žiedas</t>
  </si>
  <si>
    <t>Gamintojas: FCI S.A.S. Modeliai: S6.2420, S6.2422, S6.2425.</t>
  </si>
  <si>
    <t>Perforuotas konformeris</t>
  </si>
  <si>
    <t>Gamintojas: AJL Ophthalmic SA. Modeliai: CF-S-AJL, CF-M-AJL, CF-L-AJL</t>
  </si>
  <si>
    <r>
      <t>Fox Vision-</t>
    </r>
    <r>
      <rPr>
        <b/>
        <sz val="11"/>
        <color rgb="FF0070C0"/>
        <rFont val="Times New Roman"/>
        <family val="1"/>
        <charset val="186"/>
      </rPr>
      <t>MPP-218-20s</t>
    </r>
    <r>
      <rPr>
        <b/>
        <sz val="11"/>
        <rFont val="Times New Roman"/>
        <family val="1"/>
        <charset val="186"/>
      </rPr>
      <t xml:space="preserve"> SUT-20-3425 </t>
    </r>
    <r>
      <rPr>
        <sz val="11"/>
        <rFont val="Times New Roman"/>
        <family val="1"/>
        <charset val="186"/>
      </rPr>
      <t>(2020 11 26)</t>
    </r>
  </si>
  <si>
    <t>Nosies kaniulės su vamzdeliu didelės srovės deguonies tiekimui vaikams S, M, L</t>
  </si>
  <si>
    <t>Fisher&amp;Paykel, Nr.OPT312-XS Nr.OPT314 - S Nr.OPT316 -M Nr.OPT318 - L</t>
  </si>
  <si>
    <t>Laikiklis universalus kvėpavimo kontūrų</t>
  </si>
  <si>
    <t>UAB "Intersurgical"
Gaminio kodas: 5904000, 5905000</t>
  </si>
  <si>
    <t>Prailginimo linijos šviesios (60 cm 1,3/2,7 mm prie kaniulių)</t>
  </si>
  <si>
    <t xml:space="preserve"> Jiangsu Shenli Medical, Extension line</t>
  </si>
  <si>
    <t>Prailginimo linijos šviesios (60 cm 3,0/4,1mm prie kaniulių)</t>
  </si>
  <si>
    <t>Harsoria Healthcare Pvt, Extension Tube</t>
  </si>
  <si>
    <t>Prailginimo linijos šviesios (90cm,  3,0/4,1 mm prie kaniulių)</t>
  </si>
  <si>
    <t>Zondai rektaliniai CH 22</t>
  </si>
  <si>
    <t>Changshu Taining Medical Equipment, Rectal Tube</t>
  </si>
  <si>
    <r>
      <rPr>
        <sz val="11"/>
        <color rgb="FF7030A0"/>
        <rFont val="Times New Roman"/>
        <family val="1"/>
        <charset val="186"/>
      </rPr>
      <t>Širdies minutinio tūrio</t>
    </r>
    <r>
      <rPr>
        <sz val="11"/>
        <rFont val="Times New Roman"/>
        <family val="1"/>
        <charset val="186"/>
      </rPr>
      <t xml:space="preserve"> ir širdies darbo našumo įvertinimo jutikliai</t>
    </r>
  </si>
  <si>
    <t>Deltex medical limited/9081-7001</t>
  </si>
  <si>
    <r>
      <rPr>
        <b/>
        <sz val="11"/>
        <rFont val="Times New Roman"/>
        <family val="1"/>
        <charset val="186"/>
      </rPr>
      <t>TRADINTEK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 xml:space="preserve">-211-20s </t>
    </r>
    <r>
      <rPr>
        <sz val="11"/>
        <rFont val="Times New Roman"/>
        <family val="1"/>
        <charset val="186"/>
      </rPr>
      <t>SUT-20-3792 (2020 12 29)</t>
    </r>
  </si>
  <si>
    <t>Kateteriai  Fogarty arba lygiaverčiai embolektomijai Nr. 3, Nr. 4 ir Nr. 5</t>
  </si>
  <si>
    <t>Hagmed, EM380, EM480, EM580.</t>
  </si>
  <si>
    <r>
      <t xml:space="preserve">Kateteriai  Fogarty arba lygiaverčiai </t>
    </r>
    <r>
      <rPr>
        <sz val="11"/>
        <color indexed="30"/>
        <rFont val="Times New Roman"/>
        <family val="1"/>
        <charset val="186"/>
      </rPr>
      <t>embolektomijai Nr. 3</t>
    </r>
  </si>
  <si>
    <t>Hagmed, EM380</t>
  </si>
  <si>
    <r>
      <t>Kateteriai  Fogarty arba lygiaverčiai e</t>
    </r>
    <r>
      <rPr>
        <sz val="11"/>
        <color indexed="30"/>
        <rFont val="Times New Roman"/>
        <family val="1"/>
        <charset val="186"/>
      </rPr>
      <t>mbolektomijai Nr. 4</t>
    </r>
  </si>
  <si>
    <t>Hagmed, EM480.</t>
  </si>
  <si>
    <r>
      <t xml:space="preserve">Kateteriai  Fogarty arba lygiaverčiai </t>
    </r>
    <r>
      <rPr>
        <sz val="11"/>
        <color indexed="30"/>
        <rFont val="Times New Roman"/>
        <family val="1"/>
        <charset val="186"/>
      </rPr>
      <t>embolektomijai Nr. 5</t>
    </r>
  </si>
  <si>
    <t>Hagmed, EM580.</t>
  </si>
  <si>
    <r>
      <rPr>
        <b/>
        <sz val="11"/>
        <rFont val="Times New Roman"/>
        <family val="1"/>
        <charset val="186"/>
      </rPr>
      <t>Septeka</t>
    </r>
    <r>
      <rPr>
        <sz val="11"/>
        <color rgb="FF0070C0"/>
        <rFont val="Times New Roman"/>
        <family val="1"/>
        <charset val="186"/>
      </rPr>
      <t xml:space="preserve">-MPP-206-20s </t>
    </r>
    <r>
      <rPr>
        <b/>
        <sz val="11"/>
        <rFont val="Times New Roman"/>
        <family val="1"/>
        <charset val="186"/>
      </rPr>
      <t>SUT-20-3530</t>
    </r>
    <r>
      <rPr>
        <sz val="11"/>
        <color rgb="FF0070C0"/>
        <rFont val="Times New Roman"/>
        <family val="1"/>
        <charset val="186"/>
      </rPr>
      <t xml:space="preserve"> </t>
    </r>
    <r>
      <rPr>
        <sz val="11"/>
        <rFont val="Times New Roman"/>
        <family val="1"/>
        <charset val="186"/>
      </rPr>
      <t>(202 12 03)</t>
    </r>
  </si>
  <si>
    <r>
      <t xml:space="preserve">Rinkinys punkcinei cistostomijai </t>
    </r>
    <r>
      <rPr>
        <sz val="11"/>
        <color rgb="FF7030A0"/>
        <rFont val="Times New Roman"/>
        <family val="1"/>
        <charset val="186"/>
      </rPr>
      <t>CH16</t>
    </r>
  </si>
  <si>
    <t>Amecath, CYST-16-S-K</t>
  </si>
  <si>
    <r>
      <t xml:space="preserve">Rinkinys punkcinei cistostomijai </t>
    </r>
    <r>
      <rPr>
        <sz val="11"/>
        <color rgb="FF7030A0"/>
        <rFont val="Times New Roman"/>
        <family val="1"/>
        <charset val="186"/>
      </rPr>
      <t>CH18</t>
    </r>
  </si>
  <si>
    <t>Amecath, CYST-18-S-K</t>
  </si>
  <si>
    <r>
      <rPr>
        <b/>
        <sz val="11"/>
        <rFont val="Times New Roman"/>
        <family val="1"/>
        <charset val="186"/>
      </rPr>
      <t>SkirgesaMPP-</t>
    </r>
    <r>
      <rPr>
        <sz val="11"/>
        <color rgb="FF0070C0"/>
        <rFont val="Times New Roman"/>
        <family val="1"/>
        <charset val="186"/>
      </rPr>
      <t xml:space="preserve">-206-20s SUT-20-3529 </t>
    </r>
    <r>
      <rPr>
        <sz val="11"/>
        <rFont val="Times New Roman"/>
        <family val="1"/>
        <charset val="186"/>
      </rPr>
      <t>(2020 12 03)</t>
    </r>
  </si>
  <si>
    <r>
      <t xml:space="preserve">Dilatatorius balioninis </t>
    </r>
    <r>
      <rPr>
        <sz val="11"/>
        <color theme="9" tint="-0.499984740745262"/>
        <rFont val="Times New Roman"/>
        <family val="1"/>
        <charset val="186"/>
      </rPr>
      <t>15/16,5/18</t>
    </r>
  </si>
  <si>
    <t>MicroTech, MBD-EM-BA-2.</t>
  </si>
  <si>
    <r>
      <rPr>
        <b/>
        <sz val="11"/>
        <color indexed="8"/>
        <rFont val="Times New Roman"/>
        <family val="1"/>
        <charset val="186"/>
      </rPr>
      <t>Septeka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-214-20-1s SUT-20-3544 (2020 12 04)</t>
    </r>
  </si>
  <si>
    <t>Prailginimo linijos šviesios (120cm, 1,3/2,7 mm prie kaniulių)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</si>
  <si>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-214-20-1s</t>
    </r>
    <r>
      <rPr>
        <sz val="11"/>
        <rFont val="Times New Roman"/>
        <family val="1"/>
        <charset val="186"/>
      </rPr>
      <t xml:space="preserve"> SUT-20-3543 (2020-12-04)</t>
    </r>
  </si>
  <si>
    <t>Vamzdeliai, skirti automatinio dirbtinės kameros pastovaus slėgio palaikymo aparato prijungimui prie dirbtinės kameros</t>
  </si>
  <si>
    <t>Moria / 19192</t>
  </si>
  <si>
    <t>Zondo antgalio vamzdeliai</t>
  </si>
  <si>
    <t>Maico, Vokietija, katalogo Nr. 8029054</t>
  </si>
  <si>
    <t>Įdėklai į aparatą Medelą</t>
  </si>
  <si>
    <t>Medela AG. Kat. Nr. 020.0002</t>
  </si>
  <si>
    <r>
      <t>Krūties audinio</t>
    </r>
    <r>
      <rPr>
        <sz val="11"/>
        <color rgb="FF7030A0"/>
        <rFont val="Times New Roman"/>
        <family val="1"/>
        <charset val="186"/>
      </rPr>
      <t xml:space="preserve"> žymekliai</t>
    </r>
  </si>
  <si>
    <t>Somatex, 601570.</t>
  </si>
  <si>
    <t>Amara gel tipo arba lygiavertė NIV veido kaukė be iškvėpimo vožtuvo (vaikiškų dydžių)</t>
  </si>
  <si>
    <t>Respironics, 1090430/1090431, Konfidencialu. Amara instrukcija, 134 psl. - 139 psl.</t>
  </si>
  <si>
    <r>
      <t xml:space="preserve">Nerūdijančio plieno arba lygiavertis endotrachėjinis vamzdelis su dviem manžetėmis, skirtas darbui lazerio aplinkoje </t>
    </r>
    <r>
      <rPr>
        <sz val="11"/>
        <color rgb="FF0070C0"/>
        <rFont val="Times New Roman"/>
        <family val="1"/>
        <charset val="186"/>
      </rPr>
      <t>ID 5.5</t>
    </r>
  </si>
  <si>
    <t>Medtronic/Covidien. Konfidencialu. Brošiūra 32 p.d., 16 psl.; Konfidencialu. Nuotrauka 32 p.d.</t>
  </si>
  <si>
    <r>
      <t xml:space="preserve">Nerūdijančio plieno arba lygiavertis endotrachėjinis vamzdelis su dviem manžetėmis, skirtas darbui lazerio aplinkoje </t>
    </r>
    <r>
      <rPr>
        <sz val="11"/>
        <color rgb="FF0070C0"/>
        <rFont val="Times New Roman"/>
        <family val="1"/>
        <charset val="186"/>
      </rPr>
      <t>ID 6</t>
    </r>
  </si>
  <si>
    <t>Philips Respironics, P1263. Konfidencialu. Katalogas 35 p.d. 13 psl.</t>
  </si>
  <si>
    <t>Philips Respironics, P1267. Konfidencialu. Katalogas 13 psl.</t>
  </si>
  <si>
    <r>
      <t xml:space="preserve">EEG elektrodinis </t>
    </r>
    <r>
      <rPr>
        <sz val="11"/>
        <color rgb="FF0070C0"/>
        <rFont val="Times New Roman"/>
        <family val="1"/>
        <charset val="186"/>
      </rPr>
      <t xml:space="preserve">cementas </t>
    </r>
  </si>
  <si>
    <t>GVB, EC-2, Konfidencialu. EEG katalogas, 71 psl.</t>
  </si>
  <si>
    <t>Drėgmės surinkimo filtras CO2 linijai - kapnometrui</t>
  </si>
  <si>
    <t>MedLab, 08007, Konfidencialu. MedLab 3 psl.</t>
  </si>
  <si>
    <t>CO2  matavimo kaniulė intubuotiems pacientams su T adapteriu kapnometrui</t>
  </si>
  <si>
    <t>CO2  matavimo kaniulės (neonatalinės) kapnometrui</t>
  </si>
  <si>
    <t xml:space="preserve">Spc. CO2 matavimo linija skirta Alice 6LD-N  </t>
  </si>
  <si>
    <t>CO2  matavimo kaniulė pediatrinė Alice 6LD-N kapnometrijos moduliui</t>
  </si>
  <si>
    <t>CO2  matavimo kaniulė pediatrinė S dydžio (neonatalinė), skirta Alice 6LD-N kapnometrijos moduliui</t>
  </si>
  <si>
    <t>Epidurinė adata Tuohy tipo arba jai lygiavertė 18 G 120 mm</t>
  </si>
  <si>
    <t>BD 405018</t>
  </si>
  <si>
    <t>Vienkartinis abdominalinis spaudimo kateteris 9Fr</t>
  </si>
  <si>
    <t>Laborie RPC-9</t>
  </si>
  <si>
    <r>
      <rPr>
        <b/>
        <sz val="11"/>
        <rFont val="Times New Roman"/>
        <family val="1"/>
        <charset val="186"/>
      </rPr>
      <t>Sormedica</t>
    </r>
    <r>
      <rPr>
        <sz val="11"/>
        <color rgb="FF0070C0"/>
        <rFont val="Times New Roman"/>
        <family val="1"/>
        <charset val="186"/>
      </rPr>
      <t>-</t>
    </r>
    <r>
      <rPr>
        <b/>
        <sz val="11"/>
        <color rgb="FF0070C0"/>
        <rFont val="Times New Roman"/>
        <family val="1"/>
        <charset val="186"/>
      </rPr>
      <t>MPP</t>
    </r>
    <r>
      <rPr>
        <sz val="11"/>
        <color rgb="FF0070C0"/>
        <rFont val="Times New Roman"/>
        <family val="1"/>
        <charset val="186"/>
      </rPr>
      <t>-202-20s</t>
    </r>
    <r>
      <rPr>
        <sz val="11"/>
        <rFont val="Times New Roman"/>
        <family val="1"/>
        <charset val="186"/>
      </rPr>
      <t xml:space="preserve"> SUT-20-3647 (2020 12 16)</t>
    </r>
  </si>
  <si>
    <t>Nebulizatorius</t>
  </si>
  <si>
    <t>Ganshorn, 01 943 0010</t>
  </si>
  <si>
    <t>UAB "Intersurgical"
Gaminio kodas: 2612002</t>
  </si>
  <si>
    <r>
      <t xml:space="preserve">VSSLPR </t>
    </r>
    <r>
      <rPr>
        <sz val="11"/>
        <rFont val="Times New Roman"/>
        <family val="1"/>
        <charset val="186"/>
      </rPr>
      <t>0615</t>
    </r>
  </si>
  <si>
    <r>
      <rPr>
        <b/>
        <sz val="11"/>
        <rFont val="Times New Roman"/>
        <family val="1"/>
        <charset val="186"/>
      </rPr>
      <t>Intersurgical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-202-20-1s</t>
    </r>
    <r>
      <rPr>
        <sz val="11"/>
        <rFont val="Times New Roman"/>
        <family val="1"/>
        <charset val="186"/>
      </rPr>
      <t xml:space="preserve"> SUT-20-3799 (2020 12 29)</t>
    </r>
  </si>
  <si>
    <t>pak.</t>
  </si>
  <si>
    <t>Maico, Vokietija, katalogo Nr. 8012964, 8012966, 8012970,8012972, 8012974, 8012976, 8012978, 8012980, 8012982, 8012984);</t>
  </si>
  <si>
    <r>
      <rPr>
        <b/>
        <sz val="11"/>
        <rFont val="Times New Roman"/>
        <family val="1"/>
        <charset val="186"/>
      </rPr>
      <t>KAVITA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-202-20-1s</t>
    </r>
    <r>
      <rPr>
        <sz val="11"/>
        <rFont val="Times New Roman"/>
        <family val="1"/>
        <charset val="186"/>
      </rPr>
      <t xml:space="preserve"> SUT-20-3798 (20201229)</t>
    </r>
  </si>
  <si>
    <t>Intubacinis vamzdelis su atšaka medikamentams Nr. 2.5; Nr.  3.0;  Nr. 3.5</t>
  </si>
  <si>
    <t>Vygon Nr.5520.20, Nr.5520.25</t>
  </si>
  <si>
    <t>Vygon Nr.5520.30</t>
  </si>
  <si>
    <t>VygonNr.5520.35</t>
  </si>
  <si>
    <t>Pravedėjas METTS arba analogiško tipo</t>
  </si>
  <si>
    <t>VBM Medizintechnik, Nr.33-08-400-1</t>
  </si>
  <si>
    <t>Egemen Tibbi Medical/ TSPQ22120</t>
  </si>
  <si>
    <t>Zarys International Group / CT-14-40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</si>
  <si>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SUT-20-3802 (2020 12 29)</t>
    </r>
  </si>
  <si>
    <t>Moria / 19184/110 - 110μm; 
19184/300 - 300μm;
19184/350 - 350μm; 
19184/400 - 400μm</t>
  </si>
  <si>
    <t>Vienkartiniai zondai tonometrijai, tinkami darbui su Icare PRO tonometru</t>
  </si>
  <si>
    <t>Icare Finland OY, TP03</t>
  </si>
  <si>
    <t>Universalus mėgintuvėlių stovas</t>
  </si>
  <si>
    <t>Deltalab, M-530</t>
  </si>
  <si>
    <t>VSSLPR7081</t>
  </si>
  <si>
    <r>
      <rPr>
        <b/>
        <sz val="11"/>
        <rFont val="Times New Roman"/>
        <family val="1"/>
        <charset val="186"/>
      </rPr>
      <t>Mediq Lietuva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-202-20-1s </t>
    </r>
    <r>
      <rPr>
        <sz val="11"/>
        <rFont val="Times New Roman"/>
        <family val="1"/>
        <charset val="186"/>
      </rPr>
      <t>SUT-20-3800 (2020 12 29)</t>
    </r>
  </si>
  <si>
    <t>Prailginimo linijos šviesios (30 cm 1,3/2,7 mm prie kaniulių)</t>
  </si>
  <si>
    <t>Jiangsu Shenli Medical, Extension line</t>
  </si>
  <si>
    <t>Prailginimo linijos šviesios (30 cm 3,0/4,1mm prie kaniulių)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</si>
  <si>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-211-20-1s</t>
    </r>
    <r>
      <rPr>
        <sz val="11"/>
        <rFont val="Times New Roman"/>
        <family val="1"/>
        <charset val="186"/>
      </rPr>
      <t xml:space="preserve"> SUT-20-3780 (2020 12 28)</t>
    </r>
  </si>
  <si>
    <t>Prezervatyvai</t>
  </si>
  <si>
    <t>Van Oostveen Medical B.V. (Romed), CON-500R</t>
  </si>
  <si>
    <r>
      <t>Skirgesa-</t>
    </r>
    <r>
      <rPr>
        <sz val="11"/>
        <color rgb="FF7030A0"/>
        <rFont val="Times New Roman"/>
        <family val="1"/>
        <charset val="186"/>
      </rPr>
      <t>MPP-235-20s</t>
    </r>
  </si>
  <si>
    <r>
      <rPr>
        <b/>
        <sz val="11"/>
        <rFont val="Times New Roman"/>
        <family val="1"/>
        <charset val="186"/>
      </rPr>
      <t>Skirgesa-</t>
    </r>
    <r>
      <rPr>
        <b/>
        <sz val="11"/>
        <color rgb="FF7030A0"/>
        <rFont val="Times New Roman"/>
        <family val="1"/>
        <charset val="186"/>
      </rPr>
      <t>MPP-23</t>
    </r>
    <r>
      <rPr>
        <sz val="11"/>
        <color rgb="FF7030A0"/>
        <rFont val="Times New Roman"/>
        <family val="1"/>
        <charset val="186"/>
      </rPr>
      <t>5-20s</t>
    </r>
    <r>
      <rPr>
        <sz val="11"/>
        <rFont val="Times New Roman"/>
        <family val="1"/>
        <charset val="186"/>
      </rPr>
      <t xml:space="preserve"> </t>
    </r>
    <r>
      <rPr>
        <sz val="11"/>
        <color theme="8" tint="-0.499984740745262"/>
        <rFont val="Times New Roman"/>
        <family val="1"/>
        <charset val="186"/>
      </rPr>
      <t>SUT-20-3840 (2020 12 31)</t>
    </r>
  </si>
  <si>
    <t>DMSO (Dimethyl Sulfoxide ar lygiavertis) 10 ml</t>
  </si>
  <si>
    <t>Miltenyi Biotec, 170-076-303</t>
  </si>
  <si>
    <r>
      <t>Laborama</t>
    </r>
    <r>
      <rPr>
        <sz val="11"/>
        <color rgb="FF7030A0"/>
        <rFont val="Times New Roman"/>
        <family val="1"/>
        <charset val="186"/>
      </rPr>
      <t>-MPP-225-20s</t>
    </r>
  </si>
  <si>
    <r>
      <t xml:space="preserve">VSLABP </t>
    </r>
    <r>
      <rPr>
        <sz val="11"/>
        <rFont val="Times New Roman"/>
        <family val="1"/>
        <charset val="186"/>
      </rPr>
      <t>5602</t>
    </r>
  </si>
  <si>
    <r>
      <rPr>
        <b/>
        <sz val="11"/>
        <color theme="1"/>
        <rFont val="Times New Roman"/>
        <family val="1"/>
        <charset val="186"/>
      </rPr>
      <t>Laborama</t>
    </r>
    <r>
      <rPr>
        <b/>
        <sz val="11"/>
        <color rgb="FF7030A0"/>
        <rFont val="Times New Roman"/>
        <family val="1"/>
        <charset val="186"/>
      </rPr>
      <t>-MPP-225</t>
    </r>
    <r>
      <rPr>
        <sz val="11"/>
        <color rgb="FF7030A0"/>
        <rFont val="Times New Roman"/>
        <family val="1"/>
        <charset val="186"/>
      </rPr>
      <t>-20s</t>
    </r>
    <r>
      <rPr>
        <sz val="11"/>
        <color theme="1"/>
        <rFont val="Times New Roman"/>
        <family val="1"/>
        <charset val="186"/>
      </rPr>
      <t xml:space="preserve"> SUT-20-3889 (2020 12 31)</t>
    </r>
  </si>
  <si>
    <t>CPO nėra 50 ml</t>
  </si>
  <si>
    <t>33172000-6</t>
  </si>
  <si>
    <r>
      <t>Intersurgical-MPP</t>
    </r>
    <r>
      <rPr>
        <sz val="11"/>
        <color rgb="FF7030A0"/>
        <rFont val="Times New Roman"/>
        <family val="1"/>
        <charset val="186"/>
      </rPr>
      <t>-200-20s</t>
    </r>
  </si>
  <si>
    <t>UAB "Intersurgical"
Gaminio kodas: 2122000</t>
  </si>
  <si>
    <r>
      <t>Vienkartinės vaikų kvėpavimo sistemos (</t>
    </r>
    <r>
      <rPr>
        <sz val="11"/>
        <color indexed="30"/>
        <rFont val="Times New Roman"/>
        <family val="1"/>
        <charset val="186"/>
      </rPr>
      <t xml:space="preserve">Eiro </t>
    </r>
    <r>
      <rPr>
        <sz val="11"/>
        <rFont val="Times New Roman"/>
        <family val="1"/>
        <charset val="186"/>
      </rPr>
      <t xml:space="preserve">arba lygiavertės) </t>
    </r>
  </si>
  <si>
    <t>UAB "Intersurgical"
Gaminio kodas: 1568000</t>
  </si>
  <si>
    <r>
      <t>Bonameda-MPP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</si>
  <si>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Cook medical /PLVW-22.0-38</t>
  </si>
  <si>
    <t>Gastrostomos įvedimo plėtiklis 22 Fr</t>
  </si>
  <si>
    <r>
      <t>Azas-MPP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</si>
  <si>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Changshou Yuekang  Protective Product</t>
  </si>
  <si>
    <t>Zondai skrandžio CH 20</t>
  </si>
  <si>
    <r>
      <t>A.Tamošiūno įmonė-MPP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</si>
  <si>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Taizhou Xinkang Medical Materials Co., Ltd.</t>
  </si>
  <si>
    <t>Mentelės špadeliai</t>
  </si>
  <si>
    <t>KCH Renata T.: 6716</t>
  </si>
  <si>
    <r>
      <t>Sorimpeksas-MPP</t>
    </r>
    <r>
      <rPr>
        <sz val="11"/>
        <color rgb="FF7030A0"/>
        <rFont val="Times New Roman"/>
        <family val="1"/>
        <charset val="186"/>
      </rPr>
      <t>-200-20s</t>
    </r>
  </si>
  <si>
    <t xml:space="preserve">Gamintojas: Medtronic, Covidien. </t>
  </si>
  <si>
    <r>
      <t>Paciento</t>
    </r>
    <r>
      <rPr>
        <sz val="11"/>
        <color rgb="FF0070C0"/>
        <rFont val="Times New Roman"/>
        <family val="1"/>
        <charset val="186"/>
      </rPr>
      <t xml:space="preserve"> BIS </t>
    </r>
    <r>
      <rPr>
        <sz val="11"/>
        <rFont val="Times New Roman"/>
        <family val="1"/>
      </rPr>
      <t>miego gylio monitoriaus daviklis</t>
    </r>
  </si>
  <si>
    <r>
      <rPr>
        <b/>
        <sz val="11"/>
        <color theme="1"/>
        <rFont val="Times New Roman"/>
        <family val="1"/>
        <charset val="186"/>
      </rPr>
      <t>Fox Vision-MPP</t>
    </r>
    <r>
      <rPr>
        <sz val="11"/>
        <color theme="1"/>
        <rFont val="Times New Roman"/>
        <family val="1"/>
        <charset val="186"/>
      </rPr>
      <t xml:space="preserve">-205-20s </t>
    </r>
    <r>
      <rPr>
        <b/>
        <sz val="11"/>
        <color theme="1"/>
        <rFont val="Times New Roman"/>
        <family val="1"/>
        <charset val="186"/>
      </rPr>
      <t>SUT-20-3146</t>
    </r>
    <r>
      <rPr>
        <sz val="11"/>
        <color theme="1"/>
        <rFont val="Times New Roman"/>
        <family val="1"/>
        <charset val="186"/>
      </rPr>
      <t xml:space="preserve"> (2020-10-28) asumskis@foxvisiongroup.com</t>
    </r>
  </si>
  <si>
    <t>AJL Ophthalmic SA.
Oculfit 8702-POI</t>
  </si>
  <si>
    <t>Akiduobės endoprotezas akytojo polietileno arba lygiavertis (diametras 19 mm)</t>
  </si>
  <si>
    <t xml:space="preserve">Spjaudyklės (vienkartiniai konteineriai) 100-150ml </t>
  </si>
  <si>
    <t>FL Medical, 25031</t>
  </si>
  <si>
    <r>
      <t>Optinė riba-MPP</t>
    </r>
    <r>
      <rPr>
        <sz val="11"/>
        <color rgb="FF7030A0"/>
        <rFont val="Times New Roman"/>
        <family val="1"/>
        <charset val="186"/>
      </rPr>
      <t>-200-20s</t>
    </r>
  </si>
  <si>
    <r>
      <t xml:space="preserve">VSLABP </t>
    </r>
    <r>
      <rPr>
        <sz val="11"/>
        <rFont val="Times New Roman"/>
        <family val="1"/>
        <charset val="186"/>
      </rPr>
      <t>1965</t>
    </r>
  </si>
  <si>
    <t>0603210 Kontaktinis gelis (10 ml), Radiometer Medical ApS</t>
  </si>
  <si>
    <t xml:space="preserve">Kontaktinis gelis </t>
  </si>
  <si>
    <r>
      <t>VSLABP</t>
    </r>
    <r>
      <rPr>
        <sz val="11"/>
        <rFont val="Times New Roman"/>
        <family val="1"/>
        <charset val="186"/>
      </rPr>
      <t xml:space="preserve"> 6189</t>
    </r>
  </si>
  <si>
    <r>
      <t xml:space="preserve">Kalibravimo dujos </t>
    </r>
    <r>
      <rPr>
        <sz val="11"/>
        <color rgb="FF0070C0"/>
        <rFont val="Times New Roman"/>
        <family val="1"/>
        <charset val="186"/>
      </rPr>
      <t>TCM5</t>
    </r>
  </si>
  <si>
    <r>
      <t>VSLABP</t>
    </r>
    <r>
      <rPr>
        <sz val="11"/>
        <rFont val="Times New Roman"/>
        <family val="1"/>
        <charset val="186"/>
      </rPr>
      <t xml:space="preserve"> 6187</t>
    </r>
  </si>
  <si>
    <r>
      <t>Kalibravimo dujos</t>
    </r>
    <r>
      <rPr>
        <sz val="11"/>
        <color rgb="FF0070C0"/>
        <rFont val="Times New Roman"/>
        <family val="1"/>
        <charset val="186"/>
      </rPr>
      <t xml:space="preserve"> TCMCombiM </t>
    </r>
  </si>
  <si>
    <r>
      <t xml:space="preserve">VSLABP </t>
    </r>
    <r>
      <rPr>
        <sz val="11"/>
        <rFont val="Times New Roman"/>
        <family val="1"/>
        <charset val="186"/>
      </rPr>
      <t>6186</t>
    </r>
  </si>
  <si>
    <t>905-873 Fiksacijos 20-32 mm žiedų rinkinys, 60 vnt., kontaktinis skystis 10 ml, Radiometer Medical ApS</t>
  </si>
  <si>
    <t>rink.</t>
  </si>
  <si>
    <t>Fiksavimo žiedų rinkinys</t>
  </si>
  <si>
    <r>
      <t xml:space="preserve">VSLABP </t>
    </r>
    <r>
      <rPr>
        <sz val="11"/>
        <rFont val="Times New Roman"/>
        <family val="1"/>
        <charset val="186"/>
      </rPr>
      <t>6185</t>
    </r>
  </si>
  <si>
    <t>905-872 Elektrodo fiksacijos lipnūs žiedai 20mm 250vnt., kontaktinis skystis 10 ml, Radiometer Medical ApS</t>
  </si>
  <si>
    <t>Elektrodo fiksacijos lipnūs žiedai</t>
  </si>
  <si>
    <r>
      <t xml:space="preserve">VSLABP </t>
    </r>
    <r>
      <rPr>
        <sz val="11"/>
        <rFont val="Times New Roman"/>
        <family val="1"/>
        <charset val="186"/>
      </rPr>
      <t>6184</t>
    </r>
  </si>
  <si>
    <t>905-871 Membranų rinkinys tc kombinuotam elektrodui 84 (12 vnt. su elektrolitų skysčiu 10 ml), Radiometer Medical ApS</t>
  </si>
  <si>
    <r>
      <t>Membranų rinkinys</t>
    </r>
    <r>
      <rPr>
        <sz val="11"/>
        <color rgb="FF0070C0"/>
        <rFont val="Times New Roman"/>
        <family val="1"/>
        <charset val="186"/>
      </rPr>
      <t xml:space="preserve"> tc kombinuotam elektrodui</t>
    </r>
  </si>
  <si>
    <r>
      <t xml:space="preserve">VSLABP </t>
    </r>
    <r>
      <rPr>
        <sz val="11"/>
        <rFont val="Times New Roman"/>
        <family val="1"/>
        <charset val="186"/>
      </rPr>
      <t>6183</t>
    </r>
  </si>
  <si>
    <t>945-737 tc kombinuotas elektrodas 84 (pCO2/pO2), Radiometer Medical ApS</t>
  </si>
  <si>
    <t xml:space="preserve">tc kombinuotas elektrodas  </t>
  </si>
  <si>
    <t>Priedai prie transkutaninės kraujo dujų TCMCombiM ir TCM5 stebėjimo sistemos</t>
  </si>
  <si>
    <t>Mikrokeratomo kalibruotos galvutės dirbtinei kamerai (110μm; 300μm; 350μm;  400μm)</t>
  </si>
  <si>
    <r>
      <t>Drenažo sistema su vakuuminiu indu (</t>
    </r>
    <r>
      <rPr>
        <sz val="11"/>
        <color theme="9" tint="-0.499984740745262"/>
        <rFont val="Times New Roman"/>
        <family val="1"/>
        <charset val="186"/>
      </rPr>
      <t>kieta</t>
    </r>
    <r>
      <rPr>
        <sz val="11"/>
        <rFont val="Times New Roman"/>
        <family val="1"/>
        <charset val="186"/>
      </rPr>
      <t xml:space="preserve"> talpa) </t>
    </r>
    <r>
      <rPr>
        <sz val="11"/>
        <color rgb="FF7030A0"/>
        <rFont val="Times New Roman"/>
        <family val="1"/>
        <charset val="186"/>
      </rPr>
      <t>500</t>
    </r>
    <r>
      <rPr>
        <sz val="11"/>
        <rFont val="Times New Roman"/>
        <family val="1"/>
        <charset val="186"/>
      </rPr>
      <t xml:space="preserve"> ±100 ml</t>
    </r>
  </si>
  <si>
    <t>Primed, Privac 600ml OR system + 2186x</t>
  </si>
  <si>
    <t>Skirgesa-MPP-226-20s</t>
  </si>
  <si>
    <t>Kateteriai umbilikaliniai arteriniai, rentgenokontrastiniai CH5, CH6, CH8</t>
  </si>
  <si>
    <t>Vygon, Nr.270.05, 270.06, 270.08</t>
  </si>
  <si>
    <r>
      <t>AMI sprendimai</t>
    </r>
    <r>
      <rPr>
        <sz val="11"/>
        <color rgb="FF7030A0"/>
        <rFont val="Times New Roman"/>
        <family val="1"/>
        <charset val="186"/>
      </rPr>
      <t>-MPP-239-21s</t>
    </r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</si>
  <si>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CH5</t>
    </r>
  </si>
  <si>
    <r>
      <t xml:space="preserve">Vygon, </t>
    </r>
    <r>
      <rPr>
        <sz val="11"/>
        <rFont val="Times New Roman"/>
        <family val="1"/>
        <charset val="186"/>
      </rPr>
      <t>Nr.270.05</t>
    </r>
  </si>
  <si>
    <t>mpp329</t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</si>
  <si>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CH6</t>
    </r>
  </si>
  <si>
    <r>
      <t xml:space="preserve">Vygon, </t>
    </r>
    <r>
      <rPr>
        <sz val="11"/>
        <rFont val="Times New Roman"/>
        <family val="1"/>
        <charset val="186"/>
      </rPr>
      <t>Nr.270.06</t>
    </r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</si>
  <si>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CH8</t>
    </r>
  </si>
  <si>
    <r>
      <t xml:space="preserve">Vygon, </t>
    </r>
    <r>
      <rPr>
        <sz val="11"/>
        <rFont val="Times New Roman"/>
        <family val="1"/>
        <charset val="186"/>
      </rPr>
      <t>Nr.270.08</t>
    </r>
  </si>
  <si>
    <t>Endotrachėjiniai vamzdeliai su manžetėm (armuoti) ID 5, ID 6, ID 7, ID 7.5, ID 8</t>
  </si>
  <si>
    <t xml:space="preserve">Well Lead, Endotracheal tube reinforced </t>
  </si>
  <si>
    <r>
      <t>Skirgesa</t>
    </r>
    <r>
      <rPr>
        <sz val="11"/>
        <color rgb="FF0070C0"/>
        <rFont val="Times New Roman"/>
        <family val="1"/>
        <charset val="186"/>
      </rPr>
      <t>-MPP-229-21-1s</t>
    </r>
  </si>
  <si>
    <r>
      <t xml:space="preserve">Endotrachėjiniai vamzdeliai </t>
    </r>
    <r>
      <rPr>
        <sz val="11"/>
        <color indexed="30"/>
        <rFont val="Times New Roman"/>
        <family val="1"/>
        <charset val="186"/>
      </rPr>
      <t>su manžetėm</t>
    </r>
    <r>
      <rPr>
        <sz val="11"/>
        <rFont val="Times New Roman"/>
        <family val="1"/>
        <charset val="186"/>
      </rPr>
      <t xml:space="preserve"> (armuoti) ID 5</t>
    </r>
  </si>
  <si>
    <r>
      <t xml:space="preserve">Endotrachėjiniai vamzdeliai </t>
    </r>
    <r>
      <rPr>
        <sz val="11"/>
        <color indexed="30"/>
        <rFont val="Times New Roman"/>
        <family val="1"/>
        <charset val="186"/>
      </rPr>
      <t xml:space="preserve">su manžetėm </t>
    </r>
    <r>
      <rPr>
        <sz val="11"/>
        <rFont val="Times New Roman"/>
        <family val="1"/>
        <charset val="186"/>
      </rPr>
      <t>(armuoti) ID 6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</si>
  <si>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7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</si>
  <si>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7,5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</si>
  <si>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8</t>
    </r>
  </si>
  <si>
    <r>
      <t xml:space="preserve">Kateteriai šlapimo pūslės "Foley" arba lygiaverčiai </t>
    </r>
    <r>
      <rPr>
        <b/>
        <sz val="11"/>
        <rFont val="Times New Roman"/>
        <family val="1"/>
        <charset val="186"/>
      </rPr>
      <t>CH 22</t>
    </r>
    <r>
      <rPr>
        <sz val="11"/>
        <rFont val="Times New Roman"/>
        <family val="1"/>
        <charset val="186"/>
      </rPr>
      <t>, trikanaliai su 20-50ml tūrio balionėliu vyr.</t>
    </r>
  </si>
  <si>
    <t>5%</t>
  </si>
  <si>
    <t>Zhangjiang Star Enterprise Co., Ltd., Foley catheter</t>
  </si>
  <si>
    <r>
      <t>EazyMed</t>
    </r>
    <r>
      <rPr>
        <sz val="11"/>
        <color rgb="FF7030A0"/>
        <rFont val="Times New Roman"/>
        <family val="1"/>
        <charset val="186"/>
      </rPr>
      <t>-MPP-239-21s</t>
    </r>
  </si>
  <si>
    <r>
      <rPr>
        <sz val="11"/>
        <color theme="7" tint="-0.499984740745262"/>
        <rFont val="Times New Roman"/>
        <family val="1"/>
        <charset val="186"/>
      </rPr>
      <t>Vata spec.neurochirurginė, su rentgeno kontrastiniu siūlu (sterili)</t>
    </r>
    <r>
      <rPr>
        <sz val="11"/>
        <color theme="6" tint="-0.499984740745262"/>
        <rFont val="Times New Roman"/>
        <family val="1"/>
        <charset val="186"/>
      </rPr>
      <t xml:space="preserve">  </t>
    </r>
    <r>
      <rPr>
        <sz val="11"/>
        <rFont val="Times New Roman"/>
        <family val="1"/>
        <charset val="186"/>
      </rPr>
      <t>1,3</t>
    </r>
    <r>
      <rPr>
        <sz val="11"/>
        <color theme="6" tint="-0.499984740745262"/>
        <rFont val="Times New Roman"/>
        <family val="1"/>
        <charset val="186"/>
      </rPr>
      <t xml:space="preserve"> ± 0,05 cm x </t>
    </r>
    <r>
      <rPr>
        <sz val="11"/>
        <rFont val="Times New Roman"/>
        <family val="1"/>
        <charset val="186"/>
      </rPr>
      <t>2,5</t>
    </r>
    <r>
      <rPr>
        <sz val="11"/>
        <color theme="6" tint="-0.499984740745262"/>
        <rFont val="Times New Roman"/>
        <family val="1"/>
        <charset val="186"/>
      </rPr>
      <t xml:space="preserve"> ± 0,05 cm</t>
    </r>
  </si>
  <si>
    <t>Medikokim Tıbbi ve Kimyevi Malzeme/ BPSFT1225</t>
  </si>
  <si>
    <r>
      <t>EazyMed</t>
    </r>
    <r>
      <rPr>
        <b/>
        <sz val="11"/>
        <color rgb="FF7030A0"/>
        <rFont val="Times New Roman"/>
        <family val="1"/>
        <charset val="186"/>
      </rPr>
      <t>-MPP-239-21s</t>
    </r>
    <r>
      <rPr>
        <b/>
        <sz val="11"/>
        <rFont val="Times New Roman"/>
        <family val="1"/>
        <charset val="186"/>
      </rPr>
      <t xml:space="preserve"> SUT-21-1869</t>
    </r>
    <r>
      <rPr>
        <sz val="11"/>
        <rFont val="Times New Roman"/>
        <family val="1"/>
        <charset val="186"/>
      </rPr>
      <t xml:space="preserve"> (2021 06 16)</t>
    </r>
  </si>
  <si>
    <r>
      <t>EazyMed</t>
    </r>
    <r>
      <rPr>
        <b/>
        <sz val="11"/>
        <color rgb="FF7030A0"/>
        <rFont val="Times New Roman"/>
        <family val="1"/>
        <charset val="186"/>
      </rPr>
      <t>-MPP-239-21s</t>
    </r>
  </si>
  <si>
    <t>PIRKIMO Nr. 530238</t>
  </si>
  <si>
    <t>Indeliai šlapimui nesterilūs 30-50 ml</t>
  </si>
  <si>
    <t>FL Medical, 25171</t>
  </si>
  <si>
    <r>
      <t>Optinė riba</t>
    </r>
    <r>
      <rPr>
        <sz val="11"/>
        <color rgb="FF0070C0"/>
        <rFont val="Times New Roman"/>
        <family val="1"/>
        <charset val="186"/>
      </rPr>
      <t>-MPP-261-21s</t>
    </r>
  </si>
  <si>
    <r>
      <t>Optinė riba</t>
    </r>
    <r>
      <rPr>
        <b/>
        <sz val="11"/>
        <color rgb="FF0070C0"/>
        <rFont val="Times New Roman"/>
        <family val="1"/>
        <charset val="186"/>
      </rPr>
      <t>-MPP-261-21</t>
    </r>
    <r>
      <rPr>
        <b/>
        <sz val="11"/>
        <rFont val="Times New Roman"/>
        <family val="1"/>
        <charset val="186"/>
      </rPr>
      <t xml:space="preserve"> SUT-21-2804 (2021 09 24)</t>
    </r>
  </si>
  <si>
    <t>AK</t>
  </si>
  <si>
    <t>Apklotai limpančiais kraštais 150x240cm</t>
  </si>
  <si>
    <t xml:space="preserve"> vnt.</t>
  </si>
  <si>
    <t>63616 Apklotas lipniu kraštu 150 x 240 cm, Molnlycke Heath Care</t>
  </si>
  <si>
    <r>
      <t>Molnlycke Health Care</t>
    </r>
    <r>
      <rPr>
        <sz val="11"/>
        <color rgb="FF0070C0"/>
        <rFont val="Times New Roman"/>
        <family val="1"/>
        <charset val="186"/>
      </rPr>
      <t>-MPP-261-21s</t>
    </r>
  </si>
  <si>
    <r>
      <t>Molnlycke Health Care</t>
    </r>
    <r>
      <rPr>
        <b/>
        <sz val="11"/>
        <color rgb="FF0070C0"/>
        <rFont val="Times New Roman"/>
        <family val="1"/>
        <charset val="186"/>
      </rPr>
      <t>-MPP-261-21</t>
    </r>
    <r>
      <rPr>
        <b/>
        <sz val="11"/>
        <rFont val="Times New Roman"/>
        <family val="1"/>
      </rPr>
      <t xml:space="preserve"> SUT-21-2807 (2021 09 24)</t>
    </r>
  </si>
  <si>
    <r>
      <t>Molnlycke Health Care</t>
    </r>
    <r>
      <rPr>
        <b/>
        <sz val="11"/>
        <color rgb="FF0070C0"/>
        <rFont val="Times New Roman"/>
        <family val="1"/>
        <charset val="186"/>
      </rPr>
      <t>-MPP-261-21s</t>
    </r>
  </si>
  <si>
    <r>
      <t xml:space="preserve">Surgistar (JAV) </t>
    </r>
    <r>
      <rPr>
        <sz val="11"/>
        <rFont val="Times New Roman"/>
        <family val="1"/>
        <charset val="186"/>
      </rPr>
      <t>360725</t>
    </r>
  </si>
  <si>
    <r>
      <t>Surgistar (JAV)</t>
    </r>
    <r>
      <rPr>
        <sz val="11"/>
        <rFont val="Times New Roman"/>
        <family val="1"/>
        <charset val="186"/>
      </rPr>
      <t xml:space="preserve"> 360750</t>
    </r>
  </si>
  <si>
    <r>
      <t>Surgistar (JAV)</t>
    </r>
    <r>
      <rPr>
        <sz val="11"/>
        <rFont val="Times New Roman"/>
        <family val="1"/>
        <charset val="186"/>
      </rPr>
      <t xml:space="preserve"> 360775</t>
    </r>
  </si>
  <si>
    <r>
      <t xml:space="preserve">Surgistar (JAV) </t>
    </r>
    <r>
      <rPr>
        <sz val="11"/>
        <rFont val="Times New Roman"/>
        <family val="1"/>
        <charset val="186"/>
      </rPr>
      <t>360854</t>
    </r>
  </si>
  <si>
    <t>Tracheostominiai vamzdeliai su kalbos vožtuvu</t>
  </si>
  <si>
    <t>Sumi, 47-7010</t>
  </si>
  <si>
    <r>
      <t>JUKOM</t>
    </r>
    <r>
      <rPr>
        <sz val="11"/>
        <color rgb="FF0070C0"/>
        <rFont val="Times New Roman"/>
        <family val="1"/>
        <charset val="186"/>
      </rPr>
      <t>-MPP-268-21s</t>
    </r>
  </si>
  <si>
    <r>
      <t>JUKOM</t>
    </r>
    <r>
      <rPr>
        <b/>
        <sz val="11"/>
        <color rgb="FF0070C0"/>
        <rFont val="Times New Roman"/>
        <family val="1"/>
        <charset val="186"/>
      </rPr>
      <t>-MPP-268-21s</t>
    </r>
    <r>
      <rPr>
        <b/>
        <sz val="11"/>
        <color theme="1"/>
        <rFont val="Times New Roman"/>
        <family val="1"/>
        <charset val="186"/>
      </rPr>
      <t xml:space="preserve"> SUT-21-3689 (2021 12 23)</t>
    </r>
  </si>
  <si>
    <t>Pirštinės chirurginės sterilios Nr. 6,5; 7,5; 8,0 nealergizuojančios</t>
  </si>
  <si>
    <t>pora</t>
  </si>
  <si>
    <t>Ansell; GAMMEX_Non-Latex</t>
  </si>
  <si>
    <r>
      <t>Allium UPI</t>
    </r>
    <r>
      <rPr>
        <sz val="11"/>
        <color rgb="FF00B050"/>
        <rFont val="Times New Roman"/>
        <family val="1"/>
        <charset val="186"/>
      </rPr>
      <t>-MPP-268-22s</t>
    </r>
  </si>
  <si>
    <r>
      <t>Allium UPI</t>
    </r>
    <r>
      <rPr>
        <b/>
        <sz val="11"/>
        <color rgb="FF00B050"/>
        <rFont val="Times New Roman"/>
        <family val="1"/>
        <charset val="186"/>
      </rPr>
      <t>-MPP-268-22s</t>
    </r>
    <r>
      <rPr>
        <b/>
        <sz val="11"/>
        <color theme="1"/>
        <rFont val="Times New Roman"/>
        <family val="1"/>
        <charset val="186"/>
      </rPr>
      <t xml:space="preserve"> SUT-22-0096 (2022 01 10)</t>
    </r>
  </si>
  <si>
    <t>Orientacinis kiekis 2 metams</t>
  </si>
  <si>
    <r>
      <t xml:space="preserve">Užsakyta suma </t>
    </r>
    <r>
      <rPr>
        <b/>
        <sz val="11"/>
        <color indexed="10"/>
        <rFont val="Times New Roman Baltic"/>
        <family val="1"/>
        <charset val="186"/>
      </rPr>
      <t xml:space="preserve">be </t>
    </r>
    <r>
      <rPr>
        <b/>
        <sz val="11"/>
        <rFont val="Times New Roman Baltic"/>
        <family val="1"/>
        <charset val="186"/>
      </rPr>
      <t xml:space="preserve">PVM </t>
    </r>
    <r>
      <rPr>
        <b/>
        <sz val="11"/>
        <color indexed="60"/>
        <rFont val="Times New Roman Baltic"/>
        <charset val="186"/>
      </rPr>
      <t>EUR</t>
    </r>
  </si>
  <si>
    <r>
      <t xml:space="preserve">Užsakyta suma </t>
    </r>
    <r>
      <rPr>
        <b/>
        <sz val="11"/>
        <color indexed="56"/>
        <rFont val="Times New Roman Baltic"/>
        <charset val="186"/>
      </rPr>
      <t>su</t>
    </r>
    <r>
      <rPr>
        <b/>
        <sz val="11"/>
        <rFont val="Times New Roman Baltic"/>
        <family val="1"/>
        <charset val="186"/>
      </rPr>
      <t xml:space="preserve"> PVM </t>
    </r>
    <r>
      <rPr>
        <b/>
        <sz val="11"/>
        <color indexed="60"/>
        <rFont val="Times New Roman Baltic"/>
        <charset val="186"/>
      </rPr>
      <t>EUR</t>
    </r>
  </si>
  <si>
    <r>
      <t>Skirgesa-MPP</t>
    </r>
    <r>
      <rPr>
        <sz val="11"/>
        <color rgb="FF7030A0"/>
        <rFont val="Times New Roman"/>
        <family val="1"/>
        <charset val="186"/>
      </rPr>
      <t>-200-20s</t>
    </r>
  </si>
  <si>
    <r>
      <rPr>
        <b/>
        <sz val="11"/>
        <rFont val="Times New Roman"/>
        <family val="1"/>
        <charset val="186"/>
      </rPr>
      <t>Optinė riba-MPP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200-20-1s </t>
    </r>
    <r>
      <rPr>
        <b/>
        <sz val="11"/>
        <rFont val="Times New Roman"/>
        <family val="1"/>
        <charset val="186"/>
      </rPr>
      <t xml:space="preserve">SUT-20-3422 </t>
    </r>
    <r>
      <rPr>
        <sz val="11"/>
        <rFont val="Times New Roman"/>
        <family val="1"/>
        <charset val="186"/>
      </rPr>
      <t>(2020 11 25)</t>
    </r>
  </si>
  <si>
    <r>
      <t>Mediq Lietuva-MPP</t>
    </r>
    <r>
      <rPr>
        <sz val="11"/>
        <color rgb="FF7030A0"/>
        <rFont val="Times New Roman"/>
        <family val="1"/>
        <charset val="186"/>
      </rPr>
      <t>-200-20s</t>
    </r>
  </si>
  <si>
    <r>
      <rPr>
        <sz val="11"/>
        <color indexed="36"/>
        <rFont val="Times New Roman"/>
        <family val="1"/>
        <charset val="186"/>
      </rPr>
      <t>VSLABP</t>
    </r>
    <r>
      <rPr>
        <sz val="11"/>
        <rFont val="Times New Roman"/>
        <family val="1"/>
        <charset val="186"/>
      </rPr>
      <t xml:space="preserve"> 1095</t>
    </r>
  </si>
  <si>
    <r>
      <rPr>
        <b/>
        <sz val="11"/>
        <rFont val="Times New Roman"/>
        <family val="1"/>
        <charset val="186"/>
      </rPr>
      <t>Sorimpeksas-MPP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200-20-1s </t>
    </r>
    <r>
      <rPr>
        <b/>
        <sz val="11"/>
        <rFont val="Times New Roman"/>
        <family val="1"/>
        <charset val="186"/>
      </rPr>
      <t>SUT-20-3416 (2020 11 24)</t>
    </r>
  </si>
  <si>
    <r>
      <t>S</t>
    </r>
    <r>
      <rPr>
        <b/>
        <sz val="11"/>
        <rFont val="Times New Roman"/>
        <family val="1"/>
        <charset val="186"/>
      </rPr>
      <t>epteka-MPP</t>
    </r>
    <r>
      <rPr>
        <sz val="11"/>
        <color indexed="36"/>
        <rFont val="Times New Roman"/>
        <family val="1"/>
        <charset val="186"/>
      </rPr>
      <t>-200-20s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  <charset val="186"/>
      </rPr>
      <t>SUT-20-3414</t>
    </r>
    <r>
      <rPr>
        <sz val="11"/>
        <rFont val="Times New Roman"/>
        <family val="1"/>
      </rPr>
      <t xml:space="preserve"> (2020-11-24) info@septeka.lt</t>
    </r>
  </si>
  <si>
    <r>
      <t>Intersurgical</t>
    </r>
    <r>
      <rPr>
        <sz val="11"/>
        <rFont val="Times New Roman"/>
        <family val="1"/>
        <charset val="186"/>
      </rPr>
      <t>-227-20s</t>
    </r>
  </si>
  <si>
    <r>
      <t>Intersurgical-227-20s</t>
    </r>
    <r>
      <rPr>
        <sz val="11"/>
        <rFont val="Times New Roman"/>
        <family val="1"/>
        <charset val="186"/>
      </rPr>
      <t xml:space="preserve"> </t>
    </r>
    <r>
      <rPr>
        <sz val="11"/>
        <color rgb="FF7030A0"/>
        <rFont val="Times New Roman"/>
        <family val="1"/>
        <charset val="186"/>
      </rPr>
      <t>SUT-20-3270</t>
    </r>
    <r>
      <rPr>
        <b/>
        <sz val="11"/>
        <rFont val="Times New Roman"/>
        <family val="1"/>
        <charset val="186"/>
      </rPr>
      <t xml:space="preserve"> (2020 11 10) </t>
    </r>
    <r>
      <rPr>
        <sz val="11"/>
        <rFont val="Times New Roman"/>
        <family val="1"/>
        <charset val="186"/>
      </rPr>
      <t xml:space="preserve">T.: 8-387 66514 F.: 8-387-66622/06 </t>
    </r>
    <r>
      <rPr>
        <sz val="11"/>
        <color rgb="FF0070C0"/>
        <rFont val="Times New Roman"/>
        <family val="1"/>
        <charset val="186"/>
      </rPr>
      <t>sales@intersurgical.lt</t>
    </r>
  </si>
  <si>
    <r>
      <t xml:space="preserve">Prat.12 mėn. </t>
    </r>
    <r>
      <rPr>
        <b/>
        <sz val="11"/>
        <rFont val="Times New Roman"/>
        <family val="1"/>
        <charset val="186"/>
      </rPr>
      <t>SUT-21-1752</t>
    </r>
  </si>
  <si>
    <r>
      <rPr>
        <b/>
        <sz val="11"/>
        <rFont val="Times New Roman"/>
        <family val="1"/>
        <charset val="186"/>
      </rPr>
      <t>Optinė riba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SUT-20-3250</t>
    </r>
    <r>
      <rPr>
        <sz val="11"/>
        <rFont val="Times New Roman"/>
        <family val="1"/>
      </rPr>
      <t xml:space="preserve"> (2020-11-10) info@OptinėRiba.lt</t>
    </r>
  </si>
  <si>
    <r>
      <rPr>
        <b/>
        <sz val="11"/>
        <rFont val="Times New Roman"/>
        <family val="1"/>
        <charset val="186"/>
      </rPr>
      <t>Sormedica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SUT-20-3252</t>
    </r>
    <r>
      <rPr>
        <sz val="11"/>
        <rFont val="Times New Roman"/>
        <family val="1"/>
      </rPr>
      <t xml:space="preserve"> (2020-11-10) info@Sormedica.lt</t>
    </r>
  </si>
  <si>
    <r>
      <rPr>
        <b/>
        <sz val="11"/>
        <rFont val="Times New Roman"/>
        <family val="1"/>
        <charset val="186"/>
      </rPr>
      <t>B. Braun Medical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SUT-20-3269</t>
    </r>
    <r>
      <rPr>
        <sz val="11"/>
        <rFont val="Times New Roman"/>
        <family val="1"/>
      </rPr>
      <t xml:space="preserve"> (2020-11-10) office@bbraun.lt</t>
    </r>
  </si>
  <si>
    <r>
      <t>Skirgesa-MPP-</t>
    </r>
    <r>
      <rPr>
        <sz val="11"/>
        <color rgb="FF0070C0"/>
        <rFont val="Times New Roman"/>
        <family val="1"/>
        <charset val="186"/>
      </rPr>
      <t>214-20s</t>
    </r>
  </si>
  <si>
    <r>
      <t>Skirgesa-MPP-</t>
    </r>
    <r>
      <rPr>
        <b/>
        <sz val="11"/>
        <color rgb="FF0070C0"/>
        <rFont val="Times New Roman"/>
        <family val="1"/>
        <charset val="186"/>
      </rPr>
      <t>214-20s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</si>
  <si>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514671</t>
    </r>
  </si>
  <si>
    <r>
      <t>Ilsanta-MPP-</t>
    </r>
    <r>
      <rPr>
        <sz val="11"/>
        <color rgb="FF7030A0"/>
        <rFont val="Times New Roman"/>
        <family val="1"/>
        <charset val="186"/>
      </rPr>
      <t>224-20s</t>
    </r>
  </si>
  <si>
    <r>
      <rPr>
        <b/>
        <sz val="11"/>
        <rFont val="Times New Roman"/>
        <family val="1"/>
        <charset val="186"/>
      </rPr>
      <t>ILSANTA</t>
    </r>
    <r>
      <rPr>
        <sz val="11"/>
        <rFont val="Times New Roman"/>
        <family val="1"/>
        <charset val="186"/>
      </rPr>
      <t>-</t>
    </r>
    <r>
      <rPr>
        <sz val="11"/>
        <color rgb="FF0070C0"/>
        <rFont val="Times New Roman"/>
        <family val="1"/>
        <charset val="186"/>
      </rPr>
      <t>MPP</t>
    </r>
    <r>
      <rPr>
        <sz val="11"/>
        <rFont val="Times New Roman"/>
        <family val="1"/>
        <charset val="186"/>
      </rPr>
      <t>-</t>
    </r>
    <r>
      <rPr>
        <sz val="11"/>
        <color rgb="FF7030A0"/>
        <rFont val="Times New Roman"/>
        <family val="1"/>
        <charset val="186"/>
      </rPr>
      <t>224-20s</t>
    </r>
    <r>
      <rPr>
        <sz val="11"/>
        <rFont val="Times New Roman"/>
        <family val="1"/>
        <charset val="186"/>
      </rPr>
      <t xml:space="preserve"> SUT-20-</t>
    </r>
    <r>
      <rPr>
        <b/>
        <sz val="11"/>
        <rFont val="Times New Roman"/>
        <family val="1"/>
        <charset val="186"/>
      </rPr>
      <t>3385</t>
    </r>
    <r>
      <rPr>
        <sz val="11"/>
        <rFont val="Times New Roman"/>
        <family val="1"/>
        <charset val="186"/>
      </rPr>
      <t xml:space="preserve"> (2020 11 20)</t>
    </r>
  </si>
  <si>
    <r>
      <t xml:space="preserve">VPP-4757 </t>
    </r>
    <r>
      <rPr>
        <sz val="11"/>
        <color theme="9" tint="-0.499984740745262"/>
        <rFont val="Times New Roman"/>
        <family val="1"/>
        <charset val="186"/>
      </rPr>
      <t>2020 07 24</t>
    </r>
  </si>
  <si>
    <r>
      <t>Fox Vision-</t>
    </r>
    <r>
      <rPr>
        <sz val="11"/>
        <color rgb="FF0070C0"/>
        <rFont val="Times New Roman"/>
        <family val="1"/>
        <charset val="186"/>
      </rPr>
      <t>MPP-218-20s</t>
    </r>
  </si>
  <si>
    <r>
      <t>Fox Vision-</t>
    </r>
    <r>
      <rPr>
        <b/>
        <sz val="11"/>
        <color rgb="FF0070C0"/>
        <rFont val="Times New Roman"/>
        <family val="1"/>
        <charset val="186"/>
      </rPr>
      <t>MPP-218-20s</t>
    </r>
  </si>
  <si>
    <r>
      <t xml:space="preserve">PIRKIMO </t>
    </r>
    <r>
      <rPr>
        <b/>
        <sz val="11"/>
        <color theme="8" tint="-0.499984740745262"/>
        <rFont val="Times New Roman"/>
        <family val="1"/>
        <charset val="186"/>
      </rPr>
      <t>Nr. 502713</t>
    </r>
  </si>
  <si>
    <r>
      <t>AMI sprendimai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</si>
  <si>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sz val="11"/>
        <color indexed="36"/>
        <rFont val="Times New Roman"/>
        <family val="1"/>
        <charset val="186"/>
      </rPr>
      <t>Nosies kaniulės</t>
    </r>
    <r>
      <rPr>
        <sz val="11"/>
        <rFont val="Times New Roman"/>
        <family val="1"/>
        <charset val="186"/>
      </rPr>
      <t xml:space="preserve"> su vamzdeliu didelės srovės deguonies tiekimui </t>
    </r>
    <r>
      <rPr>
        <b/>
        <sz val="11"/>
        <rFont val="Times New Roman"/>
        <family val="1"/>
        <charset val="186"/>
      </rPr>
      <t>vaikams</t>
    </r>
    <r>
      <rPr>
        <sz val="11"/>
        <rFont val="Times New Roman"/>
        <family val="1"/>
        <charset val="186"/>
      </rPr>
      <t xml:space="preserve"> </t>
    </r>
    <r>
      <rPr>
        <b/>
        <sz val="11"/>
        <color indexed="30"/>
        <rFont val="Times New Roman"/>
        <family val="1"/>
        <charset val="186"/>
      </rPr>
      <t>S</t>
    </r>
  </si>
  <si>
    <r>
      <t>Fisher&amp;Paykel,  Nr.OPT314 -</t>
    </r>
    <r>
      <rPr>
        <sz val="11"/>
        <color rgb="FF0070C0"/>
        <rFont val="Times New Roman"/>
        <family val="1"/>
        <charset val="186"/>
      </rPr>
      <t xml:space="preserve"> S </t>
    </r>
  </si>
  <si>
    <r>
      <rPr>
        <sz val="11"/>
        <color indexed="36"/>
        <rFont val="Times New Roman"/>
        <family val="1"/>
        <charset val="186"/>
      </rPr>
      <t>Nosies kaniulė</t>
    </r>
    <r>
      <rPr>
        <sz val="11"/>
        <rFont val="Times New Roman"/>
        <family val="1"/>
        <charset val="186"/>
      </rPr>
      <t>s su vamzdeliu didelės srovės deguonies tiekimui</t>
    </r>
    <r>
      <rPr>
        <b/>
        <sz val="11"/>
        <rFont val="Times New Roman"/>
        <family val="1"/>
        <charset val="186"/>
      </rPr>
      <t xml:space="preserve"> vaikams</t>
    </r>
    <r>
      <rPr>
        <b/>
        <sz val="11"/>
        <color indexed="30"/>
        <rFont val="Times New Roman"/>
        <family val="1"/>
        <charset val="186"/>
      </rPr>
      <t xml:space="preserve"> M</t>
    </r>
  </si>
  <si>
    <r>
      <t>Fisher&amp;Paykel, Nr.OPT316 -</t>
    </r>
    <r>
      <rPr>
        <sz val="11"/>
        <color rgb="FF0070C0"/>
        <rFont val="Times New Roman"/>
        <family val="1"/>
        <charset val="186"/>
      </rPr>
      <t xml:space="preserve">M </t>
    </r>
  </si>
  <si>
    <r>
      <rPr>
        <sz val="11"/>
        <color indexed="36"/>
        <rFont val="Times New Roman"/>
        <family val="1"/>
        <charset val="186"/>
      </rPr>
      <t>Nosies kaniulės</t>
    </r>
    <r>
      <rPr>
        <sz val="11"/>
        <rFont val="Times New Roman"/>
        <family val="1"/>
        <charset val="186"/>
      </rPr>
      <t xml:space="preserve"> su vamzdeliu didelės srovės deguonies tiekimui </t>
    </r>
    <r>
      <rPr>
        <b/>
        <sz val="11"/>
        <rFont val="Times New Roman"/>
        <family val="1"/>
        <charset val="186"/>
      </rPr>
      <t>vaikams</t>
    </r>
    <r>
      <rPr>
        <sz val="11"/>
        <color indexed="30"/>
        <rFont val="Times New Roman"/>
        <family val="1"/>
        <charset val="186"/>
      </rPr>
      <t xml:space="preserve"> L</t>
    </r>
  </si>
  <si>
    <r>
      <t>Fisher&amp;Paykel, Nr.OPT318 -</t>
    </r>
    <r>
      <rPr>
        <sz val="11"/>
        <color rgb="FF0070C0"/>
        <rFont val="Times New Roman"/>
        <family val="1"/>
        <charset val="186"/>
      </rPr>
      <t xml:space="preserve"> L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</si>
  <si>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-211-20s</t>
    </r>
    <r>
      <rPr>
        <sz val="11"/>
        <color rgb="FF0070C0"/>
        <rFont val="Times New Roman"/>
        <family val="1"/>
        <charset val="186"/>
      </rPr>
      <t xml:space="preserve"> SUT-20-3639 (2020 12 16)</t>
    </r>
  </si>
  <si>
    <r>
      <t xml:space="preserve">PIRKIMO </t>
    </r>
    <r>
      <rPr>
        <b/>
        <sz val="11"/>
        <color rgb="FF0070C0"/>
        <rFont val="Times New Roman"/>
        <family val="1"/>
        <charset val="186"/>
      </rPr>
      <t>Nr. 508142</t>
    </r>
  </si>
  <si>
    <r>
      <t>Intersurgical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</si>
  <si>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b/>
        <sz val="11"/>
        <rFont val="Times New Roman"/>
        <family val="1"/>
        <charset val="186"/>
      </rPr>
      <t>Intersurgical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-211-20s SUT-20-3641</t>
    </r>
    <r>
      <rPr>
        <sz val="11"/>
        <rFont val="Times New Roman"/>
        <family val="1"/>
        <charset val="186"/>
      </rPr>
      <t xml:space="preserve"> (2020 12 16)</t>
    </r>
  </si>
  <si>
    <r>
      <t>Intersurgical</t>
    </r>
    <r>
      <rPr>
        <b/>
        <sz val="11"/>
        <color theme="9" tint="-0.499984740745262"/>
        <rFont val="Times New Roman"/>
        <family val="1"/>
        <charset val="186"/>
      </rPr>
      <t>-MPP-211-20s</t>
    </r>
  </si>
  <si>
    <r>
      <t>Skirgesa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</si>
  <si>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t>Skirgesa</t>
    </r>
    <r>
      <rPr>
        <b/>
        <sz val="11"/>
        <color theme="9" tint="-0.499984740745262"/>
        <rFont val="Times New Roman"/>
        <family val="1"/>
        <charset val="186"/>
      </rPr>
      <t>-MPP-211-20s</t>
    </r>
    <r>
      <rPr>
        <b/>
        <sz val="11"/>
        <rFont val="Times New Roman"/>
        <family val="1"/>
        <charset val="186"/>
      </rPr>
      <t xml:space="preserve"> SUT-20-3638 (2020 12 16)</t>
    </r>
  </si>
  <si>
    <r>
      <t>Skirgesa</t>
    </r>
    <r>
      <rPr>
        <b/>
        <sz val="11"/>
        <color theme="9" tint="-0.499984740745262"/>
        <rFont val="Times New Roman"/>
        <family val="1"/>
        <charset val="186"/>
      </rPr>
      <t>-MPP-211-20s</t>
    </r>
  </si>
  <si>
    <r>
      <t>TRADINTEK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</si>
  <si>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sz val="11"/>
        <rFont val="Times New Roman"/>
        <family val="1"/>
        <charset val="186"/>
      </rPr>
      <t>Septeka-MPP</t>
    </r>
    <r>
      <rPr>
        <sz val="11"/>
        <color rgb="FF0070C0"/>
        <rFont val="Times New Roman"/>
        <family val="1"/>
        <charset val="186"/>
      </rPr>
      <t>-206-20s</t>
    </r>
  </si>
  <si>
    <r>
      <t>PIRKIMO Nr</t>
    </r>
    <r>
      <rPr>
        <b/>
        <sz val="11"/>
        <color rgb="FF00B0F0"/>
        <rFont val="Times New Roman"/>
        <family val="1"/>
        <charset val="186"/>
      </rPr>
      <t>. 501702</t>
    </r>
  </si>
  <si>
    <r>
      <t>Skirgesa</t>
    </r>
    <r>
      <rPr>
        <sz val="11"/>
        <color rgb="FF0070C0"/>
        <rFont val="Times New Roman"/>
        <family val="1"/>
        <charset val="186"/>
      </rPr>
      <t>-MPP-206-20s</t>
    </r>
  </si>
  <si>
    <r>
      <t>Skirgesa</t>
    </r>
    <r>
      <rPr>
        <b/>
        <sz val="11"/>
        <color rgb="FF0070C0"/>
        <rFont val="Times New Roman"/>
        <family val="1"/>
        <charset val="186"/>
      </rPr>
      <t>-MPP-206-20s</t>
    </r>
  </si>
  <si>
    <r>
      <t>Septeka</t>
    </r>
    <r>
      <rPr>
        <sz val="11"/>
        <color rgb="FF0070C0"/>
        <rFont val="Times New Roman"/>
        <family val="1"/>
        <charset val="186"/>
      </rPr>
      <t>-MPP-214-20-1s</t>
    </r>
  </si>
  <si>
    <r>
      <rPr>
        <b/>
        <sz val="11"/>
        <color rgb="FF000000"/>
        <rFont val="Times New Roman"/>
        <family val="1"/>
        <charset val="186"/>
      </rPr>
      <t>VPP-4545</t>
    </r>
    <r>
      <rPr>
        <sz val="11"/>
        <color indexed="8"/>
        <rFont val="Times New Roman"/>
        <family val="1"/>
        <charset val="186"/>
      </rPr>
      <t xml:space="preserve"> (2020-07-14) VCH kl.(410200) Svajūnė Goštautaitė</t>
    </r>
  </si>
  <si>
    <r>
      <t>Skirgesa</t>
    </r>
    <r>
      <rPr>
        <sz val="11"/>
        <color rgb="FF0070C0"/>
        <rFont val="Times New Roman"/>
        <family val="1"/>
        <charset val="186"/>
      </rPr>
      <t>-MPP-214-20-1s</t>
    </r>
  </si>
  <si>
    <r>
      <t>Skirgesa</t>
    </r>
    <r>
      <rPr>
        <b/>
        <sz val="11"/>
        <color rgb="FF0070C0"/>
        <rFont val="Times New Roman"/>
        <family val="1"/>
        <charset val="186"/>
      </rPr>
      <t>-MPP-214-20-1s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</si>
  <si>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SUT-20-3643 (2020 12 16)</t>
    </r>
  </si>
  <si>
    <r>
      <t>PIRKIMO</t>
    </r>
    <r>
      <rPr>
        <b/>
        <sz val="11"/>
        <rFont val="Times New Roman"/>
        <family val="1"/>
        <charset val="186"/>
      </rPr>
      <t xml:space="preserve"> Nr. 504288</t>
    </r>
  </si>
  <si>
    <r>
      <t>GRAINA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</si>
  <si>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GRAINA</t>
    </r>
    <r>
      <rPr>
        <sz val="11"/>
        <color rgb="FF0070C0"/>
        <rFont val="Times New Roman"/>
        <family val="1"/>
        <charset val="186"/>
      </rPr>
      <t>-MPP-202-20s</t>
    </r>
    <r>
      <rPr>
        <sz val="11"/>
        <rFont val="Times New Roman"/>
        <family val="1"/>
        <charset val="186"/>
      </rPr>
      <t xml:space="preserve"> SUT-20-3644 (2020 12 16)</t>
    </r>
  </si>
  <si>
    <r>
      <t>KAVITA</t>
    </r>
    <r>
      <rPr>
        <sz val="11"/>
        <color rgb="FF0070C0"/>
        <rFont val="Times New Roman"/>
        <family val="1"/>
        <charset val="186"/>
      </rPr>
      <t>-MPP-202-20s</t>
    </r>
  </si>
  <si>
    <r>
      <t>KAVITA</t>
    </r>
    <r>
      <rPr>
        <sz val="11"/>
        <color rgb="FF0070C0"/>
        <rFont val="Times New Roman"/>
        <family val="1"/>
        <charset val="186"/>
      </rPr>
      <t>-MPP-202-20s</t>
    </r>
    <r>
      <rPr>
        <sz val="11"/>
        <rFont val="Times New Roman"/>
        <family val="1"/>
        <charset val="186"/>
      </rPr>
      <t xml:space="preserve"> SUT-20-3658 (2020 12 17)</t>
    </r>
  </si>
  <si>
    <r>
      <t>Mediq Lietuva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</si>
  <si>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Mediq Lietuva</t>
    </r>
    <r>
      <rPr>
        <sz val="11"/>
        <color rgb="FF0070C0"/>
        <rFont val="Times New Roman"/>
        <family val="1"/>
        <charset val="186"/>
      </rPr>
      <t>-MPP-202-20s SUT-20-3655 (2020 12 17)</t>
    </r>
  </si>
  <si>
    <r>
      <t>Septeka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</si>
  <si>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Septeka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SUT-20-3652 (2020 12 16)</t>
    </r>
  </si>
  <si>
    <r>
      <t>Sorimpeksas</t>
    </r>
    <r>
      <rPr>
        <sz val="11"/>
        <color rgb="FF0070C0"/>
        <rFont val="Times New Roman"/>
        <family val="1"/>
        <charset val="186"/>
      </rPr>
      <t>-MPP-202-20s</t>
    </r>
  </si>
  <si>
    <r>
      <t xml:space="preserve">Nosies kaniulės </t>
    </r>
    <r>
      <rPr>
        <sz val="11"/>
        <color indexed="36"/>
        <rFont val="Times New Roman"/>
        <family val="1"/>
        <charset val="186"/>
      </rPr>
      <t>pediatrinės</t>
    </r>
  </si>
  <si>
    <r>
      <t>Nosies kaniulė</t>
    </r>
    <r>
      <rPr>
        <sz val="11"/>
        <color indexed="36"/>
        <rFont val="Times New Roman"/>
        <family val="1"/>
        <charset val="186"/>
      </rPr>
      <t xml:space="preserve"> pediatrinė</t>
    </r>
    <r>
      <rPr>
        <sz val="11"/>
        <rFont val="Times New Roman"/>
        <family val="1"/>
        <charset val="186"/>
      </rPr>
      <t xml:space="preserve"> maža</t>
    </r>
  </si>
  <si>
    <r>
      <t xml:space="preserve">MedLab, </t>
    </r>
    <r>
      <rPr>
        <sz val="11"/>
        <color rgb="FF7030A0"/>
        <rFont val="Times New Roman"/>
        <family val="1"/>
        <charset val="186"/>
      </rPr>
      <t>08003,</t>
    </r>
    <r>
      <rPr>
        <sz val="11"/>
        <rFont val="Times New Roman"/>
        <family val="1"/>
        <charset val="186"/>
      </rPr>
      <t xml:space="preserve"> Konfidencialu. MedLab 3 psl.</t>
    </r>
  </si>
  <si>
    <r>
      <t>MedLab,</t>
    </r>
    <r>
      <rPr>
        <sz val="11"/>
        <color rgb="FF7030A0"/>
        <rFont val="Times New Roman"/>
        <family val="1"/>
        <charset val="186"/>
      </rPr>
      <t xml:space="preserve"> 08002</t>
    </r>
    <r>
      <rPr>
        <sz val="11"/>
        <rFont val="Times New Roman"/>
        <family val="1"/>
        <charset val="186"/>
      </rPr>
      <t>, Konfidencialu. MedLab 3 psl.</t>
    </r>
  </si>
  <si>
    <r>
      <t>Philips Respironics,</t>
    </r>
    <r>
      <rPr>
        <sz val="11"/>
        <color rgb="FF0070C0"/>
        <rFont val="Times New Roman"/>
        <family val="1"/>
        <charset val="186"/>
      </rPr>
      <t xml:space="preserve"> 3474-00,</t>
    </r>
    <r>
      <rPr>
        <sz val="11"/>
        <rFont val="Times New Roman"/>
        <family val="1"/>
        <charset val="186"/>
      </rPr>
      <t xml:space="preserve"> Konfidencialu. Brošiūra 35 p.d., 2 psl.</t>
    </r>
  </si>
  <si>
    <r>
      <t xml:space="preserve">Philips Respironics, </t>
    </r>
    <r>
      <rPr>
        <sz val="11"/>
        <color rgb="FF0070C0"/>
        <rFont val="Times New Roman"/>
        <family val="1"/>
        <charset val="186"/>
      </rPr>
      <t>1097939</t>
    </r>
    <r>
      <rPr>
        <sz val="11"/>
        <rFont val="Times New Roman"/>
        <family val="1"/>
        <charset val="186"/>
      </rPr>
      <t>, Konfidencialu. Brošiūra 35 p.d., 2 psl.</t>
    </r>
  </si>
  <si>
    <r>
      <t xml:space="preserve">Philips Respironics, </t>
    </r>
    <r>
      <rPr>
        <sz val="11"/>
        <color rgb="FF0070C0"/>
        <rFont val="Times New Roman"/>
        <family val="1"/>
        <charset val="186"/>
      </rPr>
      <t>1097940</t>
    </r>
    <r>
      <rPr>
        <sz val="11"/>
        <rFont val="Times New Roman"/>
        <family val="1"/>
        <charset val="186"/>
      </rPr>
      <t>, Konfidencialu. Brošiūra 35 p.d., 2 psl.</t>
    </r>
  </si>
  <si>
    <r>
      <rPr>
        <b/>
        <sz val="11"/>
        <rFont val="Times New Roman"/>
        <family val="1"/>
        <charset val="186"/>
      </rPr>
      <t>Sorimpeksas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-202-20s</t>
    </r>
    <r>
      <rPr>
        <sz val="11"/>
        <rFont val="Times New Roman"/>
        <family val="1"/>
        <charset val="186"/>
      </rPr>
      <t xml:space="preserve"> </t>
    </r>
    <r>
      <rPr>
        <sz val="11"/>
        <color rgb="FF7030A0"/>
        <rFont val="Times New Roman"/>
        <family val="1"/>
        <charset val="186"/>
      </rPr>
      <t>SUT-20-3648 (2020 12 16)</t>
    </r>
  </si>
  <si>
    <r>
      <t>Sormedica</t>
    </r>
    <r>
      <rPr>
        <sz val="11"/>
        <color rgb="FF0070C0"/>
        <rFont val="Times New Roman"/>
        <family val="1"/>
        <charset val="186"/>
      </rPr>
      <t>-MPP-202-20s</t>
    </r>
  </si>
  <si>
    <r>
      <t>Spektramed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</si>
  <si>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Spektramed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SUT-20-3645 (2020 12 16)</t>
    </r>
  </si>
  <si>
    <r>
      <t xml:space="preserve">Dujų šalinimo sistema, skirta naudoti su  </t>
    </r>
    <r>
      <rPr>
        <sz val="11"/>
        <color rgb="FF0070C0"/>
        <rFont val="Times New Roman"/>
        <family val="1"/>
        <charset val="186"/>
      </rPr>
      <t xml:space="preserve">Entonox </t>
    </r>
    <r>
      <rPr>
        <sz val="11"/>
        <rFont val="Times New Roman"/>
        <family val="1"/>
        <charset val="186"/>
      </rPr>
      <t>vožtuvu</t>
    </r>
  </si>
  <si>
    <r>
      <t>Intersurgical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</si>
  <si>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Antgaliukai ausims </t>
    </r>
    <r>
      <rPr>
        <sz val="11"/>
        <color rgb="FF0070C0"/>
        <rFont val="Times New Roman"/>
        <family val="1"/>
        <charset val="186"/>
      </rPr>
      <t>Maico Ero Scan</t>
    </r>
    <r>
      <rPr>
        <sz val="11"/>
        <rFont val="Times New Roman"/>
        <family val="1"/>
        <charset val="186"/>
      </rPr>
      <t xml:space="preserve"> otoakustinės emisisjos prietaisui</t>
    </r>
  </si>
  <si>
    <r>
      <t>KAVITA</t>
    </r>
    <r>
      <rPr>
        <sz val="11"/>
        <color rgb="FF0070C0"/>
        <rFont val="Times New Roman"/>
        <family val="1"/>
        <charset val="186"/>
      </rPr>
      <t>-MPP-202-20-1s</t>
    </r>
  </si>
  <si>
    <r>
      <rPr>
        <sz val="11"/>
        <color rgb="FF7030A0"/>
        <rFont val="Times New Roman"/>
        <family val="1"/>
        <charset val="186"/>
      </rPr>
      <t>Vygon Nr.5520.20, Nr.5520.25</t>
    </r>
    <r>
      <rPr>
        <sz val="11"/>
        <rFont val="Times New Roman"/>
        <family val="1"/>
        <charset val="186"/>
      </rPr>
      <t>, Nr.5520.30, Nr.5520.35</t>
    </r>
  </si>
  <si>
    <r>
      <t>AMI sprendimai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</si>
  <si>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Intubacinis vamzdelis </t>
    </r>
    <r>
      <rPr>
        <sz val="11"/>
        <color indexed="30"/>
        <rFont val="Times New Roman"/>
        <family val="1"/>
        <charset val="186"/>
      </rPr>
      <t xml:space="preserve">su atšaka medikamentams </t>
    </r>
    <r>
      <rPr>
        <sz val="11"/>
        <rFont val="Times New Roman"/>
        <family val="1"/>
        <charset val="186"/>
      </rPr>
      <t>Nr. 2.5</t>
    </r>
  </si>
  <si>
    <r>
      <t xml:space="preserve">Intubacinis vamzdelis </t>
    </r>
    <r>
      <rPr>
        <sz val="11"/>
        <color indexed="30"/>
        <rFont val="Times New Roman"/>
        <family val="1"/>
        <charset val="186"/>
      </rPr>
      <t xml:space="preserve">su atšaka medikamentams </t>
    </r>
    <r>
      <rPr>
        <sz val="11"/>
        <rFont val="Times New Roman"/>
        <family val="1"/>
        <charset val="186"/>
      </rPr>
      <t>Nr. 3.0</t>
    </r>
  </si>
  <si>
    <r>
      <t>Intubacinis vamzdelis</t>
    </r>
    <r>
      <rPr>
        <sz val="11"/>
        <color indexed="30"/>
        <rFont val="Times New Roman"/>
        <family val="1"/>
        <charset val="186"/>
      </rPr>
      <t xml:space="preserve"> su atšaka medikamentam</t>
    </r>
    <r>
      <rPr>
        <sz val="11"/>
        <rFont val="Times New Roman"/>
        <family val="1"/>
        <charset val="186"/>
      </rPr>
      <t>s Nr. 3.5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</si>
  <si>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rgb="FF0070C0"/>
        <rFont val="Times New Roman"/>
        <family val="1"/>
        <charset val="186"/>
      </rPr>
      <t>-MPP-202</t>
    </r>
    <r>
      <rPr>
        <sz val="11"/>
        <color rgb="FF0070C0"/>
        <rFont val="Times New Roman"/>
        <family val="1"/>
        <charset val="186"/>
      </rPr>
      <t>-20-1s</t>
    </r>
    <r>
      <rPr>
        <sz val="11"/>
        <rFont val="Times New Roman"/>
        <family val="1"/>
        <charset val="186"/>
      </rPr>
      <t xml:space="preserve"> </t>
    </r>
    <r>
      <rPr>
        <b/>
        <sz val="11"/>
        <rFont val="Times New Roman"/>
        <family val="1"/>
        <charset val="186"/>
      </rPr>
      <t>SUT-20-3791</t>
    </r>
    <r>
      <rPr>
        <sz val="11"/>
        <rFont val="Times New Roman"/>
        <family val="1"/>
        <charset val="186"/>
      </rPr>
      <t xml:space="preserve"> (2020 12 29)</t>
    </r>
  </si>
  <si>
    <r>
      <t xml:space="preserve">Spinalinė adata </t>
    </r>
    <r>
      <rPr>
        <sz val="11"/>
        <color rgb="FF0070C0"/>
        <rFont val="Times New Roman"/>
        <family val="1"/>
        <charset val="186"/>
      </rPr>
      <t xml:space="preserve">Quincke </t>
    </r>
    <r>
      <rPr>
        <sz val="11"/>
        <rFont val="Times New Roman"/>
        <family val="1"/>
        <charset val="186"/>
      </rPr>
      <t>tipo arba jai lygiavertė</t>
    </r>
    <r>
      <rPr>
        <b/>
        <sz val="11"/>
        <color rgb="FF0070C0"/>
        <rFont val="Times New Roman"/>
        <family val="1"/>
        <charset val="186"/>
      </rPr>
      <t xml:space="preserve"> 22 G 120 mm</t>
    </r>
  </si>
  <si>
    <r>
      <t>Skirgesa</t>
    </r>
    <r>
      <rPr>
        <sz val="11"/>
        <color rgb="FF0070C0"/>
        <rFont val="Times New Roman"/>
        <family val="1"/>
        <charset val="186"/>
      </rPr>
      <t>-MPP-202-20s</t>
    </r>
  </si>
  <si>
    <r>
      <t>,,Tieman" arba lygiaverčiai uretriniai kateteriai</t>
    </r>
    <r>
      <rPr>
        <b/>
        <sz val="11"/>
        <color rgb="FF0070C0"/>
        <rFont val="Times New Roman"/>
        <family val="1"/>
        <charset val="186"/>
      </rPr>
      <t xml:space="preserve"> CH14</t>
    </r>
  </si>
  <si>
    <r>
      <t>GRAINA</t>
    </r>
    <r>
      <rPr>
        <sz val="11"/>
        <color rgb="FF0070C0"/>
        <rFont val="Times New Roman"/>
        <family val="1"/>
        <charset val="186"/>
      </rPr>
      <t>-MPP-202-20-1s</t>
    </r>
  </si>
  <si>
    <r>
      <rPr>
        <b/>
        <sz val="11"/>
        <rFont val="Times New Roman"/>
        <family val="1"/>
        <charset val="186"/>
      </rPr>
      <t>GRAINA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-202-20-1s </t>
    </r>
    <r>
      <rPr>
        <sz val="11"/>
        <rFont val="Times New Roman"/>
        <family val="1"/>
        <charset val="186"/>
      </rPr>
      <t>SUT-20-3803 (2020 12 29)</t>
    </r>
  </si>
  <si>
    <r>
      <t>NEUROVITA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</si>
  <si>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NEUROVITA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-202-20s SUT-20-3689 (2020 12 16)</t>
    </r>
  </si>
  <si>
    <r>
      <t>Mediq Lietuva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</si>
  <si>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PIRKIMO </t>
    </r>
    <r>
      <rPr>
        <b/>
        <sz val="11"/>
        <rFont val="Times New Roman"/>
        <family val="1"/>
        <charset val="186"/>
      </rPr>
      <t>Nr. 520067</t>
    </r>
  </si>
  <si>
    <r>
      <rPr>
        <b/>
        <sz val="11"/>
        <color rgb="FF7030A0"/>
        <rFont val="Times New Roman"/>
        <family val="1"/>
        <charset val="186"/>
      </rPr>
      <t>PIRKIMO Nr</t>
    </r>
    <r>
      <rPr>
        <b/>
        <sz val="11"/>
        <rFont val="Times New Roman"/>
        <family val="1"/>
        <charset val="186"/>
      </rPr>
      <t>. 518030</t>
    </r>
  </si>
  <si>
    <r>
      <rPr>
        <b/>
        <sz val="11"/>
        <color indexed="12"/>
        <rFont val="Times New Roman Baltic"/>
        <family val="1"/>
        <charset val="186"/>
      </rPr>
      <t>Tamošiūno</t>
    </r>
    <r>
      <rPr>
        <b/>
        <sz val="11"/>
        <rFont val="Times New Roman Baltic"/>
        <family val="1"/>
        <charset val="186"/>
      </rPr>
      <t xml:space="preserve"> įm.-MPP-</t>
    </r>
    <r>
      <rPr>
        <b/>
        <sz val="11"/>
        <color rgb="FF7030A0"/>
        <rFont val="Times New Roman Baltic"/>
        <charset val="186"/>
      </rPr>
      <t>200-20s</t>
    </r>
    <r>
      <rPr>
        <b/>
        <sz val="11"/>
        <rFont val="Times New Roman Baltic"/>
        <family val="1"/>
        <charset val="186"/>
      </rPr>
      <t xml:space="preserve"> </t>
    </r>
    <r>
      <rPr>
        <b/>
        <sz val="11"/>
        <rFont val="Times New Roman Baltic"/>
        <charset val="186"/>
      </rPr>
      <t>SUT-20-3213</t>
    </r>
    <r>
      <rPr>
        <b/>
        <sz val="11"/>
        <color indexed="10"/>
        <rFont val="Times New Roman Baltic"/>
        <family val="1"/>
        <charset val="186"/>
      </rPr>
      <t xml:space="preserve"> </t>
    </r>
    <r>
      <rPr>
        <b/>
        <sz val="11"/>
        <rFont val="Times New Roman Baltic"/>
        <family val="1"/>
        <charset val="186"/>
      </rPr>
      <t>(</t>
    </r>
    <r>
      <rPr>
        <b/>
        <sz val="11"/>
        <color indexed="12"/>
        <rFont val="Times New Roman Baltic"/>
        <family val="1"/>
        <charset val="186"/>
      </rPr>
      <t>2020 11 06</t>
    </r>
    <r>
      <rPr>
        <b/>
        <sz val="11"/>
        <rFont val="Times New Roman Baltic"/>
        <family val="1"/>
        <charset val="186"/>
      </rPr>
      <t xml:space="preserve">) </t>
    </r>
    <r>
      <rPr>
        <sz val="11"/>
        <rFont val="Times New Roman Baltic"/>
        <family val="1"/>
        <charset val="186"/>
      </rPr>
      <t xml:space="preserve"> vadyb.Vaida Serdikevičienė T.: 8-45 581195</t>
    </r>
    <r>
      <rPr>
        <b/>
        <sz val="11"/>
        <rFont val="Times New Roman Baltic"/>
        <family val="1"/>
        <charset val="186"/>
      </rPr>
      <t xml:space="preserve"> F.: 8-45 467998</t>
    </r>
  </si>
  <si>
    <r>
      <rPr>
        <b/>
        <sz val="11"/>
        <rFont val="Times New Roman"/>
        <family val="1"/>
        <charset val="186"/>
      </rPr>
      <t>Azas-MPP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SUT-20-3182 (2020 10 30)</t>
    </r>
  </si>
  <si>
    <r>
      <rPr>
        <b/>
        <sz val="11"/>
        <rFont val="Times New Roman"/>
        <family val="1"/>
        <charset val="186"/>
      </rPr>
      <t>Bonameda-MPP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SUT-20-3171 (2020 10 28)</t>
    </r>
  </si>
  <si>
    <r>
      <rPr>
        <sz val="11"/>
        <color indexed="30"/>
        <rFont val="Times New Roman"/>
        <family val="1"/>
        <charset val="186"/>
      </rPr>
      <t>Jungtis kūginė</t>
    </r>
    <r>
      <rPr>
        <sz val="11"/>
        <rFont val="Times New Roman"/>
        <family val="1"/>
        <charset val="186"/>
      </rPr>
      <t xml:space="preserve"> 22F - 6 mm (prie tracheostominių deguonies kaukių)</t>
    </r>
  </si>
  <si>
    <r>
      <rPr>
        <b/>
        <sz val="11"/>
        <rFont val="Times New Roman"/>
        <family val="1"/>
        <charset val="186"/>
      </rPr>
      <t>Intersurgica-MPP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SUT-20-3168 (2020 10 28)</t>
    </r>
  </si>
  <si>
    <r>
      <rPr>
        <b/>
        <sz val="11"/>
        <rFont val="Times New Roman"/>
        <family val="1"/>
        <charset val="186"/>
      </rPr>
      <t>STELSA-MPP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SUT-20-3164 (2020 10 28)</t>
    </r>
  </si>
  <si>
    <r>
      <t>Fox Vision-MPP</t>
    </r>
    <r>
      <rPr>
        <sz val="11"/>
        <color rgb="FF0070C0"/>
        <rFont val="Times New Roman"/>
        <family val="1"/>
        <charset val="186"/>
      </rPr>
      <t>-205-20s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</si>
  <si>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494774</t>
    </r>
  </si>
  <si>
    <r>
      <rPr>
        <b/>
        <sz val="11"/>
        <rFont val="Times New Roman"/>
        <family val="1"/>
        <charset val="186"/>
      </rPr>
      <t>Sorimpeksas-MPP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SUT-20-3153 (2020 10 28)</t>
    </r>
  </si>
  <si>
    <r>
      <rPr>
        <b/>
        <sz val="11"/>
        <rFont val="Times New Roman"/>
        <family val="1"/>
        <charset val="186"/>
      </rPr>
      <t>Optinė riba-MPP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rFont val="Times New Roman"/>
        <family val="1"/>
        <charset val="186"/>
      </rPr>
      <t>200-20</t>
    </r>
    <r>
      <rPr>
        <sz val="11"/>
        <color theme="9" tint="-0.249977111117893"/>
        <rFont val="Times New Roman"/>
        <family val="1"/>
        <charset val="186"/>
      </rPr>
      <t xml:space="preserve">s </t>
    </r>
    <r>
      <rPr>
        <b/>
        <sz val="11"/>
        <rFont val="Times New Roman"/>
        <family val="1"/>
        <charset val="186"/>
      </rPr>
      <t>SUT-20-3170 (2020 10 28)</t>
    </r>
  </si>
  <si>
    <r>
      <t>VITROLAB-</t>
    </r>
    <r>
      <rPr>
        <sz val="11"/>
        <color rgb="FF0070C0"/>
        <rFont val="Times New Roman"/>
        <family val="1"/>
        <charset val="186"/>
      </rPr>
      <t>MPP-226-20s</t>
    </r>
  </si>
  <si>
    <r>
      <t xml:space="preserve">962-187 Kalibravimo dujos </t>
    </r>
    <r>
      <rPr>
        <sz val="11"/>
        <color rgb="FF0070C0"/>
        <rFont val="Times New Roman"/>
        <family val="1"/>
        <charset val="186"/>
      </rPr>
      <t>TCMCombiM</t>
    </r>
    <r>
      <rPr>
        <sz val="11"/>
        <rFont val="Times New Roman"/>
        <family val="1"/>
        <charset val="186"/>
      </rPr>
      <t xml:space="preserve"> 0,2l, Radiometer Medical ApS</t>
    </r>
  </si>
  <si>
    <r>
      <t xml:space="preserve">962-209 Kalibravimo dujos </t>
    </r>
    <r>
      <rPr>
        <sz val="11"/>
        <color rgb="FF0070C0"/>
        <rFont val="Times New Roman"/>
        <family val="1"/>
        <charset val="186"/>
      </rPr>
      <t>TCM5</t>
    </r>
    <r>
      <rPr>
        <sz val="11"/>
        <rFont val="Times New Roman"/>
        <family val="1"/>
        <charset val="186"/>
      </rPr>
      <t>, 0,2l, Radiometer Medical ApS</t>
    </r>
  </si>
  <si>
    <r>
      <rPr>
        <b/>
        <sz val="11"/>
        <rFont val="Times New Roman"/>
        <family val="1"/>
        <charset val="186"/>
      </rPr>
      <t>VITROLAB</t>
    </r>
    <r>
      <rPr>
        <sz val="11"/>
        <rFont val="Times New Roman"/>
        <family val="1"/>
        <charset val="186"/>
      </rPr>
      <t>-</t>
    </r>
    <r>
      <rPr>
        <sz val="11"/>
        <color rgb="FF0070C0"/>
        <rFont val="Times New Roman"/>
        <family val="1"/>
        <charset val="186"/>
      </rPr>
      <t>MPP-226-20s</t>
    </r>
    <r>
      <rPr>
        <sz val="11"/>
        <rFont val="Times New Roman"/>
        <family val="1"/>
        <charset val="186"/>
      </rPr>
      <t xml:space="preserve"> SUT-20-3605 (2020 12 11)</t>
    </r>
  </si>
  <si>
    <r>
      <t>VITROLAB-</t>
    </r>
    <r>
      <rPr>
        <b/>
        <sz val="11"/>
        <color rgb="FF0070C0"/>
        <rFont val="Times New Roman"/>
        <family val="1"/>
        <charset val="186"/>
      </rPr>
      <t>MPP-226-20s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</si>
  <si>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518220</t>
    </r>
  </si>
  <si>
    <r>
      <t>PIRKIMO</t>
    </r>
    <r>
      <rPr>
        <b/>
        <sz val="11"/>
        <color rgb="FF7030A0"/>
        <rFont val="Times New Roman"/>
        <family val="1"/>
        <charset val="186"/>
      </rPr>
      <t xml:space="preserve"> Nr. 546874</t>
    </r>
  </si>
  <si>
    <r>
      <t xml:space="preserve">Trepanai (vakuuminiai) </t>
    </r>
    <r>
      <rPr>
        <b/>
        <sz val="11"/>
        <rFont val="Times New Roman"/>
        <family val="1"/>
        <charset val="186"/>
      </rPr>
      <t>donoro</t>
    </r>
    <r>
      <rPr>
        <b/>
        <sz val="11"/>
        <color theme="9" tint="-0.499984740745262"/>
        <rFont val="Times New Roman"/>
        <family val="1"/>
        <charset val="186"/>
      </rPr>
      <t xml:space="preserve"> ragenai</t>
    </r>
    <r>
      <rPr>
        <b/>
        <sz val="11"/>
        <rFont val="Times New Roman"/>
        <family val="1"/>
        <charset val="186"/>
      </rPr>
      <t xml:space="preserve"> 7,25 mm, 7,5 mm, 7,75 mm, 8,5 mm</t>
    </r>
  </si>
  <si>
    <r>
      <t xml:space="preserve">Surgistar (JAV)/ </t>
    </r>
    <r>
      <rPr>
        <b/>
        <sz val="11"/>
        <rFont val="Times New Roman"/>
        <family val="1"/>
        <charset val="186"/>
      </rPr>
      <t>360725, 360750, 360775, 360850</t>
    </r>
  </si>
  <si>
    <r>
      <t>Medex Baltic</t>
    </r>
    <r>
      <rPr>
        <sz val="11"/>
        <color rgb="FF7030A0"/>
        <rFont val="Times New Roman"/>
        <family val="1"/>
      </rPr>
      <t>-MPP-267-21s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</si>
  <si>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7,25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</si>
  <si>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</t>
    </r>
    <r>
      <rPr>
        <sz val="11"/>
        <rFont val="Times New Roman"/>
        <family val="1"/>
        <charset val="186"/>
      </rPr>
      <t xml:space="preserve"> 7,5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</si>
  <si>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7,75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</si>
  <si>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8,5 mm</t>
    </r>
  </si>
  <si>
    <r>
      <t>Trepanai (vakuuminiai)</t>
    </r>
    <r>
      <rPr>
        <b/>
        <sz val="11"/>
        <rFont val="Times New Roman"/>
        <family val="1"/>
        <charset val="186"/>
      </rPr>
      <t xml:space="preserve"> </t>
    </r>
    <r>
      <rPr>
        <b/>
        <sz val="11"/>
        <color rgb="FF0070C0"/>
        <rFont val="Times New Roman"/>
        <family val="1"/>
        <charset val="186"/>
      </rPr>
      <t>recipiento</t>
    </r>
    <r>
      <rPr>
        <b/>
        <sz val="11"/>
        <rFont val="Times New Roman"/>
        <family val="1"/>
        <charset val="186"/>
      </rPr>
      <t xml:space="preserve"> 7,00 mm, 7,25 mm, 7,5 mm, 8,25 mm</t>
    </r>
  </si>
  <si>
    <r>
      <t xml:space="preserve">Surgistar (JAV)/ </t>
    </r>
    <r>
      <rPr>
        <b/>
        <sz val="11"/>
        <rFont val="Times New Roman"/>
        <family val="1"/>
        <charset val="186"/>
      </rPr>
      <t>370700, 370725, 370750, 370825</t>
    </r>
  </si>
  <si>
    <r>
      <t>Trepanai (vakuuminiai)</t>
    </r>
    <r>
      <rPr>
        <sz val="11"/>
        <color rgb="FF0070C0"/>
        <rFont val="Times New Roman"/>
        <family val="1"/>
      </rPr>
      <t xml:space="preserve"> recipiento 7,00 mm</t>
    </r>
  </si>
  <si>
    <r>
      <t xml:space="preserve">Surgistar (JAV) </t>
    </r>
    <r>
      <rPr>
        <sz val="11"/>
        <rFont val="Times New Roman"/>
        <family val="1"/>
        <charset val="186"/>
      </rPr>
      <t>370700</t>
    </r>
  </si>
  <si>
    <r>
      <t>Trepanai (vakuuminiai)</t>
    </r>
    <r>
      <rPr>
        <sz val="11"/>
        <color rgb="FF0070C0"/>
        <rFont val="Times New Roman"/>
        <family val="1"/>
      </rPr>
      <t xml:space="preserve"> recipiento 7,25 mm</t>
    </r>
  </si>
  <si>
    <r>
      <t>Surgistar (JAV)</t>
    </r>
    <r>
      <rPr>
        <sz val="11"/>
        <rFont val="Times New Roman"/>
        <family val="1"/>
        <charset val="186"/>
      </rPr>
      <t xml:space="preserve"> 370725</t>
    </r>
  </si>
  <si>
    <r>
      <t>Medex Baltic</t>
    </r>
    <r>
      <rPr>
        <sz val="11"/>
        <color rgb="FF7030A0"/>
        <rFont val="Times New Roman"/>
        <family val="1"/>
      </rPr>
      <t>-MPP-367-21s</t>
    </r>
  </si>
  <si>
    <r>
      <t>Trepanai (vakuuminiai)</t>
    </r>
    <r>
      <rPr>
        <sz val="11"/>
        <color rgb="FF0070C0"/>
        <rFont val="Times New Roman"/>
        <family val="1"/>
      </rPr>
      <t xml:space="preserve"> recipiento 7,50 mm</t>
    </r>
  </si>
  <si>
    <r>
      <t xml:space="preserve">Surgistar (JAV) </t>
    </r>
    <r>
      <rPr>
        <sz val="11"/>
        <rFont val="Times New Roman"/>
        <family val="1"/>
        <charset val="186"/>
      </rPr>
      <t>370750</t>
    </r>
  </si>
  <si>
    <r>
      <t>Trepanai (vakuuminiai)</t>
    </r>
    <r>
      <rPr>
        <sz val="11"/>
        <color rgb="FF0070C0"/>
        <rFont val="Times New Roman"/>
        <family val="1"/>
      </rPr>
      <t xml:space="preserve"> recipiento 8,25 mm</t>
    </r>
  </si>
  <si>
    <r>
      <t>Surgistar (JAV)</t>
    </r>
    <r>
      <rPr>
        <sz val="11"/>
        <rFont val="Times New Roman"/>
        <family val="1"/>
        <charset val="186"/>
      </rPr>
      <t xml:space="preserve"> 370829</t>
    </r>
  </si>
  <si>
    <r>
      <t xml:space="preserve">PIRKIMO </t>
    </r>
    <r>
      <rPr>
        <b/>
        <sz val="11"/>
        <rFont val="Times New Roman"/>
        <family val="1"/>
        <charset val="186"/>
      </rPr>
      <t>Nr. 560870</t>
    </r>
  </si>
  <si>
    <r>
      <t>Allium UPI</t>
    </r>
    <r>
      <rPr>
        <sz val="11"/>
        <color rgb="FF00B050"/>
        <rFont val="Times New Roman"/>
        <family val="1"/>
      </rPr>
      <t>-MPP-268-22s</t>
    </r>
  </si>
  <si>
    <r>
      <t>Pirštinės chirurginės sterilios Nr.</t>
    </r>
    <r>
      <rPr>
        <sz val="11"/>
        <rFont val="Times New Roman"/>
        <family val="1"/>
        <charset val="186"/>
      </rPr>
      <t xml:space="preserve"> 6,5 nealergizuojančios</t>
    </r>
  </si>
  <si>
    <r>
      <t xml:space="preserve">Pirštinės chirurginės sterilios </t>
    </r>
    <r>
      <rPr>
        <sz val="11"/>
        <rFont val="Times New Roman"/>
        <family val="1"/>
        <charset val="186"/>
      </rPr>
      <t>Nr. 7,5 nealergizuojančios</t>
    </r>
  </si>
  <si>
    <r>
      <t>Pirštinės chirurginės sterilios Nr.</t>
    </r>
    <r>
      <rPr>
        <sz val="11"/>
        <rFont val="Times New Roman"/>
        <family val="1"/>
        <charset val="186"/>
      </rPr>
      <t xml:space="preserve"> 8,0 nealergizuojančios</t>
    </r>
  </si>
  <si>
    <t>Pirkimo dalies  Nr.</t>
  </si>
  <si>
    <t>Kaina viso be PVM, Eur</t>
  </si>
  <si>
    <t>Kaina viso su PVM, Eur</t>
  </si>
  <si>
    <t>Gamintojas/ katalogo numeris</t>
  </si>
  <si>
    <t>Atviro konkurso sąlygų</t>
  </si>
  <si>
    <t xml:space="preserve">6 priedas </t>
  </si>
  <si>
    <t>KAINŲ PASIŪLYMO LENTELĖ</t>
  </si>
  <si>
    <t>B.Braun Melsungen AG, Vokietija. Perifix® ONE418  k. 4514183C</t>
  </si>
  <si>
    <t>B.Braun Melsungen AG, Vokietija. Perifix®   k. 4514025+4511200 (filtro fiksatorius)</t>
  </si>
  <si>
    <t>Tiekėjo pavadinimas UAB B.BRAUN MEDICAL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</si>
</sst>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€_-;\-* #,##0.00\ _€_-;_-* &quot;-&quot;??\ _€_-;_-@_-"/>
    <numFmt numFmtId="165" formatCode="0.0000"/>
    <numFmt numFmtId="166" formatCode="0.000"/>
    <numFmt numFmtId="167" formatCode="[$-427]General"/>
  </numFmts>
  <fonts count="78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</font>
    <font>
      <b/>
      <sz val="11"/>
      <color theme="5" tint="-0.499984740745262"/>
      <name val="Times New Roman"/>
      <family val="1"/>
      <charset val="186"/>
    </font>
    <font>
      <sz val="11"/>
      <color rgb="FF0070C0"/>
      <name val="Times New Roman"/>
      <family val="1"/>
    </font>
    <font>
      <sz val="11"/>
      <name val="Times New Roman"/>
      <family val="1"/>
    </font>
    <font>
      <sz val="11"/>
      <color rgb="FF7030A0"/>
      <name val="Times New Roman"/>
      <family val="1"/>
    </font>
    <font>
      <sz val="11"/>
      <color theme="9" tint="-0.249977111117893"/>
      <name val="Times New Roman"/>
      <family val="1"/>
    </font>
    <font>
      <sz val="11"/>
      <name val="Times New Roman"/>
      <family val="1"/>
      <charset val="186"/>
    </font>
    <font>
      <sz val="11"/>
      <color rgb="FF7030A0"/>
      <name val="Times New Roman"/>
      <family val="1"/>
      <charset val="186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color rgb="FF0070C0"/>
      <name val="Times New Roman"/>
      <family val="1"/>
    </font>
    <font>
      <sz val="10"/>
      <name val="TimesLT"/>
      <charset val="186"/>
    </font>
    <font>
      <sz val="11"/>
      <color indexed="36"/>
      <name val="Times New Roman"/>
      <family val="1"/>
      <charset val="186"/>
    </font>
    <font>
      <sz val="11"/>
      <color indexed="8"/>
      <name val="Times New Roman"/>
      <family val="1"/>
    </font>
    <font>
      <sz val="11"/>
      <color rgb="FF0070C0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1"/>
      <name val="Times New Roman"/>
      <family val="1"/>
      <charset val="186"/>
    </font>
    <font>
      <sz val="11"/>
      <color theme="9" tint="-0.249977111117893"/>
      <name val="Times New Roman"/>
      <family val="1"/>
      <charset val="186"/>
    </font>
    <font>
      <sz val="11"/>
      <color rgb="FF002060"/>
      <name val="Times New Roman"/>
      <family val="1"/>
      <charset val="186"/>
    </font>
    <font>
      <b/>
      <sz val="11"/>
      <color rgb="FF002060"/>
      <name val="Times New Roman"/>
      <family val="1"/>
    </font>
    <font>
      <sz val="11"/>
      <color theme="9" tint="-0.499984740745262"/>
      <name val="Times New Roman"/>
      <family val="1"/>
      <charset val="186"/>
    </font>
    <font>
      <sz val="11"/>
      <color indexed="30"/>
      <name val="Times New Roman"/>
      <family val="1"/>
      <charset val="186"/>
    </font>
    <font>
      <sz val="11"/>
      <color indexed="12"/>
      <name val="Times New Roman"/>
      <family val="1"/>
      <charset val="186"/>
    </font>
    <font>
      <sz val="11"/>
      <color rgb="FF002060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rgb="FF002060"/>
      <name val="Times New Roman"/>
      <family val="1"/>
      <charset val="186"/>
    </font>
    <font>
      <b/>
      <sz val="11"/>
      <color indexed="36"/>
      <name val="Times New Roman"/>
      <family val="1"/>
      <charset val="186"/>
    </font>
    <font>
      <b/>
      <sz val="11"/>
      <color theme="6" tint="-0.499984740745262"/>
      <name val="Times New Roman"/>
      <family val="1"/>
      <charset val="186"/>
    </font>
    <font>
      <sz val="11"/>
      <color theme="6" tint="-0.499984740745262"/>
      <name val="Times New Roman"/>
      <family val="1"/>
    </font>
    <font>
      <b/>
      <sz val="11"/>
      <color rgb="FF7030A0"/>
      <name val="Calibri"/>
      <family val="2"/>
      <charset val="186"/>
      <scheme val="minor"/>
    </font>
    <font>
      <sz val="11"/>
      <color indexed="30"/>
      <name val="Times New Roman"/>
      <family val="1"/>
    </font>
    <font>
      <b/>
      <sz val="11"/>
      <color indexed="30"/>
      <name val="Times New Roman"/>
      <family val="1"/>
    </font>
    <font>
      <b/>
      <sz val="11"/>
      <color theme="9" tint="-0.499984740745262"/>
      <name val="Times New Roman"/>
      <family val="1"/>
      <charset val="186"/>
    </font>
    <font>
      <b/>
      <sz val="11"/>
      <color rgb="FF7030A0"/>
      <name val="Times New Roman"/>
      <family val="1"/>
      <charset val="186"/>
    </font>
    <font>
      <b/>
      <sz val="11"/>
      <color theme="6" tint="-0.499984740745262"/>
      <name val="Times New Roman"/>
      <family val="1"/>
    </font>
    <font>
      <b/>
      <sz val="11"/>
      <color rgb="FF0070C0"/>
      <name val="Times New Roman"/>
      <family val="1"/>
      <charset val="186"/>
    </font>
    <font>
      <sz val="11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sz val="11"/>
      <color indexed="40"/>
      <name val="Times New Roman"/>
      <family val="1"/>
      <charset val="186"/>
    </font>
    <font>
      <sz val="11"/>
      <color indexed="8"/>
      <name val="Calibri"/>
      <family val="2"/>
      <charset val="1"/>
    </font>
    <font>
      <sz val="11"/>
      <color theme="5" tint="-0.499984740745262"/>
      <name val="Times New Roman"/>
      <family val="1"/>
      <charset val="186"/>
    </font>
    <font>
      <sz val="11"/>
      <color theme="8" tint="-0.499984740745262"/>
      <name val="Times New Roman"/>
      <family val="1"/>
      <charset val="186"/>
    </font>
    <font>
      <sz val="10"/>
      <name val="Arial"/>
      <family val="2"/>
    </font>
    <font>
      <sz val="11"/>
      <color theme="6" tint="-0.499984740745262"/>
      <name val="Times New Roman"/>
      <family val="1"/>
      <charset val="186"/>
    </font>
    <font>
      <sz val="11"/>
      <color theme="7" tint="-0.499984740745262"/>
      <name val="Times New Roman"/>
      <family val="1"/>
      <charset val="186"/>
    </font>
    <font>
      <sz val="11"/>
      <color theme="9" tint="-0.499984740745262"/>
      <name val="Times New Roman"/>
      <family val="1"/>
    </font>
    <font>
      <sz val="11"/>
      <color rgb="FF00B050"/>
      <name val="Times New Roman"/>
      <family val="1"/>
      <charset val="186"/>
    </font>
    <font>
      <b/>
      <sz val="11"/>
      <color rgb="FF00B050"/>
      <name val="Times New Roman"/>
      <family val="1"/>
      <charset val="186"/>
    </font>
    <font>
      <b/>
      <sz val="11"/>
      <color indexed="17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color indexed="10"/>
      <name val="Times New Roman Baltic"/>
      <family val="1"/>
      <charset val="186"/>
    </font>
    <font>
      <b/>
      <sz val="11"/>
      <color indexed="60"/>
      <name val="Times New Roman Baltic"/>
      <charset val="186"/>
    </font>
    <font>
      <b/>
      <sz val="11"/>
      <color indexed="56"/>
      <name val="Times New Roman Baltic"/>
      <charset val="186"/>
    </font>
    <font>
      <sz val="11"/>
      <color rgb="FFFF0000"/>
      <name val="Times New Roman Baltic"/>
      <family val="1"/>
      <charset val="186"/>
    </font>
    <font>
      <sz val="11"/>
      <color indexed="10"/>
      <name val="Times New Roman Baltic"/>
      <family val="1"/>
      <charset val="186"/>
    </font>
    <font>
      <b/>
      <sz val="11"/>
      <color indexed="17"/>
      <name val="Times New Roman"/>
      <family val="1"/>
      <charset val="186"/>
    </font>
    <font>
      <sz val="11"/>
      <color indexed="10"/>
      <name val="Times New Roman"/>
      <family val="1"/>
      <charset val="186"/>
    </font>
    <font>
      <b/>
      <sz val="11"/>
      <color theme="4" tint="-0.499984740745262"/>
      <name val="Times New Roman"/>
      <family val="1"/>
      <charset val="186"/>
    </font>
    <font>
      <b/>
      <sz val="11"/>
      <color rgb="FFFF0000"/>
      <name val="Times New Roman"/>
      <family val="1"/>
    </font>
    <font>
      <sz val="11"/>
      <color indexed="36"/>
      <name val="Times New Roman"/>
      <family val="1"/>
    </font>
    <font>
      <b/>
      <sz val="11"/>
      <color theme="8" tint="-0.499984740745262"/>
      <name val="Times New Roman"/>
      <family val="1"/>
      <charset val="186"/>
    </font>
    <font>
      <b/>
      <sz val="11"/>
      <color indexed="30"/>
      <name val="Times New Roman"/>
      <family val="1"/>
      <charset val="186"/>
    </font>
    <font>
      <b/>
      <sz val="11"/>
      <color rgb="FF00B0F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b/>
      <sz val="11"/>
      <color indexed="57"/>
      <name val="Times New Roman"/>
      <family val="1"/>
      <charset val="186"/>
    </font>
    <font>
      <b/>
      <sz val="11"/>
      <color indexed="12"/>
      <name val="Times New Roman Baltic"/>
      <family val="1"/>
      <charset val="186"/>
    </font>
    <font>
      <b/>
      <sz val="11"/>
      <color rgb="FF7030A0"/>
      <name val="Times New Roman Baltic"/>
      <charset val="186"/>
    </font>
    <font>
      <b/>
      <sz val="11"/>
      <name val="Times New Roman Baltic"/>
      <charset val="186"/>
    </font>
    <font>
      <sz val="11"/>
      <name val="Times New Roman Baltic"/>
      <family val="1"/>
      <charset val="186"/>
    </font>
    <font>
      <sz val="11"/>
      <color rgb="FF00B050"/>
      <name val="Times New Roman"/>
      <family val="1"/>
    </font>
    <font>
      <sz val="8"/>
      <name val="Calibri"/>
      <family val="2"/>
      <charset val="186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6">
    <xf numFmtId="0" fontId="0" fillId="0" borderId="0"/>
    <xf numFmtId="9" fontId="1" fillId="0" borderId="0" applyFont="0" applyFill="0" applyBorder="0" applyAlignment="0" applyProtection="0"/>
    <xf numFmtId="0" fontId="15" fillId="0" borderId="0"/>
    <xf numFmtId="0" fontId="22" fillId="0" borderId="0"/>
    <xf numFmtId="0" fontId="15" fillId="0" borderId="0"/>
    <xf numFmtId="0" fontId="22" fillId="0" borderId="0"/>
    <xf numFmtId="0" fontId="15" fillId="0" borderId="0"/>
    <xf numFmtId="164" fontId="1" fillId="0" borderId="0" applyFont="0" applyFill="0" applyBorder="0" applyAlignment="0" applyProtection="0"/>
    <xf numFmtId="167" fontId="22" fillId="0" borderId="0"/>
    <xf numFmtId="9" fontId="22" fillId="0" borderId="0" applyFont="0" applyFill="0" applyBorder="0" applyAlignment="0" applyProtection="0"/>
    <xf numFmtId="0" fontId="46" fillId="0" borderId="0"/>
    <xf numFmtId="0" fontId="22" fillId="0" borderId="0"/>
    <xf numFmtId="0" fontId="49" fillId="0" borderId="0"/>
    <xf numFmtId="0" fontId="49" fillId="0" borderId="0"/>
    <xf numFmtId="0" fontId="22" fillId="0" borderId="0"/>
    <xf numFmtId="9" fontId="22" fillId="0" borderId="0" applyFont="0" applyFill="0" applyBorder="0" applyAlignment="0" applyProtection="0"/>
  </cellStyleXfs>
  <cellXfs count="71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9" fontId="5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1" xfId="0" applyFont="1" applyFill="1" applyBorder="1" applyAlignment="1">
      <alignment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left" vertical="center" wrapText="1"/>
    </xf>
    <xf numFmtId="2" fontId="8" fillId="5" borderId="1" xfId="0" applyNumberFormat="1" applyFont="1" applyFill="1" applyBorder="1" applyAlignment="1">
      <alignment horizontal="right" vertical="top" wrapText="1"/>
    </xf>
    <xf numFmtId="0" fontId="11" fillId="0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left" vertical="center" wrapText="1"/>
    </xf>
    <xf numFmtId="0" fontId="11" fillId="0" borderId="0" xfId="0" applyFont="1" applyFill="1"/>
    <xf numFmtId="0" fontId="10" fillId="0" borderId="0" xfId="0" applyFont="1"/>
    <xf numFmtId="0" fontId="2" fillId="4" borderId="2" xfId="0" applyFont="1" applyFill="1" applyBorder="1" applyAlignment="1">
      <alignment horizontal="left" vertical="center" wrapText="1"/>
    </xf>
    <xf numFmtId="2" fontId="11" fillId="0" borderId="1" xfId="0" applyNumberFormat="1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2" applyNumberFormat="1" applyFont="1" applyFill="1" applyBorder="1" applyAlignment="1" applyProtection="1">
      <alignment horizontal="center" vertical="center"/>
      <protection locked="0"/>
    </xf>
    <xf numFmtId="2" fontId="5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right" vertical="center"/>
    </xf>
    <xf numFmtId="0" fontId="16" fillId="7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right" vertical="center"/>
    </xf>
    <xf numFmtId="2" fontId="5" fillId="0" borderId="1" xfId="0" applyNumberFormat="1" applyFont="1" applyFill="1" applyBorder="1" applyAlignment="1">
      <alignment vertical="center" wrapText="1"/>
    </xf>
    <xf numFmtId="2" fontId="5" fillId="0" borderId="1" xfId="2" applyNumberFormat="1" applyFont="1" applyFill="1" applyBorder="1" applyAlignment="1" applyProtection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wrapText="1"/>
    </xf>
    <xf numFmtId="2" fontId="11" fillId="0" borderId="1" xfId="2" applyNumberFormat="1" applyFont="1" applyFill="1" applyBorder="1" applyAlignment="1" applyProtection="1">
      <alignment horizontal="center" vertical="center" wrapText="1"/>
    </xf>
    <xf numFmtId="1" fontId="11" fillId="0" borderId="1" xfId="0" applyNumberFormat="1" applyFont="1" applyFill="1" applyBorder="1" applyAlignment="1">
      <alignment horizontal="center" vertical="center"/>
    </xf>
    <xf numFmtId="2" fontId="14" fillId="0" borderId="1" xfId="0" applyNumberFormat="1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165" fontId="11" fillId="8" borderId="1" xfId="0" applyNumberFormat="1" applyFont="1" applyFill="1" applyBorder="1" applyAlignment="1">
      <alignment horizontal="center" vertical="center"/>
    </xf>
    <xf numFmtId="1" fontId="11" fillId="8" borderId="1" xfId="0" applyNumberFormat="1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left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2" fillId="9" borderId="2" xfId="0" applyFont="1" applyFill="1" applyBorder="1" applyAlignment="1">
      <alignment horizontal="left" vertical="center" wrapText="1"/>
    </xf>
    <xf numFmtId="2" fontId="10" fillId="0" borderId="1" xfId="0" applyNumberFormat="1" applyFont="1" applyBorder="1"/>
    <xf numFmtId="0" fontId="14" fillId="0" borderId="1" xfId="0" applyFont="1" applyBorder="1"/>
    <xf numFmtId="0" fontId="8" fillId="5" borderId="1" xfId="0" applyFont="1" applyFill="1" applyBorder="1" applyAlignment="1">
      <alignment horizontal="center" vertical="center" wrapText="1"/>
    </xf>
    <xf numFmtId="0" fontId="8" fillId="5" borderId="1" xfId="3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center" vertical="center"/>
    </xf>
    <xf numFmtId="9" fontId="24" fillId="5" borderId="1" xfId="0" applyNumberFormat="1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right" vertical="center"/>
    </xf>
    <xf numFmtId="0" fontId="25" fillId="5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/>
    </xf>
    <xf numFmtId="9" fontId="11" fillId="5" borderId="1" xfId="0" applyNumberFormat="1" applyFont="1" applyFill="1" applyBorder="1" applyAlignment="1">
      <alignment horizontal="center" vertical="center"/>
    </xf>
    <xf numFmtId="2" fontId="11" fillId="5" borderId="5" xfId="0" applyNumberFormat="1" applyFont="1" applyFill="1" applyBorder="1" applyAlignment="1">
      <alignment horizontal="right" vertical="center"/>
    </xf>
    <xf numFmtId="2" fontId="11" fillId="5" borderId="2" xfId="0" applyNumberFormat="1" applyFont="1" applyFill="1" applyBorder="1" applyAlignment="1">
      <alignment horizontal="right" vertical="center"/>
    </xf>
    <xf numFmtId="0" fontId="26" fillId="5" borderId="6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10" fillId="5" borderId="0" xfId="0" applyFont="1" applyFill="1"/>
    <xf numFmtId="0" fontId="8" fillId="5" borderId="1" xfId="4" applyFont="1" applyFill="1" applyBorder="1" applyAlignment="1" applyProtection="1">
      <alignment horizontal="center" vertical="center"/>
    </xf>
    <xf numFmtId="2" fontId="8" fillId="5" borderId="7" xfId="0" applyNumberFormat="1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center" wrapText="1"/>
    </xf>
    <xf numFmtId="2" fontId="8" fillId="5" borderId="3" xfId="0" applyNumberFormat="1" applyFont="1" applyFill="1" applyBorder="1" applyAlignment="1">
      <alignment horizontal="right" vertical="center"/>
    </xf>
    <xf numFmtId="2" fontId="8" fillId="5" borderId="1" xfId="0" applyNumberFormat="1" applyFont="1" applyFill="1" applyBorder="1" applyAlignment="1">
      <alignment horizontal="right" vertical="center" wrapText="1"/>
    </xf>
    <xf numFmtId="0" fontId="16" fillId="6" borderId="1" xfId="0" applyFont="1" applyFill="1" applyBorder="1" applyAlignment="1">
      <alignment horizontal="center" vertical="center" wrapText="1"/>
    </xf>
    <xf numFmtId="1" fontId="11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center" vertical="center"/>
      <protection locked="0"/>
    </xf>
    <xf numFmtId="0" fontId="8" fillId="5" borderId="1" xfId="4" applyFont="1" applyFill="1" applyBorder="1" applyAlignment="1">
      <alignment horizontal="left" vertical="center" wrapText="1"/>
    </xf>
    <xf numFmtId="0" fontId="8" fillId="5" borderId="1" xfId="4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165" fontId="11" fillId="5" borderId="1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/>
    </xf>
    <xf numFmtId="2" fontId="5" fillId="5" borderId="1" xfId="0" applyNumberFormat="1" applyFont="1" applyFill="1" applyBorder="1" applyAlignment="1">
      <alignment horizontal="right" vertical="center"/>
    </xf>
    <xf numFmtId="2" fontId="5" fillId="5" borderId="7" xfId="0" applyNumberFormat="1" applyFont="1" applyFill="1" applyBorder="1" applyAlignment="1">
      <alignment horizontal="right" vertical="center"/>
    </xf>
    <xf numFmtId="0" fontId="30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left" wrapText="1"/>
    </xf>
    <xf numFmtId="0" fontId="31" fillId="0" borderId="0" xfId="0" applyFont="1"/>
    <xf numFmtId="2" fontId="5" fillId="5" borderId="3" xfId="0" applyNumberFormat="1" applyFont="1" applyFill="1" applyBorder="1" applyAlignment="1">
      <alignment horizontal="right" vertical="center"/>
    </xf>
    <xf numFmtId="2" fontId="5" fillId="5" borderId="4" xfId="0" applyNumberFormat="1" applyFont="1" applyFill="1" applyBorder="1" applyAlignment="1">
      <alignment horizontal="right" vertical="center"/>
    </xf>
    <xf numFmtId="0" fontId="23" fillId="5" borderId="1" xfId="0" applyFont="1" applyFill="1" applyBorder="1" applyAlignment="1" applyProtection="1">
      <alignment horizontal="center" vertical="center"/>
    </xf>
    <xf numFmtId="165" fontId="23" fillId="5" borderId="1" xfId="0" applyNumberFormat="1" applyFont="1" applyFill="1" applyBorder="1" applyAlignment="1">
      <alignment horizontal="center" vertical="center"/>
    </xf>
    <xf numFmtId="1" fontId="23" fillId="5" borderId="1" xfId="0" applyNumberFormat="1" applyFont="1" applyFill="1" applyBorder="1" applyAlignment="1">
      <alignment horizontal="center" vertical="center"/>
    </xf>
    <xf numFmtId="0" fontId="32" fillId="5" borderId="6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left" vertical="center" wrapText="1"/>
      <protection locked="0"/>
    </xf>
    <xf numFmtId="0" fontId="8" fillId="5" borderId="1" xfId="4" applyFont="1" applyFill="1" applyBorder="1" applyAlignment="1" applyProtection="1">
      <alignment horizontal="center" vertical="center" wrapText="1"/>
    </xf>
    <xf numFmtId="0" fontId="25" fillId="5" borderId="1" xfId="0" applyNumberFormat="1" applyFont="1" applyFill="1" applyBorder="1" applyAlignment="1">
      <alignment horizontal="left" vertical="center" wrapText="1"/>
    </xf>
    <xf numFmtId="0" fontId="8" fillId="5" borderId="4" xfId="0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horizontal="left" vertical="center" wrapText="1"/>
    </xf>
    <xf numFmtId="0" fontId="23" fillId="5" borderId="6" xfId="0" applyFont="1" applyFill="1" applyBorder="1" applyAlignment="1">
      <alignment horizontal="center" vertical="center"/>
    </xf>
    <xf numFmtId="0" fontId="32" fillId="5" borderId="6" xfId="0" applyNumberFormat="1" applyFont="1" applyFill="1" applyBorder="1" applyAlignment="1">
      <alignment horizontal="left" vertical="center" wrapText="1"/>
    </xf>
    <xf numFmtId="2" fontId="23" fillId="5" borderId="1" xfId="0" applyNumberFormat="1" applyFont="1" applyFill="1" applyBorder="1" applyAlignment="1">
      <alignment horizontal="center" vertical="center"/>
    </xf>
    <xf numFmtId="0" fontId="5" fillId="5" borderId="1" xfId="0" applyNumberFormat="1" applyFont="1" applyFill="1" applyBorder="1" applyAlignment="1" applyProtection="1">
      <alignment horizontal="left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4" fontId="5" fillId="5" borderId="1" xfId="0" applyNumberFormat="1" applyFont="1" applyFill="1" applyBorder="1" applyAlignment="1">
      <alignment horizontal="center" vertical="center" wrapText="1"/>
    </xf>
    <xf numFmtId="4" fontId="5" fillId="5" borderId="1" xfId="0" applyNumberFormat="1" applyFont="1" applyFill="1" applyBorder="1" applyAlignment="1">
      <alignment horizontal="right" vertical="center" wrapText="1"/>
    </xf>
    <xf numFmtId="4" fontId="5" fillId="5" borderId="7" xfId="0" applyNumberFormat="1" applyFont="1" applyFill="1" applyBorder="1" applyAlignment="1">
      <alignment horizontal="right" vertical="center" wrapText="1"/>
    </xf>
    <xf numFmtId="0" fontId="2" fillId="5" borderId="1" xfId="0" applyFont="1" applyFill="1" applyBorder="1"/>
    <xf numFmtId="4" fontId="10" fillId="5" borderId="5" xfId="0" applyNumberFormat="1" applyFont="1" applyFill="1" applyBorder="1" applyAlignment="1">
      <alignment horizontal="right"/>
    </xf>
    <xf numFmtId="4" fontId="10" fillId="5" borderId="2" xfId="0" applyNumberFormat="1" applyFont="1" applyFill="1" applyBorder="1" applyAlignment="1">
      <alignment horizontal="right"/>
    </xf>
    <xf numFmtId="0" fontId="30" fillId="5" borderId="6" xfId="0" applyFont="1" applyFill="1" applyBorder="1"/>
    <xf numFmtId="0" fontId="13" fillId="0" borderId="0" xfId="0" applyFont="1" applyFill="1"/>
    <xf numFmtId="0" fontId="8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9" fontId="3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left" vertical="center" wrapText="1"/>
    </xf>
    <xf numFmtId="2" fontId="5" fillId="0" borderId="1" xfId="0" applyNumberFormat="1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6" xfId="0" applyFont="1" applyBorder="1"/>
    <xf numFmtId="4" fontId="10" fillId="0" borderId="1" xfId="0" applyNumberFormat="1" applyFont="1" applyBorder="1"/>
    <xf numFmtId="0" fontId="21" fillId="0" borderId="0" xfId="0" applyFont="1" applyFill="1" applyAlignment="1">
      <alignment horizontal="left"/>
    </xf>
    <xf numFmtId="165" fontId="5" fillId="0" borderId="1" xfId="0" applyNumberFormat="1" applyFont="1" applyFill="1" applyBorder="1" applyAlignment="1">
      <alignment horizontal="center" vertical="center" wrapText="1"/>
    </xf>
    <xf numFmtId="9" fontId="35" fillId="0" borderId="1" xfId="3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>
      <alignment horizontal="center" vertical="center" wrapText="1"/>
    </xf>
    <xf numFmtId="1" fontId="4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5" fillId="0" borderId="1" xfId="5" applyFont="1" applyFill="1" applyBorder="1" applyAlignment="1" applyProtection="1">
      <alignment horizontal="left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 wrapText="1"/>
    </xf>
    <xf numFmtId="9" fontId="41" fillId="0" borderId="1" xfId="3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1" fillId="0" borderId="1" xfId="0" applyFont="1" applyBorder="1"/>
    <xf numFmtId="0" fontId="41" fillId="0" borderId="1" xfId="0" applyFont="1" applyBorder="1"/>
    <xf numFmtId="2" fontId="11" fillId="0" borderId="1" xfId="0" applyNumberFormat="1" applyFont="1" applyBorder="1" applyAlignment="1">
      <alignment horizontal="right"/>
    </xf>
    <xf numFmtId="0" fontId="11" fillId="0" borderId="1" xfId="0" applyFont="1" applyBorder="1" applyAlignment="1">
      <alignment horizontal="left" wrapText="1"/>
    </xf>
    <xf numFmtId="0" fontId="11" fillId="0" borderId="0" xfId="0" applyFont="1"/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Border="1"/>
    <xf numFmtId="0" fontId="12" fillId="0" borderId="0" xfId="0" applyFont="1"/>
    <xf numFmtId="0" fontId="13" fillId="0" borderId="6" xfId="0" applyFont="1" applyBorder="1"/>
    <xf numFmtId="0" fontId="13" fillId="0" borderId="1" xfId="0" applyFont="1" applyBorder="1"/>
    <xf numFmtId="2" fontId="13" fillId="0" borderId="5" xfId="0" applyNumberFormat="1" applyFont="1" applyBorder="1" applyAlignment="1">
      <alignment horizontal="right"/>
    </xf>
    <xf numFmtId="2" fontId="13" fillId="0" borderId="2" xfId="0" applyNumberFormat="1" applyFont="1" applyBorder="1" applyAlignment="1">
      <alignment horizontal="right"/>
    </xf>
    <xf numFmtId="0" fontId="13" fillId="0" borderId="0" xfId="0" applyFont="1"/>
    <xf numFmtId="0" fontId="12" fillId="0" borderId="1" xfId="0" applyFont="1" applyFill="1" applyBorder="1" applyAlignment="1">
      <alignment horizontal="center" vertical="center" wrapText="1"/>
    </xf>
    <xf numFmtId="9" fontId="35" fillId="5" borderId="1" xfId="0" applyNumberFormat="1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wrapText="1"/>
    </xf>
    <xf numFmtId="0" fontId="8" fillId="0" borderId="1" xfId="0" applyFont="1" applyBorder="1"/>
    <xf numFmtId="0" fontId="41" fillId="5" borderId="1" xfId="0" applyFont="1" applyFill="1" applyBorder="1"/>
    <xf numFmtId="0" fontId="12" fillId="0" borderId="0" xfId="0" applyFont="1" applyAlignment="1">
      <alignment wrapText="1"/>
    </xf>
    <xf numFmtId="0" fontId="8" fillId="12" borderId="1" xfId="0" applyFont="1" applyFill="1" applyBorder="1" applyAlignment="1">
      <alignment horizontal="center" vertical="center" wrapText="1"/>
    </xf>
    <xf numFmtId="166" fontId="8" fillId="12" borderId="1" xfId="0" applyNumberFormat="1" applyFont="1" applyFill="1" applyBorder="1" applyAlignment="1">
      <alignment horizontal="center" vertical="center"/>
    </xf>
    <xf numFmtId="2" fontId="43" fillId="12" borderId="1" xfId="0" applyNumberFormat="1" applyFont="1" applyFill="1" applyBorder="1" applyAlignment="1">
      <alignment horizontal="right" vertical="center"/>
    </xf>
    <xf numFmtId="0" fontId="16" fillId="2" borderId="5" xfId="0" applyFont="1" applyFill="1" applyBorder="1" applyAlignment="1">
      <alignment horizontal="center" wrapText="1"/>
    </xf>
    <xf numFmtId="0" fontId="8" fillId="5" borderId="1" xfId="0" applyFont="1" applyFill="1" applyBorder="1" applyAlignment="1">
      <alignment wrapText="1"/>
    </xf>
    <xf numFmtId="0" fontId="8" fillId="2" borderId="2" xfId="0" applyFont="1" applyFill="1" applyBorder="1" applyAlignment="1" applyProtection="1">
      <alignment horizontal="left" vertical="center" wrapText="1"/>
    </xf>
    <xf numFmtId="0" fontId="43" fillId="5" borderId="1" xfId="0" applyFont="1" applyFill="1" applyBorder="1" applyAlignment="1">
      <alignment horizontal="center" vertical="center"/>
    </xf>
    <xf numFmtId="49" fontId="35" fillId="5" borderId="1" xfId="9" applyNumberFormat="1" applyFont="1" applyFill="1" applyBorder="1" applyAlignment="1" applyProtection="1">
      <alignment horizontal="center" vertical="center" wrapText="1"/>
    </xf>
    <xf numFmtId="2" fontId="44" fillId="5" borderId="5" xfId="0" applyNumberFormat="1" applyFont="1" applyFill="1" applyBorder="1" applyAlignment="1">
      <alignment horizontal="right" vertical="center"/>
    </xf>
    <xf numFmtId="2" fontId="44" fillId="5" borderId="2" xfId="0" applyNumberFormat="1" applyFont="1" applyFill="1" applyBorder="1" applyAlignment="1">
      <alignment horizontal="right" vertical="center"/>
    </xf>
    <xf numFmtId="0" fontId="43" fillId="0" borderId="0" xfId="0" applyFont="1"/>
    <xf numFmtId="4" fontId="44" fillId="0" borderId="5" xfId="0" applyNumberFormat="1" applyFont="1" applyFill="1" applyBorder="1" applyAlignment="1">
      <alignment horizontal="right"/>
    </xf>
    <xf numFmtId="4" fontId="44" fillId="0" borderId="2" xfId="0" applyNumberFormat="1" applyFont="1" applyFill="1" applyBorder="1" applyAlignment="1">
      <alignment horizontal="right"/>
    </xf>
    <xf numFmtId="0" fontId="43" fillId="0" borderId="1" xfId="0" applyFont="1" applyBorder="1"/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right" vertical="center"/>
    </xf>
    <xf numFmtId="4" fontId="8" fillId="0" borderId="7" xfId="0" applyNumberFormat="1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center" wrapText="1"/>
    </xf>
    <xf numFmtId="0" fontId="44" fillId="0" borderId="1" xfId="0" applyFont="1" applyFill="1" applyBorder="1"/>
    <xf numFmtId="0" fontId="41" fillId="0" borderId="1" xfId="0" applyFont="1" applyFill="1" applyBorder="1"/>
    <xf numFmtId="0" fontId="44" fillId="0" borderId="0" xfId="0" applyFont="1"/>
    <xf numFmtId="0" fontId="44" fillId="0" borderId="1" xfId="0" applyFont="1" applyBorder="1"/>
    <xf numFmtId="2" fontId="43" fillId="0" borderId="1" xfId="0" applyNumberFormat="1" applyFont="1" applyFill="1" applyBorder="1" applyAlignment="1">
      <alignment horizontal="right" vertical="center"/>
    </xf>
    <xf numFmtId="0" fontId="9" fillId="7" borderId="5" xfId="0" applyFont="1" applyFill="1" applyBorder="1" applyAlignment="1">
      <alignment horizontal="center" wrapText="1"/>
    </xf>
    <xf numFmtId="2" fontId="44" fillId="0" borderId="5" xfId="0" applyNumberFormat="1" applyFont="1" applyFill="1" applyBorder="1" applyAlignment="1">
      <alignment horizontal="right"/>
    </xf>
    <xf numFmtId="2" fontId="44" fillId="0" borderId="2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left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right" vertical="center"/>
    </xf>
    <xf numFmtId="2" fontId="8" fillId="0" borderId="3" xfId="0" applyNumberFormat="1" applyFont="1" applyFill="1" applyBorder="1" applyAlignment="1">
      <alignment horizontal="right" vertical="center"/>
    </xf>
    <xf numFmtId="2" fontId="13" fillId="0" borderId="1" xfId="0" applyNumberFormat="1" applyFont="1" applyBorder="1" applyAlignment="1">
      <alignment horizontal="right"/>
    </xf>
    <xf numFmtId="2" fontId="13" fillId="0" borderId="1" xfId="0" applyNumberFormat="1" applyFont="1" applyBorder="1"/>
    <xf numFmtId="1" fontId="8" fillId="0" borderId="1" xfId="0" applyNumberFormat="1" applyFont="1" applyFill="1" applyBorder="1" applyAlignment="1">
      <alignment horizontal="center" vertical="center"/>
    </xf>
    <xf numFmtId="165" fontId="8" fillId="14" borderId="1" xfId="0" applyNumberFormat="1" applyFont="1" applyFill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right" vertical="center"/>
    </xf>
    <xf numFmtId="2" fontId="23" fillId="0" borderId="1" xfId="0" applyNumberFormat="1" applyFont="1" applyBorder="1" applyAlignment="1">
      <alignment horizontal="right" vertical="center"/>
    </xf>
    <xf numFmtId="0" fontId="12" fillId="0" borderId="0" xfId="0" applyFont="1" applyAlignment="1"/>
    <xf numFmtId="0" fontId="19" fillId="0" borderId="0" xfId="0" applyFont="1"/>
    <xf numFmtId="49" fontId="8" fillId="5" borderId="1" xfId="0" applyNumberFormat="1" applyFont="1" applyFill="1" applyBorder="1" applyAlignment="1">
      <alignment horizontal="center" vertical="center"/>
    </xf>
    <xf numFmtId="2" fontId="8" fillId="14" borderId="1" xfId="7" applyNumberFormat="1" applyFont="1" applyFill="1" applyBorder="1" applyAlignment="1">
      <alignment horizontal="center" vertical="center"/>
    </xf>
    <xf numFmtId="2" fontId="8" fillId="0" borderId="1" xfId="7" applyNumberFormat="1" applyFont="1" applyBorder="1" applyAlignment="1">
      <alignment horizontal="right" vertical="center"/>
    </xf>
    <xf numFmtId="0" fontId="8" fillId="0" borderId="4" xfId="0" applyFont="1" applyFill="1" applyBorder="1" applyAlignment="1">
      <alignment horizontal="left" vertical="center" wrapText="1"/>
    </xf>
    <xf numFmtId="2" fontId="8" fillId="12" borderId="1" xfId="7" applyNumberFormat="1" applyFont="1" applyFill="1" applyBorder="1" applyAlignment="1">
      <alignment horizontal="center" vertical="center"/>
    </xf>
    <xf numFmtId="2" fontId="8" fillId="0" borderId="4" xfId="0" applyNumberFormat="1" applyFont="1" applyBorder="1" applyAlignment="1">
      <alignment horizontal="right" vertical="center"/>
    </xf>
    <xf numFmtId="0" fontId="23" fillId="0" borderId="2" xfId="0" applyFont="1" applyFill="1" applyBorder="1" applyAlignment="1">
      <alignment horizontal="left" vertical="center" wrapText="1"/>
    </xf>
    <xf numFmtId="2" fontId="13" fillId="0" borderId="8" xfId="0" applyNumberFormat="1" applyFont="1" applyBorder="1" applyAlignment="1">
      <alignment horizontal="right"/>
    </xf>
    <xf numFmtId="4" fontId="13" fillId="0" borderId="5" xfId="0" applyNumberFormat="1" applyFont="1" applyFill="1" applyBorder="1" applyAlignment="1">
      <alignment horizontal="right"/>
    </xf>
    <xf numFmtId="4" fontId="13" fillId="0" borderId="2" xfId="0" applyNumberFormat="1" applyFont="1" applyFill="1" applyBorder="1" applyAlignment="1">
      <alignment horizontal="right"/>
    </xf>
    <xf numFmtId="0" fontId="8" fillId="13" borderId="1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left" vertical="center" wrapText="1"/>
    </xf>
    <xf numFmtId="2" fontId="12" fillId="0" borderId="4" xfId="0" applyNumberFormat="1" applyFont="1" applyFill="1" applyBorder="1" applyAlignment="1">
      <alignment horizontal="right" vertical="center"/>
    </xf>
    <xf numFmtId="2" fontId="12" fillId="0" borderId="7" xfId="0" applyNumberFormat="1" applyFont="1" applyFill="1" applyBorder="1" applyAlignment="1">
      <alignment horizontal="right" vertical="center"/>
    </xf>
    <xf numFmtId="0" fontId="16" fillId="5" borderId="5" xfId="0" applyFont="1" applyFill="1" applyBorder="1" applyAlignment="1">
      <alignment horizontal="center" vertical="center" wrapText="1"/>
    </xf>
    <xf numFmtId="0" fontId="8" fillId="5" borderId="1" xfId="0" applyFont="1" applyFill="1" applyBorder="1"/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2" fontId="12" fillId="0" borderId="1" xfId="0" applyNumberFormat="1" applyFont="1" applyFill="1" applyBorder="1" applyAlignment="1">
      <alignment horizontal="right" vertical="center"/>
    </xf>
    <xf numFmtId="0" fontId="9" fillId="2" borderId="5" xfId="0" applyFont="1" applyFill="1" applyBorder="1" applyAlignment="1">
      <alignment horizont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2" fontId="13" fillId="0" borderId="10" xfId="0" applyNumberFormat="1" applyFont="1" applyFill="1" applyBorder="1" applyAlignment="1">
      <alignment horizontal="right" vertical="center"/>
    </xf>
    <xf numFmtId="2" fontId="13" fillId="0" borderId="9" xfId="0" applyNumberFormat="1" applyFont="1" applyFill="1" applyBorder="1" applyAlignment="1">
      <alignment horizontal="right" vertical="center"/>
    </xf>
    <xf numFmtId="0" fontId="23" fillId="0" borderId="0" xfId="0" applyFont="1" applyFill="1"/>
    <xf numFmtId="2" fontId="13" fillId="0" borderId="5" xfId="0" applyNumberFormat="1" applyFont="1" applyFill="1" applyBorder="1" applyAlignment="1">
      <alignment horizontal="right" vertical="center"/>
    </xf>
    <xf numFmtId="2" fontId="13" fillId="0" borderId="2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 wrapText="1"/>
    </xf>
    <xf numFmtId="4" fontId="12" fillId="0" borderId="1" xfId="0" applyNumberFormat="1" applyFont="1" applyFill="1" applyBorder="1" applyAlignment="1">
      <alignment horizontal="right" vertical="center"/>
    </xf>
    <xf numFmtId="4" fontId="12" fillId="0" borderId="7" xfId="0" applyNumberFormat="1" applyFont="1" applyFill="1" applyBorder="1" applyAlignment="1">
      <alignment horizontal="right" vertical="center" wrapText="1"/>
    </xf>
    <xf numFmtId="0" fontId="13" fillId="0" borderId="6" xfId="0" applyFont="1" applyFill="1" applyBorder="1" applyAlignment="1">
      <alignment horizontal="center" vertical="center" wrapText="1"/>
    </xf>
    <xf numFmtId="9" fontId="41" fillId="0" borderId="1" xfId="0" applyNumberFormat="1" applyFont="1" applyFill="1" applyBorder="1" applyAlignment="1">
      <alignment horizontal="center" vertical="center" wrapText="1"/>
    </xf>
    <xf numFmtId="4" fontId="13" fillId="0" borderId="5" xfId="0" applyNumberFormat="1" applyFont="1" applyFill="1" applyBorder="1" applyAlignment="1">
      <alignment horizontal="right" vertical="center"/>
    </xf>
    <xf numFmtId="4" fontId="13" fillId="0" borderId="2" xfId="0" applyNumberFormat="1" applyFont="1" applyFill="1" applyBorder="1" applyAlignment="1">
      <alignment horizontal="right" vertical="center" wrapText="1"/>
    </xf>
    <xf numFmtId="4" fontId="13" fillId="0" borderId="5" xfId="0" applyNumberFormat="1" applyFont="1" applyFill="1" applyBorder="1" applyAlignment="1">
      <alignment horizontal="righ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2" fontId="43" fillId="0" borderId="1" xfId="0" applyNumberFormat="1" applyFont="1" applyFill="1" applyBorder="1" applyAlignment="1">
      <alignment horizontal="center" vertical="center"/>
    </xf>
    <xf numFmtId="2" fontId="43" fillId="0" borderId="3" xfId="0" applyNumberFormat="1" applyFont="1" applyFill="1" applyBorder="1" applyAlignment="1">
      <alignment horizontal="right" vertical="center"/>
    </xf>
    <xf numFmtId="0" fontId="16" fillId="7" borderId="5" xfId="5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16" fillId="7" borderId="11" xfId="0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left" vertical="center"/>
    </xf>
    <xf numFmtId="0" fontId="8" fillId="0" borderId="1" xfId="2" applyFont="1" applyFill="1" applyBorder="1" applyAlignment="1" applyProtection="1">
      <alignment horizontal="center" vertical="center" wrapText="1"/>
    </xf>
    <xf numFmtId="2" fontId="43" fillId="0" borderId="12" xfId="0" applyNumberFormat="1" applyFont="1" applyFill="1" applyBorder="1" applyAlignment="1">
      <alignment horizontal="right" vertical="center"/>
    </xf>
    <xf numFmtId="0" fontId="23" fillId="0" borderId="6" xfId="0" applyNumberFormat="1" applyFont="1" applyFill="1" applyBorder="1" applyAlignment="1" applyProtection="1">
      <alignment horizontal="center" vertical="center"/>
    </xf>
    <xf numFmtId="2" fontId="44" fillId="0" borderId="5" xfId="0" applyNumberFormat="1" applyFont="1" applyFill="1" applyBorder="1" applyAlignment="1">
      <alignment horizontal="right" vertical="center"/>
    </xf>
    <xf numFmtId="2" fontId="44" fillId="0" borderId="2" xfId="0" applyNumberFormat="1" applyFont="1" applyFill="1" applyBorder="1" applyAlignment="1">
      <alignment horizontal="right" vertical="center"/>
    </xf>
    <xf numFmtId="2" fontId="12" fillId="0" borderId="1" xfId="0" applyNumberFormat="1" applyFont="1" applyFill="1" applyBorder="1" applyAlignment="1">
      <alignment horizontal="center" vertical="center" wrapText="1"/>
    </xf>
    <xf numFmtId="2" fontId="12" fillId="0" borderId="7" xfId="0" applyNumberFormat="1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left" vertical="center" wrapText="1"/>
    </xf>
    <xf numFmtId="9" fontId="35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right" vertical="center" wrapText="1"/>
    </xf>
    <xf numFmtId="0" fontId="12" fillId="2" borderId="1" xfId="0" applyFont="1" applyFill="1" applyBorder="1" applyAlignment="1">
      <alignment horizontal="center" wrapText="1"/>
    </xf>
    <xf numFmtId="0" fontId="27" fillId="2" borderId="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4" fontId="8" fillId="0" borderId="12" xfId="0" applyNumberFormat="1" applyFont="1" applyFill="1" applyBorder="1" applyAlignment="1">
      <alignment horizontal="right" vertical="center" wrapText="1"/>
    </xf>
    <xf numFmtId="0" fontId="18" fillId="5" borderId="2" xfId="0" applyFont="1" applyFill="1" applyBorder="1" applyAlignment="1">
      <alignment horizontal="left" wrapText="1"/>
    </xf>
    <xf numFmtId="0" fontId="8" fillId="5" borderId="3" xfId="0" applyFont="1" applyFill="1" applyBorder="1" applyAlignment="1">
      <alignment horizontal="left" vertical="center" wrapText="1"/>
    </xf>
    <xf numFmtId="0" fontId="8" fillId="5" borderId="12" xfId="0" applyFont="1" applyFill="1" applyBorder="1" applyAlignment="1">
      <alignment horizontal="left" vertical="center" wrapText="1"/>
    </xf>
    <xf numFmtId="2" fontId="8" fillId="0" borderId="12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12" xfId="0" applyNumberFormat="1" applyFont="1" applyFill="1" applyBorder="1" applyAlignment="1">
      <alignment vertical="center" wrapText="1"/>
    </xf>
    <xf numFmtId="0" fontId="43" fillId="2" borderId="2" xfId="0" applyFont="1" applyFill="1" applyBorder="1" applyAlignment="1">
      <alignment horizontal="left" vertical="center" wrapText="1"/>
    </xf>
    <xf numFmtId="0" fontId="44" fillId="0" borderId="6" xfId="0" applyFont="1" applyFill="1" applyBorder="1"/>
    <xf numFmtId="4" fontId="44" fillId="0" borderId="13" xfId="0" applyNumberFormat="1" applyFont="1" applyFill="1" applyBorder="1" applyAlignment="1">
      <alignment horizontal="right"/>
    </xf>
    <xf numFmtId="4" fontId="44" fillId="0" borderId="14" xfId="0" applyNumberFormat="1" applyFont="1" applyFill="1" applyBorder="1" applyAlignment="1">
      <alignment horizontal="right"/>
    </xf>
    <xf numFmtId="0" fontId="8" fillId="0" borderId="7" xfId="5" applyFont="1" applyFill="1" applyBorder="1" applyAlignment="1" applyProtection="1">
      <alignment vertical="center" wrapText="1"/>
    </xf>
    <xf numFmtId="165" fontId="8" fillId="0" borderId="1" xfId="0" applyNumberFormat="1" applyFont="1" applyFill="1" applyBorder="1" applyAlignment="1">
      <alignment horizontal="center" vertical="center"/>
    </xf>
    <xf numFmtId="2" fontId="8" fillId="0" borderId="7" xfId="0" applyNumberFormat="1" applyFont="1" applyFill="1" applyBorder="1" applyAlignment="1">
      <alignment horizontal="right" vertical="center"/>
    </xf>
    <xf numFmtId="2" fontId="44" fillId="0" borderId="9" xfId="0" applyNumberFormat="1" applyFont="1" applyFill="1" applyBorder="1" applyAlignment="1">
      <alignment horizontal="right"/>
    </xf>
    <xf numFmtId="0" fontId="23" fillId="0" borderId="1" xfId="0" applyFont="1" applyFill="1" applyBorder="1" applyAlignment="1">
      <alignment horizontal="center" vertical="center" wrapText="1"/>
    </xf>
    <xf numFmtId="0" fontId="8" fillId="0" borderId="0" xfId="0" applyFont="1" applyFill="1"/>
    <xf numFmtId="0" fontId="45" fillId="2" borderId="5" xfId="0" applyFont="1" applyFill="1" applyBorder="1" applyAlignment="1">
      <alignment horizontal="center" vertical="center" wrapText="1"/>
    </xf>
    <xf numFmtId="9" fontId="35" fillId="5" borderId="1" xfId="1" applyFont="1" applyFill="1" applyBorder="1" applyAlignment="1">
      <alignment horizontal="center" vertical="center" wrapText="1"/>
    </xf>
    <xf numFmtId="2" fontId="18" fillId="5" borderId="1" xfId="0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3" fillId="13" borderId="6" xfId="0" applyFont="1" applyFill="1" applyBorder="1" applyAlignment="1">
      <alignment horizontal="center" vertical="center"/>
    </xf>
    <xf numFmtId="2" fontId="23" fillId="13" borderId="1" xfId="0" applyNumberFormat="1" applyFont="1" applyFill="1" applyBorder="1" applyAlignment="1">
      <alignment horizontal="center" vertical="center"/>
    </xf>
    <xf numFmtId="0" fontId="41" fillId="13" borderId="1" xfId="0" applyFont="1" applyFill="1" applyBorder="1" applyAlignment="1">
      <alignment horizontal="center" vertical="center"/>
    </xf>
    <xf numFmtId="2" fontId="23" fillId="13" borderId="5" xfId="0" applyNumberFormat="1" applyFont="1" applyFill="1" applyBorder="1" applyAlignment="1">
      <alignment horizontal="right" vertical="center"/>
    </xf>
    <xf numFmtId="2" fontId="23" fillId="13" borderId="2" xfId="0" applyNumberFormat="1" applyFont="1" applyFill="1" applyBorder="1" applyAlignment="1">
      <alignment horizontal="right" vertical="center"/>
    </xf>
    <xf numFmtId="0" fontId="23" fillId="0" borderId="1" xfId="0" applyFont="1" applyFill="1" applyBorder="1"/>
    <xf numFmtId="0" fontId="8" fillId="13" borderId="7" xfId="0" applyFont="1" applyFill="1" applyBorder="1" applyAlignment="1">
      <alignment vertical="center" wrapText="1"/>
    </xf>
    <xf numFmtId="0" fontId="8" fillId="13" borderId="1" xfId="0" applyFont="1" applyFill="1" applyBorder="1" applyAlignment="1">
      <alignment horizontal="center" vertical="center" wrapText="1"/>
    </xf>
    <xf numFmtId="2" fontId="8" fillId="13" borderId="1" xfId="0" applyNumberFormat="1" applyFont="1" applyFill="1" applyBorder="1" applyAlignment="1">
      <alignment horizontal="right" vertical="center"/>
    </xf>
    <xf numFmtId="0" fontId="23" fillId="13" borderId="16" xfId="0" applyFont="1" applyFill="1" applyBorder="1" applyAlignment="1">
      <alignment horizontal="center" vertical="center" wrapText="1"/>
    </xf>
    <xf numFmtId="0" fontId="23" fillId="13" borderId="3" xfId="0" applyFont="1" applyFill="1" applyBorder="1" applyAlignment="1">
      <alignment horizontal="center" vertical="center" wrapText="1"/>
    </xf>
    <xf numFmtId="9" fontId="41" fillId="13" borderId="3" xfId="0" applyNumberFormat="1" applyFont="1" applyFill="1" applyBorder="1" applyAlignment="1">
      <alignment horizontal="center" vertical="center" wrapText="1"/>
    </xf>
    <xf numFmtId="2" fontId="23" fillId="13" borderId="5" xfId="0" applyNumberFormat="1" applyFont="1" applyFill="1" applyBorder="1" applyAlignment="1">
      <alignment horizontal="right" vertical="center" wrapText="1"/>
    </xf>
    <xf numFmtId="2" fontId="23" fillId="13" borderId="2" xfId="0" applyNumberFormat="1" applyFont="1" applyFill="1" applyBorder="1" applyAlignment="1">
      <alignment horizontal="right" vertical="center" wrapText="1"/>
    </xf>
    <xf numFmtId="0" fontId="8" fillId="5" borderId="7" xfId="0" applyFont="1" applyFill="1" applyBorder="1" applyAlignment="1">
      <alignment vertical="center" wrapText="1"/>
    </xf>
    <xf numFmtId="2" fontId="8" fillId="5" borderId="1" xfId="0" applyNumberFormat="1" applyFont="1" applyFill="1" applyBorder="1" applyAlignment="1">
      <alignment horizontal="center" vertical="center" wrapText="1"/>
    </xf>
    <xf numFmtId="4" fontId="8" fillId="5" borderId="7" xfId="0" applyNumberFormat="1" applyFont="1" applyFill="1" applyBorder="1" applyAlignment="1">
      <alignment horizontal="right" vertical="center" wrapText="1"/>
    </xf>
    <xf numFmtId="0" fontId="23" fillId="5" borderId="6" xfId="0" applyFont="1" applyFill="1" applyBorder="1" applyAlignment="1">
      <alignment horizontal="center" vertical="center" wrapText="1"/>
    </xf>
    <xf numFmtId="0" fontId="41" fillId="5" borderId="1" xfId="0" applyFont="1" applyFill="1" applyBorder="1" applyAlignment="1">
      <alignment horizontal="center" vertical="center" wrapText="1"/>
    </xf>
    <xf numFmtId="4" fontId="23" fillId="5" borderId="5" xfId="0" applyNumberFormat="1" applyFont="1" applyFill="1" applyBorder="1" applyAlignment="1">
      <alignment horizontal="right" vertical="center"/>
    </xf>
    <xf numFmtId="4" fontId="23" fillId="5" borderId="2" xfId="0" applyNumberFormat="1" applyFont="1" applyFill="1" applyBorder="1" applyAlignment="1">
      <alignment horizontal="right" vertical="center" wrapText="1"/>
    </xf>
    <xf numFmtId="4" fontId="23" fillId="5" borderId="5" xfId="0" applyNumberFormat="1" applyFont="1" applyFill="1" applyBorder="1" applyAlignment="1">
      <alignment horizontal="right" vertical="center" wrapText="1"/>
    </xf>
    <xf numFmtId="2" fontId="8" fillId="13" borderId="1" xfId="0" applyNumberFormat="1" applyFont="1" applyFill="1" applyBorder="1" applyAlignment="1">
      <alignment horizontal="center" vertical="center"/>
    </xf>
    <xf numFmtId="2" fontId="8" fillId="13" borderId="7" xfId="0" applyNumberFormat="1" applyFont="1" applyFill="1" applyBorder="1" applyAlignment="1">
      <alignment horizontal="right" vertical="center"/>
    </xf>
    <xf numFmtId="0" fontId="8" fillId="5" borderId="7" xfId="0" applyFont="1" applyFill="1" applyBorder="1" applyAlignment="1">
      <alignment horizontal="right" vertical="center" wrapText="1"/>
    </xf>
    <xf numFmtId="0" fontId="23" fillId="5" borderId="2" xfId="0" applyFont="1" applyFill="1" applyBorder="1" applyAlignment="1">
      <alignment horizontal="right" vertical="center" wrapText="1"/>
    </xf>
    <xf numFmtId="0" fontId="8" fillId="5" borderId="7" xfId="2" applyFont="1" applyFill="1" applyBorder="1" applyAlignment="1" applyProtection="1">
      <alignment vertical="center" wrapText="1"/>
    </xf>
    <xf numFmtId="0" fontId="8" fillId="5" borderId="1" xfId="2" applyFont="1" applyFill="1" applyBorder="1" applyAlignment="1" applyProtection="1">
      <alignment horizontal="center" vertical="center" wrapText="1"/>
    </xf>
    <xf numFmtId="0" fontId="23" fillId="5" borderId="15" xfId="2" applyFont="1" applyFill="1" applyBorder="1" applyAlignment="1" applyProtection="1">
      <alignment horizontal="center" vertical="center" wrapText="1"/>
    </xf>
    <xf numFmtId="0" fontId="23" fillId="5" borderId="12" xfId="0" applyFont="1" applyFill="1" applyBorder="1" applyAlignment="1">
      <alignment horizontal="center" vertical="center" wrapText="1"/>
    </xf>
    <xf numFmtId="9" fontId="41" fillId="5" borderId="12" xfId="0" applyNumberFormat="1" applyFont="1" applyFill="1" applyBorder="1" applyAlignment="1">
      <alignment horizontal="center" vertical="center" wrapText="1"/>
    </xf>
    <xf numFmtId="0" fontId="23" fillId="5" borderId="11" xfId="0" applyFont="1" applyFill="1" applyBorder="1" applyAlignment="1">
      <alignment horizontal="right" vertical="center"/>
    </xf>
    <xf numFmtId="0" fontId="23" fillId="5" borderId="5" xfId="0" applyFont="1" applyFill="1" applyBorder="1" applyAlignment="1">
      <alignment horizontal="right" vertical="center" wrapText="1"/>
    </xf>
    <xf numFmtId="2" fontId="8" fillId="5" borderId="3" xfId="0" applyNumberFormat="1" applyFont="1" applyFill="1" applyBorder="1" applyAlignment="1">
      <alignment horizontal="right" vertical="center" wrapText="1"/>
    </xf>
    <xf numFmtId="0" fontId="23" fillId="5" borderId="16" xfId="0" applyFont="1" applyFill="1" applyBorder="1" applyAlignment="1">
      <alignment horizontal="center" vertical="center" wrapText="1"/>
    </xf>
    <xf numFmtId="0" fontId="23" fillId="5" borderId="3" xfId="0" applyFont="1" applyFill="1" applyBorder="1" applyAlignment="1">
      <alignment horizontal="center" vertical="center" wrapText="1"/>
    </xf>
    <xf numFmtId="0" fontId="41" fillId="5" borderId="3" xfId="0" applyFont="1" applyFill="1" applyBorder="1" applyAlignment="1">
      <alignment horizontal="center" vertical="center" wrapText="1"/>
    </xf>
    <xf numFmtId="2" fontId="23" fillId="5" borderId="10" xfId="0" applyNumberFormat="1" applyFont="1" applyFill="1" applyBorder="1" applyAlignment="1">
      <alignment horizontal="right" vertical="center"/>
    </xf>
    <xf numFmtId="2" fontId="23" fillId="5" borderId="9" xfId="0" applyNumberFormat="1" applyFont="1" applyFill="1" applyBorder="1" applyAlignment="1">
      <alignment horizontal="right" vertical="center" wrapText="1"/>
    </xf>
    <xf numFmtId="0" fontId="8" fillId="13" borderId="1" xfId="0" applyFont="1" applyFill="1" applyBorder="1" applyAlignment="1">
      <alignment vertical="center" wrapText="1"/>
    </xf>
    <xf numFmtId="2" fontId="8" fillId="13" borderId="1" xfId="0" applyNumberFormat="1" applyFont="1" applyFill="1" applyBorder="1" applyAlignment="1">
      <alignment horizontal="center" vertical="center" wrapText="1"/>
    </xf>
    <xf numFmtId="4" fontId="8" fillId="13" borderId="1" xfId="0" applyNumberFormat="1" applyFont="1" applyFill="1" applyBorder="1" applyAlignment="1">
      <alignment horizontal="right" vertical="center"/>
    </xf>
    <xf numFmtId="4" fontId="8" fillId="13" borderId="1" xfId="0" applyNumberFormat="1" applyFont="1" applyFill="1" applyBorder="1" applyAlignment="1">
      <alignment horizontal="right" vertical="center" wrapText="1"/>
    </xf>
    <xf numFmtId="0" fontId="16" fillId="7" borderId="10" xfId="0" applyFont="1" applyFill="1" applyBorder="1" applyAlignment="1">
      <alignment horizontal="center" vertical="center" wrapText="1"/>
    </xf>
    <xf numFmtId="4" fontId="23" fillId="13" borderId="10" xfId="0" applyNumberFormat="1" applyFont="1" applyFill="1" applyBorder="1" applyAlignment="1">
      <alignment horizontal="right" vertical="center"/>
    </xf>
    <xf numFmtId="4" fontId="23" fillId="13" borderId="9" xfId="0" applyNumberFormat="1" applyFont="1" applyFill="1" applyBorder="1" applyAlignment="1">
      <alignment horizontal="right" vertical="center" wrapText="1"/>
    </xf>
    <xf numFmtId="4" fontId="23" fillId="13" borderId="5" xfId="0" applyNumberFormat="1" applyFont="1" applyFill="1" applyBorder="1" applyAlignment="1">
      <alignment horizontal="right" vertical="center" wrapText="1"/>
    </xf>
    <xf numFmtId="4" fontId="23" fillId="13" borderId="2" xfId="0" applyNumberFormat="1" applyFont="1" applyFill="1" applyBorder="1" applyAlignment="1">
      <alignment horizontal="right" vertical="center" wrapText="1"/>
    </xf>
    <xf numFmtId="0" fontId="8" fillId="5" borderId="3" xfId="0" applyFont="1" applyFill="1" applyBorder="1" applyAlignment="1">
      <alignment vertical="center" wrapText="1"/>
    </xf>
    <xf numFmtId="0" fontId="8" fillId="2" borderId="1" xfId="0" applyNumberFormat="1" applyFont="1" applyFill="1" applyBorder="1" applyAlignment="1">
      <alignment vertical="center" wrapText="1"/>
    </xf>
    <xf numFmtId="0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1" xfId="0" applyNumberFormat="1" applyFont="1" applyFill="1" applyBorder="1" applyAlignment="1">
      <alignment vertical="center" wrapText="1"/>
    </xf>
    <xf numFmtId="0" fontId="8" fillId="5" borderId="12" xfId="0" applyNumberFormat="1" applyFont="1" applyFill="1" applyBorder="1" applyAlignment="1">
      <alignment vertical="center" wrapText="1"/>
    </xf>
    <xf numFmtId="0" fontId="23" fillId="5" borderId="6" xfId="0" applyNumberFormat="1" applyFont="1" applyFill="1" applyBorder="1" applyAlignment="1" applyProtection="1">
      <alignment horizontal="center" vertical="center" wrapText="1"/>
      <protection locked="0"/>
    </xf>
    <xf numFmtId="9" fontId="41" fillId="13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vertical="center" wrapText="1"/>
    </xf>
    <xf numFmtId="0" fontId="8" fillId="13" borderId="2" xfId="0" applyFont="1" applyFill="1" applyBorder="1" applyAlignment="1">
      <alignment horizontal="left" vertical="center" wrapText="1"/>
    </xf>
    <xf numFmtId="0" fontId="23" fillId="13" borderId="6" xfId="4" applyFont="1" applyFill="1" applyBorder="1" applyAlignment="1">
      <alignment horizontal="center" vertical="center"/>
    </xf>
    <xf numFmtId="2" fontId="23" fillId="13" borderId="1" xfId="0" applyNumberFormat="1" applyFont="1" applyFill="1" applyBorder="1" applyAlignment="1">
      <alignment horizontal="center" vertical="center" wrapText="1"/>
    </xf>
    <xf numFmtId="9" fontId="41" fillId="13" borderId="1" xfId="0" applyNumberFormat="1" applyFont="1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wrapText="1"/>
    </xf>
    <xf numFmtId="0" fontId="12" fillId="7" borderId="5" xfId="0" applyFont="1" applyFill="1" applyBorder="1" applyAlignment="1">
      <alignment horizontal="center" wrapText="1"/>
    </xf>
    <xf numFmtId="2" fontId="8" fillId="0" borderId="1" xfId="0" applyNumberFormat="1" applyFont="1" applyFill="1" applyBorder="1" applyAlignment="1">
      <alignment horizontal="center" vertical="center" wrapText="1"/>
    </xf>
    <xf numFmtId="2" fontId="8" fillId="16" borderId="1" xfId="0" applyNumberFormat="1" applyFont="1" applyFill="1" applyBorder="1" applyAlignment="1">
      <alignment horizontal="center" vertical="center" wrapText="1"/>
    </xf>
    <xf numFmtId="9" fontId="35" fillId="16" borderId="1" xfId="0" applyNumberFormat="1" applyFont="1" applyFill="1" applyBorder="1" applyAlignment="1">
      <alignment horizontal="center" vertical="center" wrapText="1"/>
    </xf>
    <xf numFmtId="0" fontId="47" fillId="2" borderId="5" xfId="0" applyFont="1" applyFill="1" applyBorder="1" applyAlignment="1">
      <alignment horizontal="center" wrapText="1"/>
    </xf>
    <xf numFmtId="166" fontId="43" fillId="5" borderId="1" xfId="0" applyNumberFormat="1" applyFont="1" applyFill="1" applyBorder="1" applyAlignment="1">
      <alignment horizontal="center" vertical="center"/>
    </xf>
    <xf numFmtId="9" fontId="35" fillId="5" borderId="1" xfId="0" applyNumberFormat="1" applyFont="1" applyFill="1" applyBorder="1" applyAlignment="1">
      <alignment horizontal="center" vertical="center"/>
    </xf>
    <xf numFmtId="2" fontId="43" fillId="5" borderId="1" xfId="0" applyNumberFormat="1" applyFont="1" applyFill="1" applyBorder="1" applyAlignment="1">
      <alignment horizontal="right" vertical="center"/>
    </xf>
    <xf numFmtId="2" fontId="43" fillId="5" borderId="3" xfId="0" applyNumberFormat="1" applyFont="1" applyFill="1" applyBorder="1" applyAlignment="1">
      <alignment horizontal="right" vertical="center"/>
    </xf>
    <xf numFmtId="0" fontId="8" fillId="5" borderId="1" xfId="0" applyFont="1" applyFill="1" applyBorder="1" applyAlignment="1" applyProtection="1">
      <alignment horizontal="left" vertical="center" wrapText="1"/>
    </xf>
    <xf numFmtId="2" fontId="43" fillId="5" borderId="1" xfId="0" applyNumberFormat="1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left" vertical="center" wrapText="1"/>
    </xf>
    <xf numFmtId="2" fontId="13" fillId="0" borderId="11" xfId="0" applyNumberFormat="1" applyFont="1" applyBorder="1" applyAlignment="1">
      <alignment horizontal="right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right" vertical="center" wrapText="1"/>
    </xf>
    <xf numFmtId="0" fontId="12" fillId="0" borderId="3" xfId="0" applyFont="1" applyFill="1" applyBorder="1"/>
    <xf numFmtId="0" fontId="35" fillId="0" borderId="3" xfId="0" applyFont="1" applyFill="1" applyBorder="1"/>
    <xf numFmtId="2" fontId="13" fillId="0" borderId="10" xfId="0" applyNumberFormat="1" applyFont="1" applyFill="1" applyBorder="1" applyAlignment="1">
      <alignment horizontal="right"/>
    </xf>
    <xf numFmtId="2" fontId="13" fillId="0" borderId="9" xfId="0" applyNumberFormat="1" applyFont="1" applyFill="1" applyBorder="1" applyAlignment="1">
      <alignment horizontal="right"/>
    </xf>
    <xf numFmtId="0" fontId="13" fillId="0" borderId="1" xfId="0" applyFont="1" applyFill="1" applyBorder="1" applyAlignment="1">
      <alignment horizontal="left" wrapText="1"/>
    </xf>
    <xf numFmtId="2" fontId="13" fillId="0" borderId="5" xfId="0" applyNumberFormat="1" applyFont="1" applyFill="1" applyBorder="1"/>
    <xf numFmtId="2" fontId="13" fillId="0" borderId="2" xfId="0" applyNumberFormat="1" applyFont="1" applyFill="1" applyBorder="1"/>
    <xf numFmtId="0" fontId="8" fillId="0" borderId="12" xfId="0" applyFont="1" applyFill="1" applyBorder="1" applyAlignment="1">
      <alignment horizontal="left" vertical="center" wrapText="1"/>
    </xf>
    <xf numFmtId="0" fontId="16" fillId="9" borderId="5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left" vertical="center" wrapText="1"/>
    </xf>
    <xf numFmtId="0" fontId="23" fillId="0" borderId="15" xfId="0" applyFont="1" applyFill="1" applyBorder="1" applyAlignment="1">
      <alignment horizontal="center" vertical="center" wrapText="1"/>
    </xf>
    <xf numFmtId="2" fontId="23" fillId="0" borderId="12" xfId="0" applyNumberFormat="1" applyFont="1" applyFill="1" applyBorder="1" applyAlignment="1">
      <alignment horizontal="center" vertical="center"/>
    </xf>
    <xf numFmtId="9" fontId="41" fillId="0" borderId="12" xfId="0" applyNumberFormat="1" applyFont="1" applyFill="1" applyBorder="1" applyAlignment="1">
      <alignment horizontal="center" vertical="center"/>
    </xf>
    <xf numFmtId="2" fontId="23" fillId="0" borderId="11" xfId="0" applyNumberFormat="1" applyFont="1" applyFill="1" applyBorder="1" applyAlignment="1">
      <alignment horizontal="right" vertical="center"/>
    </xf>
    <xf numFmtId="2" fontId="23" fillId="0" borderId="2" xfId="0" applyNumberFormat="1" applyFont="1" applyFill="1" applyBorder="1" applyAlignment="1">
      <alignment horizontal="right" vertical="center"/>
    </xf>
    <xf numFmtId="0" fontId="13" fillId="0" borderId="12" xfId="0" applyFont="1" applyFill="1" applyBorder="1" applyAlignment="1">
      <alignment horizontal="left" vertical="center" wrapText="1"/>
    </xf>
    <xf numFmtId="0" fontId="11" fillId="5" borderId="2" xfId="0" applyFont="1" applyFill="1" applyBorder="1" applyAlignment="1">
      <alignment horizontal="right" vertical="center" wrapText="1"/>
    </xf>
    <xf numFmtId="0" fontId="11" fillId="5" borderId="5" xfId="0" applyFont="1" applyFill="1" applyBorder="1" applyAlignment="1">
      <alignment horizontal="right" vertical="center" wrapText="1"/>
    </xf>
    <xf numFmtId="9" fontId="11" fillId="5" borderId="1" xfId="0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right" vertical="center" wrapText="1"/>
    </xf>
    <xf numFmtId="0" fontId="8" fillId="5" borderId="1" xfId="0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vertical="top" wrapText="1"/>
    </xf>
    <xf numFmtId="0" fontId="16" fillId="7" borderId="1" xfId="5" applyFont="1" applyFill="1" applyBorder="1" applyAlignment="1">
      <alignment horizontal="center" vertical="center" wrapText="1"/>
    </xf>
    <xf numFmtId="2" fontId="26" fillId="5" borderId="6" xfId="0" applyNumberFormat="1" applyFont="1" applyFill="1" applyBorder="1" applyAlignment="1">
      <alignment horizontal="left" vertical="center" wrapText="1"/>
    </xf>
    <xf numFmtId="0" fontId="11" fillId="5" borderId="1" xfId="12" applyFont="1" applyFill="1" applyBorder="1" applyAlignment="1">
      <alignment horizontal="center" vertical="center"/>
    </xf>
    <xf numFmtId="2" fontId="25" fillId="5" borderId="1" xfId="0" applyNumberFormat="1" applyFont="1" applyFill="1" applyBorder="1" applyAlignment="1">
      <alignment horizontal="left" vertical="center" wrapText="1"/>
    </xf>
    <xf numFmtId="0" fontId="8" fillId="5" borderId="7" xfId="0" applyFont="1" applyFill="1" applyBorder="1" applyAlignment="1">
      <alignment horizontal="right" vertical="center"/>
    </xf>
    <xf numFmtId="0" fontId="8" fillId="5" borderId="1" xfId="12" applyFont="1" applyFill="1" applyBorder="1" applyAlignment="1">
      <alignment horizontal="center" vertical="center"/>
    </xf>
    <xf numFmtId="0" fontId="11" fillId="5" borderId="1" xfId="4" applyFont="1" applyFill="1" applyBorder="1" applyAlignment="1" applyProtection="1">
      <alignment horizontal="center" vertical="center"/>
    </xf>
    <xf numFmtId="0" fontId="11" fillId="5" borderId="1" xfId="3" applyFont="1" applyFill="1" applyBorder="1" applyAlignment="1" applyProtection="1">
      <alignment horizontal="center" vertical="center" wrapText="1"/>
    </xf>
    <xf numFmtId="0" fontId="8" fillId="5" borderId="1" xfId="3" applyFont="1" applyFill="1" applyBorder="1" applyAlignment="1" applyProtection="1">
      <alignment horizontal="center" vertical="center" wrapText="1"/>
    </xf>
    <xf numFmtId="2" fontId="10" fillId="5" borderId="2" xfId="0" applyNumberFormat="1" applyFont="1" applyFill="1" applyBorder="1" applyAlignment="1">
      <alignment horizontal="right"/>
    </xf>
    <xf numFmtId="2" fontId="10" fillId="5" borderId="5" xfId="0" applyNumberFormat="1" applyFont="1" applyFill="1" applyBorder="1" applyAlignment="1">
      <alignment horizontal="right"/>
    </xf>
    <xf numFmtId="0" fontId="26" fillId="5" borderId="6" xfId="0" applyFont="1" applyFill="1" applyBorder="1"/>
    <xf numFmtId="0" fontId="10" fillId="5" borderId="1" xfId="0" applyFont="1" applyFill="1" applyBorder="1"/>
    <xf numFmtId="0" fontId="11" fillId="5" borderId="1" xfId="3" applyFont="1" applyFill="1" applyBorder="1" applyAlignment="1">
      <alignment horizontal="center" vertical="center"/>
    </xf>
    <xf numFmtId="0" fontId="5" fillId="5" borderId="1" xfId="3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4" fontId="13" fillId="5" borderId="1" xfId="0" applyNumberFormat="1" applyFont="1" applyFill="1" applyBorder="1" applyAlignment="1">
      <alignment horizontal="right" vertical="center"/>
    </xf>
    <xf numFmtId="0" fontId="13" fillId="5" borderId="1" xfId="0" applyFont="1" applyFill="1" applyBorder="1"/>
    <xf numFmtId="0" fontId="12" fillId="6" borderId="2" xfId="0" applyFont="1" applyFill="1" applyBorder="1" applyAlignment="1">
      <alignment wrapText="1"/>
    </xf>
    <xf numFmtId="4" fontId="8" fillId="0" borderId="1" xfId="3" applyNumberFormat="1" applyFont="1" applyFill="1" applyBorder="1" applyAlignment="1">
      <alignment horizontal="right" vertical="center" wrapText="1"/>
    </xf>
    <xf numFmtId="4" fontId="8" fillId="0" borderId="1" xfId="3" applyNumberFormat="1" applyFont="1" applyFill="1" applyBorder="1" applyAlignment="1">
      <alignment horizontal="right" vertical="center"/>
    </xf>
    <xf numFmtId="4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3" xfId="10" applyNumberFormat="1" applyFont="1" applyFill="1" applyBorder="1" applyAlignment="1" applyProtection="1">
      <alignment horizontal="left" vertical="center" wrapText="1"/>
    </xf>
    <xf numFmtId="0" fontId="8" fillId="5" borderId="3" xfId="0" applyFont="1" applyFill="1" applyBorder="1" applyAlignment="1" applyProtection="1">
      <alignment horizontal="left" vertical="center" wrapText="1"/>
    </xf>
    <xf numFmtId="165" fontId="8" fillId="5" borderId="1" xfId="0" applyNumberFormat="1" applyFont="1" applyFill="1" applyBorder="1" applyAlignment="1">
      <alignment horizontal="center" vertical="center" wrapText="1"/>
    </xf>
    <xf numFmtId="2" fontId="8" fillId="5" borderId="7" xfId="0" applyNumberFormat="1" applyFont="1" applyFill="1" applyBorder="1" applyAlignment="1">
      <alignment horizontal="right" vertical="center" wrapText="1"/>
    </xf>
    <xf numFmtId="165" fontId="11" fillId="5" borderId="1" xfId="0" applyNumberFormat="1" applyFont="1" applyFill="1" applyBorder="1" applyAlignment="1">
      <alignment horizontal="center" vertical="center" wrapText="1"/>
    </xf>
    <xf numFmtId="2" fontId="11" fillId="5" borderId="5" xfId="0" applyNumberFormat="1" applyFont="1" applyFill="1" applyBorder="1" applyAlignment="1">
      <alignment horizontal="right" vertical="center" wrapText="1"/>
    </xf>
    <xf numFmtId="2" fontId="11" fillId="5" borderId="2" xfId="0" applyNumberFormat="1" applyFont="1" applyFill="1" applyBorder="1" applyAlignment="1">
      <alignment horizontal="right" vertical="center" wrapText="1"/>
    </xf>
    <xf numFmtId="2" fontId="8" fillId="0" borderId="1" xfId="0" applyNumberFormat="1" applyFont="1" applyFill="1" applyBorder="1" applyAlignment="1">
      <alignment horizontal="right" vertical="center" wrapText="1"/>
    </xf>
    <xf numFmtId="0" fontId="8" fillId="0" borderId="12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8" fillId="0" borderId="1" xfId="0" applyFont="1" applyFill="1" applyBorder="1"/>
    <xf numFmtId="0" fontId="23" fillId="0" borderId="3" xfId="0" applyFont="1" applyFill="1" applyBorder="1" applyAlignment="1">
      <alignment horizontal="right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3" fontId="5" fillId="10" borderId="1" xfId="0" applyNumberFormat="1" applyFont="1" applyFill="1" applyBorder="1" applyAlignment="1">
      <alignment horizontal="center" vertical="center"/>
    </xf>
    <xf numFmtId="3" fontId="5" fillId="5" borderId="1" xfId="2" applyNumberFormat="1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/>
    </xf>
    <xf numFmtId="3" fontId="5" fillId="0" borderId="1" xfId="2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/>
    <xf numFmtId="0" fontId="5" fillId="10" borderId="0" xfId="0" applyFont="1" applyFill="1" applyBorder="1" applyAlignment="1">
      <alignment horizont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5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wrapText="1"/>
    </xf>
    <xf numFmtId="3" fontId="5" fillId="0" borderId="1" xfId="0" applyNumberFormat="1" applyFont="1" applyFill="1" applyBorder="1" applyAlignment="1">
      <alignment horizontal="center" vertical="center"/>
    </xf>
    <xf numFmtId="0" fontId="5" fillId="0" borderId="1" xfId="2" applyFont="1" applyFill="1" applyBorder="1" applyAlignment="1" applyProtection="1">
      <alignment horizontal="center" vertical="center" wrapText="1"/>
    </xf>
    <xf numFmtId="3" fontId="5" fillId="5" borderId="1" xfId="0" applyNumberFormat="1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/>
    </xf>
    <xf numFmtId="0" fontId="5" fillId="0" borderId="1" xfId="0" applyFont="1" applyFill="1" applyBorder="1"/>
    <xf numFmtId="1" fontId="5" fillId="5" borderId="1" xfId="0" applyNumberFormat="1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1" fontId="5" fillId="5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8" borderId="1" xfId="3" applyFont="1" applyFill="1" applyBorder="1" applyAlignment="1" applyProtection="1">
      <alignment horizontal="left" vertical="center" wrapText="1"/>
    </xf>
    <xf numFmtId="2" fontId="23" fillId="5" borderId="1" xfId="0" applyNumberFormat="1" applyFont="1" applyFill="1" applyBorder="1" applyAlignment="1">
      <alignment horizontal="right" vertical="center"/>
    </xf>
    <xf numFmtId="2" fontId="8" fillId="5" borderId="1" xfId="0" applyNumberFormat="1" applyFont="1" applyFill="1" applyBorder="1" applyAlignment="1">
      <alignment horizontal="right" vertical="top"/>
    </xf>
    <xf numFmtId="0" fontId="27" fillId="6" borderId="1" xfId="0" applyNumberFormat="1" applyFont="1" applyFill="1" applyBorder="1" applyAlignment="1" applyProtection="1">
      <alignment horizontal="center" vertical="center"/>
    </xf>
    <xf numFmtId="9" fontId="35" fillId="0" borderId="1" xfId="1" applyFont="1" applyFill="1" applyBorder="1" applyAlignment="1">
      <alignment horizontal="center" vertical="center" wrapText="1"/>
    </xf>
    <xf numFmtId="49" fontId="27" fillId="0" borderId="1" xfId="0" applyNumberFormat="1" applyFont="1" applyFill="1" applyBorder="1" applyAlignment="1">
      <alignment horizontal="left" vertical="center" wrapText="1"/>
    </xf>
    <xf numFmtId="0" fontId="16" fillId="5" borderId="1" xfId="5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left" vertical="center" wrapText="1"/>
    </xf>
    <xf numFmtId="0" fontId="12" fillId="0" borderId="1" xfId="0" applyFont="1" applyBorder="1" applyAlignment="1">
      <alignment wrapText="1"/>
    </xf>
    <xf numFmtId="0" fontId="8" fillId="3" borderId="1" xfId="0" applyFont="1" applyFill="1" applyBorder="1" applyAlignment="1">
      <alignment horizontal="left" vertical="center" wrapText="1"/>
    </xf>
    <xf numFmtId="0" fontId="8" fillId="18" borderId="1" xfId="0" applyNumberFormat="1" applyFont="1" applyFill="1" applyBorder="1" applyAlignment="1" applyProtection="1">
      <alignment horizontal="left" vertical="center" wrapText="1"/>
    </xf>
    <xf numFmtId="0" fontId="8" fillId="5" borderId="1" xfId="0" applyNumberFormat="1" applyFont="1" applyFill="1" applyBorder="1" applyAlignment="1" applyProtection="1">
      <alignment horizontal="left" vertical="center" wrapText="1"/>
    </xf>
    <xf numFmtId="0" fontId="12" fillId="5" borderId="1" xfId="0" applyFont="1" applyFill="1" applyBorder="1" applyAlignment="1">
      <alignment wrapText="1"/>
    </xf>
    <xf numFmtId="0" fontId="27" fillId="2" borderId="1" xfId="0" applyFont="1" applyFill="1" applyBorder="1" applyAlignment="1">
      <alignment horizontal="left" vertical="center" wrapText="1"/>
    </xf>
    <xf numFmtId="9" fontId="35" fillId="5" borderId="1" xfId="1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8" fillId="18" borderId="1" xfId="0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center" wrapText="1"/>
    </xf>
    <xf numFmtId="9" fontId="35" fillId="0" borderId="1" xfId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vertical="center"/>
    </xf>
    <xf numFmtId="0" fontId="16" fillId="7" borderId="1" xfId="0" applyFont="1" applyFill="1" applyBorder="1" applyAlignment="1">
      <alignment horizontal="center" vertical="top" wrapText="1"/>
    </xf>
    <xf numFmtId="165" fontId="8" fillId="0" borderId="1" xfId="0" applyNumberFormat="1" applyFont="1" applyFill="1" applyBorder="1" applyAlignment="1">
      <alignment horizontal="center" vertical="center" wrapText="1"/>
    </xf>
    <xf numFmtId="2" fontId="35" fillId="0" borderId="1" xfId="0" quotePrefix="1" applyNumberFormat="1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vertical="center" wrapText="1"/>
    </xf>
    <xf numFmtId="165" fontId="23" fillId="0" borderId="1" xfId="0" applyNumberFormat="1" applyFont="1" applyFill="1" applyBorder="1" applyAlignment="1">
      <alignment horizontal="center" vertical="center"/>
    </xf>
    <xf numFmtId="2" fontId="41" fillId="0" borderId="1" xfId="0" quotePrefix="1" applyNumberFormat="1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horizontal="left" vertical="center" wrapText="1"/>
    </xf>
    <xf numFmtId="166" fontId="5" fillId="0" borderId="1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164" fontId="5" fillId="0" borderId="1" xfId="7" applyFont="1" applyFill="1" applyBorder="1" applyAlignment="1">
      <alignment vertical="center"/>
    </xf>
    <xf numFmtId="0" fontId="11" fillId="15" borderId="1" xfId="0" applyFont="1" applyFill="1" applyBorder="1" applyAlignment="1">
      <alignment horizontal="left" vertical="center" wrapText="1"/>
    </xf>
    <xf numFmtId="9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/>
    </xf>
    <xf numFmtId="0" fontId="9" fillId="5" borderId="1" xfId="0" applyFont="1" applyFill="1" applyBorder="1" applyAlignment="1">
      <alignment horizontal="center" vertical="top" wrapText="1"/>
    </xf>
    <xf numFmtId="0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2" fillId="0" borderId="1" xfId="0" applyFont="1" applyFill="1" applyBorder="1" applyAlignment="1">
      <alignment horizontal="left" vertical="center" wrapText="1"/>
    </xf>
    <xf numFmtId="0" fontId="9" fillId="7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13" fillId="15" borderId="1" xfId="0" applyFont="1" applyFill="1" applyBorder="1" applyAlignment="1">
      <alignment horizontal="left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right" vertical="center" wrapText="1"/>
    </xf>
    <xf numFmtId="2" fontId="12" fillId="0" borderId="1" xfId="0" applyNumberFormat="1" applyFont="1" applyFill="1" applyBorder="1" applyAlignment="1">
      <alignment horizontal="right" vertical="center" wrapText="1"/>
    </xf>
    <xf numFmtId="0" fontId="5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8" fillId="5" borderId="6" xfId="0" applyFont="1" applyFill="1" applyBorder="1"/>
    <xf numFmtId="0" fontId="8" fillId="5" borderId="17" xfId="0" applyFont="1" applyFill="1" applyBorder="1"/>
    <xf numFmtId="0" fontId="8" fillId="0" borderId="6" xfId="0" applyFont="1" applyBorder="1"/>
    <xf numFmtId="0" fontId="12" fillId="5" borderId="6" xfId="0" applyFont="1" applyFill="1" applyBorder="1"/>
    <xf numFmtId="0" fontId="12" fillId="0" borderId="6" xfId="0" applyFont="1" applyBorder="1"/>
    <xf numFmtId="0" fontId="13" fillId="0" borderId="15" xfId="0" applyFont="1" applyBorder="1"/>
    <xf numFmtId="0" fontId="13" fillId="0" borderId="12" xfId="0" applyFont="1" applyBorder="1"/>
    <xf numFmtId="0" fontId="5" fillId="0" borderId="12" xfId="0" applyFont="1" applyBorder="1"/>
    <xf numFmtId="0" fontId="13" fillId="0" borderId="11" xfId="0" applyFont="1" applyBorder="1"/>
    <xf numFmtId="0" fontId="41" fillId="0" borderId="11" xfId="0" applyFont="1" applyBorder="1"/>
    <xf numFmtId="2" fontId="13" fillId="0" borderId="12" xfId="0" applyNumberFormat="1" applyFont="1" applyBorder="1" applyAlignment="1">
      <alignment horizontal="right"/>
    </xf>
    <xf numFmtId="2" fontId="13" fillId="0" borderId="18" xfId="0" applyNumberFormat="1" applyFont="1" applyBorder="1" applyAlignment="1">
      <alignment horizontal="right"/>
    </xf>
    <xf numFmtId="0" fontId="2" fillId="0" borderId="1" xfId="0" applyFont="1" applyBorder="1"/>
    <xf numFmtId="0" fontId="27" fillId="2" borderId="1" xfId="0" applyNumberFormat="1" applyFont="1" applyFill="1" applyBorder="1" applyAlignment="1" applyProtection="1">
      <alignment vertical="center" wrapText="1"/>
    </xf>
    <xf numFmtId="0" fontId="8" fillId="0" borderId="1" xfId="5" applyFont="1" applyFill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>
      <alignment horizontal="left" vertical="center"/>
    </xf>
    <xf numFmtId="2" fontId="23" fillId="0" borderId="1" xfId="0" applyNumberFormat="1" applyFont="1" applyFill="1" applyBorder="1" applyAlignment="1">
      <alignment horizontal="right" vertical="center"/>
    </xf>
    <xf numFmtId="0" fontId="23" fillId="0" borderId="1" xfId="0" applyFont="1" applyFill="1" applyBorder="1" applyAlignment="1">
      <alignment horizontal="left" vertical="center" wrapText="1"/>
    </xf>
    <xf numFmtId="2" fontId="13" fillId="0" borderId="1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left"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42" fillId="9" borderId="1" xfId="0" applyFont="1" applyFill="1" applyBorder="1" applyAlignment="1">
      <alignment horizontal="center"/>
    </xf>
    <xf numFmtId="2" fontId="23" fillId="2" borderId="1" xfId="0" applyNumberFormat="1" applyFont="1" applyFill="1" applyBorder="1" applyAlignment="1">
      <alignment horizontal="right" vertical="center"/>
    </xf>
    <xf numFmtId="164" fontId="8" fillId="0" borderId="1" xfId="7" applyFont="1" applyFill="1" applyBorder="1" applyAlignment="1">
      <alignment vertical="center"/>
    </xf>
    <xf numFmtId="164" fontId="23" fillId="0" borderId="1" xfId="7" applyFont="1" applyFill="1" applyBorder="1" applyAlignment="1">
      <alignment vertical="center"/>
    </xf>
    <xf numFmtId="164" fontId="23" fillId="15" borderId="1" xfId="7" applyFont="1" applyFill="1" applyBorder="1" applyAlignment="1">
      <alignment vertical="center"/>
    </xf>
    <xf numFmtId="0" fontId="31" fillId="0" borderId="1" xfId="0" applyFont="1" applyFill="1" applyBorder="1"/>
    <xf numFmtId="164" fontId="23" fillId="0" borderId="1" xfId="7" applyFont="1" applyFill="1" applyBorder="1" applyAlignment="1">
      <alignment horizontal="right" vertical="center"/>
    </xf>
    <xf numFmtId="164" fontId="23" fillId="15" borderId="1" xfId="7" applyFont="1" applyFill="1" applyBorder="1" applyAlignment="1">
      <alignment horizontal="right" vertical="center"/>
    </xf>
    <xf numFmtId="0" fontId="1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14" applyFont="1" applyFill="1" applyBorder="1" applyAlignment="1">
      <alignment horizontal="left" vertical="center" wrapText="1"/>
    </xf>
    <xf numFmtId="2" fontId="13" fillId="15" borderId="1" xfId="0" applyNumberFormat="1" applyFont="1" applyFill="1" applyBorder="1" applyAlignment="1">
      <alignment horizontal="right" vertical="center"/>
    </xf>
    <xf numFmtId="0" fontId="34" fillId="0" borderId="1" xfId="0" applyFont="1" applyFill="1" applyBorder="1"/>
    <xf numFmtId="0" fontId="5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 vertical="center" wrapText="1"/>
    </xf>
    <xf numFmtId="9" fontId="13" fillId="0" borderId="1" xfId="0" applyNumberFormat="1" applyFont="1" applyFill="1" applyBorder="1" applyAlignment="1">
      <alignment horizontal="center" vertical="center" wrapText="1"/>
    </xf>
    <xf numFmtId="2" fontId="13" fillId="0" borderId="1" xfId="0" applyNumberFormat="1" applyFont="1" applyFill="1" applyBorder="1" applyAlignment="1">
      <alignment horizontal="right" vertical="center" wrapText="1"/>
    </xf>
    <xf numFmtId="2" fontId="13" fillId="15" borderId="1" xfId="0" applyNumberFormat="1" applyFont="1" applyFill="1" applyBorder="1" applyAlignment="1">
      <alignment horizontal="right" vertical="center" wrapText="1"/>
    </xf>
    <xf numFmtId="0" fontId="13" fillId="0" borderId="1" xfId="0" applyFont="1" applyFill="1" applyBorder="1"/>
    <xf numFmtId="2" fontId="13" fillId="5" borderId="1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/>
    </xf>
    <xf numFmtId="0" fontId="2" fillId="0" borderId="0" xfId="0" applyFont="1" applyFill="1" applyAlignment="1">
      <alignment horizontal="left" wrapText="1"/>
    </xf>
    <xf numFmtId="0" fontId="55" fillId="2" borderId="1" xfId="0" applyFont="1" applyFill="1" applyBorder="1" applyAlignment="1">
      <alignment horizontal="center" vertical="center" wrapText="1"/>
    </xf>
    <xf numFmtId="0" fontId="56" fillId="0" borderId="1" xfId="0" applyFont="1" applyFill="1" applyBorder="1" applyAlignment="1" applyProtection="1">
      <alignment horizontal="center" vertical="center" wrapText="1"/>
    </xf>
    <xf numFmtId="0" fontId="60" fillId="3" borderId="1" xfId="0" applyFont="1" applyFill="1" applyBorder="1" applyAlignment="1">
      <alignment horizontal="center" vertical="center" wrapText="1"/>
    </xf>
    <xf numFmtId="0" fontId="61" fillId="5" borderId="1" xfId="0" applyFont="1" applyFill="1" applyBorder="1" applyAlignment="1">
      <alignment horizontal="center" vertical="center" wrapText="1"/>
    </xf>
    <xf numFmtId="0" fontId="62" fillId="2" borderId="1" xfId="0" applyFont="1" applyFill="1" applyBorder="1" applyAlignment="1">
      <alignment horizontal="center" vertical="top" wrapText="1"/>
    </xf>
    <xf numFmtId="1" fontId="19" fillId="3" borderId="1" xfId="0" applyNumberFormat="1" applyFont="1" applyFill="1" applyBorder="1" applyAlignment="1" applyProtection="1">
      <alignment horizontal="center" vertical="top" wrapText="1"/>
      <protection locked="0"/>
    </xf>
    <xf numFmtId="0" fontId="63" fillId="0" borderId="1" xfId="0" applyFont="1" applyFill="1" applyBorder="1" applyAlignment="1">
      <alignment horizontal="center" vertical="center" wrapText="1"/>
    </xf>
    <xf numFmtId="1" fontId="20" fillId="3" borderId="2" xfId="0" applyNumberFormat="1" applyFont="1" applyFill="1" applyBorder="1" applyAlignment="1" applyProtection="1">
      <alignment horizontal="center" vertical="top" wrapText="1"/>
      <protection locked="0"/>
    </xf>
    <xf numFmtId="0" fontId="64" fillId="2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left" wrapText="1"/>
    </xf>
    <xf numFmtId="2" fontId="8" fillId="5" borderId="4" xfId="0" applyNumberFormat="1" applyFont="1" applyFill="1" applyBorder="1" applyAlignment="1">
      <alignment horizontal="right" vertical="top" wrapText="1"/>
    </xf>
    <xf numFmtId="2" fontId="8" fillId="5" borderId="3" xfId="0" applyNumberFormat="1" applyFont="1" applyFill="1" applyBorder="1" applyAlignment="1">
      <alignment horizontal="right" vertical="top" wrapText="1"/>
    </xf>
    <xf numFmtId="0" fontId="0" fillId="0" borderId="0" xfId="0" applyFont="1"/>
    <xf numFmtId="0" fontId="8" fillId="0" borderId="1" xfId="0" applyFont="1" applyBorder="1" applyAlignment="1">
      <alignment wrapText="1"/>
    </xf>
    <xf numFmtId="2" fontId="8" fillId="5" borderId="7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center" wrapText="1"/>
    </xf>
    <xf numFmtId="0" fontId="5" fillId="2" borderId="2" xfId="5" applyFont="1" applyFill="1" applyBorder="1" applyAlignment="1" applyProtection="1">
      <alignment horizontal="left" vertical="center" wrapText="1"/>
    </xf>
    <xf numFmtId="0" fontId="34" fillId="10" borderId="1" xfId="0" applyFont="1" applyFill="1" applyBorder="1" applyAlignment="1">
      <alignment horizontal="center" vertical="top" wrapText="1"/>
    </xf>
    <xf numFmtId="0" fontId="23" fillId="10" borderId="2" xfId="0" applyNumberFormat="1" applyFont="1" applyFill="1" applyBorder="1" applyAlignment="1">
      <alignment vertical="top" wrapText="1"/>
    </xf>
    <xf numFmtId="0" fontId="20" fillId="10" borderId="1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left" wrapText="1"/>
    </xf>
    <xf numFmtId="0" fontId="55" fillId="0" borderId="1" xfId="0" applyFont="1" applyFill="1" applyBorder="1" applyAlignment="1">
      <alignment horizontal="center" vertical="top" wrapText="1"/>
    </xf>
    <xf numFmtId="4" fontId="11" fillId="0" borderId="1" xfId="0" applyNumberFormat="1" applyFont="1" applyFill="1" applyBorder="1" applyAlignment="1">
      <alignment horizontal="right" vertical="center" wrapText="1"/>
    </xf>
    <xf numFmtId="1" fontId="65" fillId="3" borderId="2" xfId="0" applyNumberFormat="1" applyFont="1" applyFill="1" applyBorder="1" applyAlignment="1" applyProtection="1">
      <alignment horizontal="center" vertical="top" wrapText="1"/>
      <protection locked="0"/>
    </xf>
    <xf numFmtId="0" fontId="62" fillId="10" borderId="1" xfId="0" applyFont="1" applyFill="1" applyBorder="1" applyAlignment="1">
      <alignment horizontal="center" vertical="top" wrapText="1"/>
    </xf>
    <xf numFmtId="0" fontId="8" fillId="4" borderId="2" xfId="5" applyFont="1" applyFill="1" applyBorder="1" applyAlignment="1" applyProtection="1">
      <alignment horizontal="left" vertical="center" wrapText="1"/>
    </xf>
    <xf numFmtId="0" fontId="43" fillId="5" borderId="1" xfId="0" applyFont="1" applyFill="1" applyBorder="1" applyAlignment="1">
      <alignment horizontal="left" vertical="center" wrapText="1"/>
    </xf>
    <xf numFmtId="0" fontId="43" fillId="5" borderId="6" xfId="0" applyFont="1" applyFill="1" applyBorder="1" applyAlignment="1">
      <alignment horizontal="left" vertical="center" wrapText="1"/>
    </xf>
    <xf numFmtId="0" fontId="44" fillId="5" borderId="1" xfId="0" applyFont="1" applyFill="1" applyBorder="1" applyAlignment="1">
      <alignment horizontal="left" vertical="center" wrapText="1"/>
    </xf>
    <xf numFmtId="1" fontId="19" fillId="11" borderId="1" xfId="0" applyNumberFormat="1" applyFont="1" applyFill="1" applyBorder="1" applyAlignment="1" applyProtection="1">
      <alignment horizontal="center" vertical="top" wrapText="1"/>
      <protection locked="0"/>
    </xf>
    <xf numFmtId="0" fontId="39" fillId="2" borderId="1" xfId="0" applyFont="1" applyFill="1" applyBorder="1" applyAlignment="1">
      <alignment horizontal="center" wrapText="1"/>
    </xf>
    <xf numFmtId="0" fontId="13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2" fontId="8" fillId="0" borderId="4" xfId="0" applyNumberFormat="1" applyFont="1" applyFill="1" applyBorder="1" applyAlignment="1">
      <alignment vertical="center"/>
    </xf>
    <xf numFmtId="0" fontId="5" fillId="10" borderId="3" xfId="0" applyFont="1" applyFill="1" applyBorder="1" applyAlignment="1">
      <alignment horizontal="center"/>
    </xf>
    <xf numFmtId="0" fontId="13" fillId="0" borderId="6" xfId="0" applyFont="1" applyBorder="1" applyAlignment="1">
      <alignment wrapText="1"/>
    </xf>
    <xf numFmtId="0" fontId="62" fillId="5" borderId="1" xfId="0" applyFont="1" applyFill="1" applyBorder="1" applyAlignment="1">
      <alignment horizontal="center" vertical="top" wrapText="1"/>
    </xf>
    <xf numFmtId="2" fontId="50" fillId="5" borderId="1" xfId="0" applyNumberFormat="1" applyFont="1" applyFill="1" applyBorder="1" applyAlignment="1">
      <alignment horizontal="right" vertical="center"/>
    </xf>
    <xf numFmtId="1" fontId="19" fillId="5" borderId="1" xfId="0" applyNumberFormat="1" applyFont="1" applyFill="1" applyBorder="1" applyAlignment="1" applyProtection="1">
      <alignment horizontal="center" vertical="top" wrapText="1"/>
      <protection locked="0"/>
    </xf>
    <xf numFmtId="0" fontId="8" fillId="2" borderId="0" xfId="0" applyFont="1" applyFill="1" applyAlignment="1">
      <alignment wrapText="1"/>
    </xf>
    <xf numFmtId="0" fontId="62" fillId="15" borderId="1" xfId="0" applyFont="1" applyFill="1" applyBorder="1" applyAlignment="1">
      <alignment horizontal="center" vertical="top" wrapText="1"/>
    </xf>
    <xf numFmtId="2" fontId="50" fillId="0" borderId="1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 applyProtection="1">
      <alignment vertical="center" wrapText="1"/>
      <protection locked="0"/>
    </xf>
    <xf numFmtId="0" fontId="13" fillId="0" borderId="6" xfId="0" applyFont="1" applyFill="1" applyBorder="1" applyAlignment="1">
      <alignment horizontal="left" vertical="center" wrapText="1"/>
    </xf>
    <xf numFmtId="0" fontId="23" fillId="10" borderId="1" xfId="0" applyFont="1" applyFill="1" applyBorder="1"/>
    <xf numFmtId="0" fontId="23" fillId="5" borderId="2" xfId="0" applyFont="1" applyFill="1" applyBorder="1" applyAlignment="1">
      <alignment horizontal="left" vertical="center" wrapText="1"/>
    </xf>
    <xf numFmtId="0" fontId="23" fillId="0" borderId="6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left" wrapText="1"/>
    </xf>
    <xf numFmtId="0" fontId="18" fillId="5" borderId="1" xfId="0" applyFont="1" applyFill="1" applyBorder="1" applyAlignment="1">
      <alignment horizontal="left" wrapText="1"/>
    </xf>
    <xf numFmtId="2" fontId="18" fillId="5" borderId="7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wrapText="1"/>
    </xf>
    <xf numFmtId="0" fontId="18" fillId="0" borderId="1" xfId="0" applyFont="1" applyFill="1" applyBorder="1" applyAlignment="1">
      <alignment horizontal="left" vertical="center" wrapText="1"/>
    </xf>
    <xf numFmtId="2" fontId="8" fillId="0" borderId="5" xfId="0" applyNumberFormat="1" applyFont="1" applyFill="1" applyBorder="1" applyAlignment="1">
      <alignment horizontal="right" vertical="center"/>
    </xf>
    <xf numFmtId="1" fontId="19" fillId="3" borderId="6" xfId="0" applyNumberFormat="1" applyFont="1" applyFill="1" applyBorder="1" applyAlignment="1" applyProtection="1">
      <alignment horizontal="center" vertical="top" wrapText="1"/>
      <protection locked="0"/>
    </xf>
    <xf numFmtId="1" fontId="20" fillId="3" borderId="6" xfId="0" applyNumberFormat="1" applyFont="1" applyFill="1" applyBorder="1" applyAlignment="1" applyProtection="1">
      <alignment horizontal="center" vertical="top" wrapText="1"/>
      <protection locked="0"/>
    </xf>
    <xf numFmtId="0" fontId="8" fillId="2" borderId="12" xfId="0" applyFont="1" applyFill="1" applyBorder="1" applyAlignment="1">
      <alignment wrapText="1"/>
    </xf>
    <xf numFmtId="0" fontId="13" fillId="0" borderId="6" xfId="0" applyFont="1" applyFill="1" applyBorder="1" applyAlignment="1">
      <alignment wrapText="1"/>
    </xf>
    <xf numFmtId="2" fontId="20" fillId="3" borderId="2" xfId="0" applyNumberFormat="1" applyFont="1" applyFill="1" applyBorder="1" applyAlignment="1" applyProtection="1">
      <alignment horizontal="center" vertical="top" wrapText="1"/>
      <protection locked="0"/>
    </xf>
    <xf numFmtId="0" fontId="23" fillId="0" borderId="0" xfId="0" applyFont="1"/>
    <xf numFmtId="0" fontId="43" fillId="0" borderId="1" xfId="0" applyFont="1" applyFill="1" applyBorder="1" applyAlignment="1">
      <alignment horizontal="left" vertical="center" wrapText="1"/>
    </xf>
    <xf numFmtId="2" fontId="50" fillId="0" borderId="3" xfId="0" applyNumberFormat="1" applyFont="1" applyFill="1" applyBorder="1" applyAlignment="1">
      <alignment horizontal="right" vertical="center"/>
    </xf>
    <xf numFmtId="0" fontId="43" fillId="2" borderId="1" xfId="0" applyFont="1" applyFill="1" applyBorder="1" applyAlignment="1">
      <alignment wrapText="1"/>
    </xf>
    <xf numFmtId="0" fontId="44" fillId="0" borderId="1" xfId="0" applyFont="1" applyFill="1" applyBorder="1" applyAlignment="1">
      <alignment horizontal="left" wrapText="1"/>
    </xf>
    <xf numFmtId="0" fontId="44" fillId="0" borderId="6" xfId="0" applyFont="1" applyFill="1" applyBorder="1" applyAlignment="1">
      <alignment wrapText="1"/>
    </xf>
    <xf numFmtId="0" fontId="13" fillId="13" borderId="6" xfId="0" applyFont="1" applyFill="1" applyBorder="1" applyAlignment="1">
      <alignment horizontal="left" vertical="center" wrapText="1"/>
    </xf>
    <xf numFmtId="0" fontId="23" fillId="13" borderId="1" xfId="0" applyFont="1" applyFill="1" applyBorder="1" applyAlignment="1">
      <alignment horizontal="left" vertical="center" wrapText="1"/>
    </xf>
    <xf numFmtId="0" fontId="42" fillId="0" borderId="0" xfId="0" applyFont="1" applyAlignment="1"/>
    <xf numFmtId="0" fontId="23" fillId="5" borderId="6" xfId="0" applyFont="1" applyFill="1" applyBorder="1" applyAlignment="1">
      <alignment horizontal="left" vertical="center" wrapText="1"/>
    </xf>
    <xf numFmtId="0" fontId="5" fillId="10" borderId="12" xfId="0" applyFont="1" applyFill="1" applyBorder="1" applyAlignment="1">
      <alignment horizontal="center"/>
    </xf>
    <xf numFmtId="0" fontId="23" fillId="5" borderId="15" xfId="0" applyFont="1" applyFill="1" applyBorder="1" applyAlignment="1">
      <alignment horizontal="left" vertical="center" wrapText="1"/>
    </xf>
    <xf numFmtId="0" fontId="42" fillId="10" borderId="1" xfId="0" applyFont="1" applyFill="1" applyBorder="1" applyAlignment="1">
      <alignment horizontal="center" vertical="top" wrapText="1"/>
    </xf>
    <xf numFmtId="0" fontId="16" fillId="7" borderId="10" xfId="0" applyFont="1" applyFill="1" applyBorder="1" applyAlignment="1">
      <alignment horizontal="center" wrapText="1"/>
    </xf>
    <xf numFmtId="0" fontId="23" fillId="5" borderId="16" xfId="0" applyFont="1" applyFill="1" applyBorder="1" applyAlignment="1">
      <alignment horizontal="left" vertical="center" wrapText="1"/>
    </xf>
    <xf numFmtId="0" fontId="8" fillId="13" borderId="1" xfId="0" applyFont="1" applyFill="1" applyBorder="1" applyAlignment="1">
      <alignment horizontal="left" vertical="center" wrapText="1"/>
    </xf>
    <xf numFmtId="0" fontId="8" fillId="13" borderId="9" xfId="0" applyFont="1" applyFill="1" applyBorder="1" applyAlignment="1">
      <alignment horizontal="left" vertical="center" wrapText="1"/>
    </xf>
    <xf numFmtId="0" fontId="23" fillId="13" borderId="16" xfId="0" applyFont="1" applyFill="1" applyBorder="1" applyAlignment="1">
      <alignment horizontal="left" vertical="center" wrapText="1"/>
    </xf>
    <xf numFmtId="0" fontId="8" fillId="0" borderId="1" xfId="2" applyNumberFormat="1" applyFont="1" applyFill="1" applyBorder="1" applyAlignment="1" applyProtection="1">
      <alignment horizontal="left" vertical="center" wrapText="1"/>
      <protection locked="0"/>
    </xf>
    <xf numFmtId="0" fontId="8" fillId="0" borderId="3" xfId="0" applyNumberFormat="1" applyFont="1" applyFill="1" applyBorder="1" applyAlignment="1">
      <alignment horizontal="left" vertical="center" wrapText="1"/>
    </xf>
    <xf numFmtId="0" fontId="23" fillId="13" borderId="6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vertical="center" wrapText="1"/>
    </xf>
    <xf numFmtId="2" fontId="8" fillId="0" borderId="7" xfId="0" applyNumberFormat="1" applyFont="1" applyFill="1" applyBorder="1" applyAlignment="1">
      <alignment horizontal="right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2" fontId="23" fillId="0" borderId="5" xfId="0" applyNumberFormat="1" applyFont="1" applyFill="1" applyBorder="1" applyAlignment="1">
      <alignment horizontal="right" vertical="center"/>
    </xf>
    <xf numFmtId="2" fontId="23" fillId="0" borderId="2" xfId="0" applyNumberFormat="1" applyFont="1" applyFill="1" applyBorder="1" applyAlignment="1">
      <alignment horizontal="right" vertical="center" wrapText="1"/>
    </xf>
    <xf numFmtId="2" fontId="23" fillId="0" borderId="5" xfId="0" applyNumberFormat="1" applyFont="1" applyFill="1" applyBorder="1" applyAlignment="1">
      <alignment horizontal="right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23" fillId="0" borderId="1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5" fillId="2" borderId="1" xfId="0" applyNumberFormat="1" applyFont="1" applyFill="1" applyBorder="1" applyAlignment="1">
      <alignment horizontal="center" vertical="center" wrapText="1"/>
    </xf>
    <xf numFmtId="2" fontId="8" fillId="5" borderId="5" xfId="0" applyNumberFormat="1" applyFont="1" applyFill="1" applyBorder="1" applyAlignment="1">
      <alignment horizontal="right" vertical="center"/>
    </xf>
    <xf numFmtId="1" fontId="19" fillId="5" borderId="6" xfId="0" applyNumberFormat="1" applyFont="1" applyFill="1" applyBorder="1" applyAlignment="1" applyProtection="1">
      <alignment horizontal="center" vertical="top" wrapText="1"/>
      <protection locked="0"/>
    </xf>
    <xf numFmtId="0" fontId="8" fillId="10" borderId="2" xfId="0" applyFont="1" applyFill="1" applyBorder="1" applyAlignment="1">
      <alignment horizontal="left" vertical="center" wrapText="1"/>
    </xf>
    <xf numFmtId="2" fontId="23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 wrapText="1"/>
    </xf>
    <xf numFmtId="0" fontId="8" fillId="0" borderId="12" xfId="0" applyFont="1" applyFill="1" applyBorder="1" applyAlignment="1">
      <alignment vertical="center" wrapText="1"/>
    </xf>
    <xf numFmtId="0" fontId="23" fillId="0" borderId="6" xfId="0" applyFont="1" applyFill="1" applyBorder="1" applyAlignment="1" applyProtection="1">
      <alignment horizontal="center" vertical="center"/>
      <protection locked="0"/>
    </xf>
    <xf numFmtId="1" fontId="41" fillId="0" borderId="1" xfId="0" applyNumberFormat="1" applyFont="1" applyFill="1" applyBorder="1" applyAlignment="1">
      <alignment horizontal="center" vertical="center"/>
    </xf>
    <xf numFmtId="0" fontId="8" fillId="16" borderId="1" xfId="0" applyFont="1" applyFill="1" applyBorder="1" applyAlignment="1">
      <alignment vertical="center" wrapText="1"/>
    </xf>
    <xf numFmtId="0" fontId="8" fillId="16" borderId="1" xfId="0" applyFont="1" applyFill="1" applyBorder="1" applyAlignment="1">
      <alignment horizontal="center" vertical="center" wrapText="1"/>
    </xf>
    <xf numFmtId="0" fontId="5" fillId="16" borderId="1" xfId="0" applyFont="1" applyFill="1" applyBorder="1" applyAlignment="1">
      <alignment horizontal="center" vertical="center" wrapText="1"/>
    </xf>
    <xf numFmtId="4" fontId="8" fillId="16" borderId="1" xfId="0" applyNumberFormat="1" applyFont="1" applyFill="1" applyBorder="1" applyAlignment="1">
      <alignment horizontal="right" vertical="center"/>
    </xf>
    <xf numFmtId="4" fontId="8" fillId="16" borderId="1" xfId="0" applyNumberFormat="1" applyFont="1" applyFill="1" applyBorder="1" applyAlignment="1">
      <alignment horizontal="right" vertical="center" wrapText="1"/>
    </xf>
    <xf numFmtId="0" fontId="8" fillId="16" borderId="1" xfId="0" applyFont="1" applyFill="1" applyBorder="1" applyAlignment="1">
      <alignment horizontal="left" vertical="center" wrapText="1"/>
    </xf>
    <xf numFmtId="2" fontId="8" fillId="16" borderId="5" xfId="0" applyNumberFormat="1" applyFont="1" applyFill="1" applyBorder="1" applyAlignment="1">
      <alignment horizontal="right" vertical="center"/>
    </xf>
    <xf numFmtId="2" fontId="50" fillId="16" borderId="1" xfId="0" applyNumberFormat="1" applyFont="1" applyFill="1" applyBorder="1" applyAlignment="1">
      <alignment horizontal="right" vertical="center"/>
    </xf>
    <xf numFmtId="4" fontId="23" fillId="0" borderId="5" xfId="0" applyNumberFormat="1" applyFont="1" applyFill="1" applyBorder="1" applyAlignment="1">
      <alignment horizontal="right" vertical="center"/>
    </xf>
    <xf numFmtId="4" fontId="23" fillId="0" borderId="9" xfId="0" applyNumberFormat="1" applyFont="1" applyFill="1" applyBorder="1" applyAlignment="1">
      <alignment horizontal="right" vertical="center" wrapText="1"/>
    </xf>
    <xf numFmtId="4" fontId="23" fillId="0" borderId="5" xfId="0" applyNumberFormat="1" applyFont="1" applyFill="1" applyBorder="1" applyAlignment="1">
      <alignment horizontal="right" vertical="center" wrapText="1"/>
    </xf>
    <xf numFmtId="4" fontId="23" fillId="0" borderId="2" xfId="0" applyNumberFormat="1" applyFont="1" applyFill="1" applyBorder="1" applyAlignment="1">
      <alignment horizontal="right" vertical="center" wrapText="1"/>
    </xf>
    <xf numFmtId="2" fontId="8" fillId="0" borderId="3" xfId="0" applyNumberFormat="1" applyFont="1" applyFill="1" applyBorder="1" applyAlignment="1">
      <alignment horizontal="right" vertical="center" wrapText="1"/>
    </xf>
    <xf numFmtId="0" fontId="23" fillId="0" borderId="12" xfId="0" applyFont="1" applyFill="1" applyBorder="1" applyAlignment="1">
      <alignment horizontal="center" vertical="center" wrapText="1"/>
    </xf>
    <xf numFmtId="9" fontId="41" fillId="0" borderId="12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right" vertical="center" wrapText="1"/>
    </xf>
    <xf numFmtId="0" fontId="8" fillId="0" borderId="0" xfId="0" applyFont="1"/>
    <xf numFmtId="0" fontId="13" fillId="0" borderId="16" xfId="0" applyFont="1" applyFill="1" applyBorder="1"/>
    <xf numFmtId="0" fontId="13" fillId="0" borderId="3" xfId="0" applyFont="1" applyFill="1" applyBorder="1"/>
    <xf numFmtId="0" fontId="41" fillId="0" borderId="3" xfId="0" applyFont="1" applyFill="1" applyBorder="1"/>
    <xf numFmtId="0" fontId="13" fillId="0" borderId="9" xfId="0" applyFont="1" applyFill="1" applyBorder="1" applyAlignment="1">
      <alignment horizontal="right"/>
    </xf>
    <xf numFmtId="0" fontId="13" fillId="0" borderId="16" xfId="0" applyFont="1" applyFill="1" applyBorder="1" applyAlignment="1">
      <alignment wrapText="1"/>
    </xf>
    <xf numFmtId="2" fontId="13" fillId="0" borderId="5" xfId="0" applyNumberFormat="1" applyFont="1" applyFill="1" applyBorder="1" applyAlignment="1">
      <alignment horizontal="right"/>
    </xf>
    <xf numFmtId="0" fontId="13" fillId="0" borderId="2" xfId="0" applyFont="1" applyFill="1" applyBorder="1" applyAlignment="1">
      <alignment horizontal="right"/>
    </xf>
    <xf numFmtId="0" fontId="25" fillId="5" borderId="1" xfId="0" applyFont="1" applyFill="1" applyBorder="1" applyAlignment="1">
      <alignment vertical="center" wrapText="1"/>
    </xf>
    <xf numFmtId="1" fontId="19" fillId="3" borderId="3" xfId="0" applyNumberFormat="1" applyFont="1" applyFill="1" applyBorder="1" applyAlignment="1" applyProtection="1">
      <alignment horizontal="center" vertical="top" wrapText="1"/>
      <protection locked="0"/>
    </xf>
    <xf numFmtId="2" fontId="50" fillId="0" borderId="1" xfId="0" applyNumberFormat="1" applyFont="1" applyFill="1" applyBorder="1" applyAlignment="1">
      <alignment vertical="center"/>
    </xf>
    <xf numFmtId="0" fontId="12" fillId="0" borderId="16" xfId="0" applyFont="1" applyFill="1" applyBorder="1" applyAlignment="1">
      <alignment wrapText="1"/>
    </xf>
    <xf numFmtId="0" fontId="71" fillId="0" borderId="5" xfId="0" applyFont="1" applyBorder="1" applyAlignment="1">
      <alignment horizontal="left"/>
    </xf>
    <xf numFmtId="2" fontId="18" fillId="0" borderId="1" xfId="0" applyNumberFormat="1" applyFont="1" applyFill="1" applyBorder="1" applyAlignment="1">
      <alignment vertical="center"/>
    </xf>
    <xf numFmtId="0" fontId="5" fillId="10" borderId="7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left" vertical="center" wrapText="1"/>
    </xf>
    <xf numFmtId="2" fontId="8" fillId="5" borderId="12" xfId="0" applyNumberFormat="1" applyFont="1" applyFill="1" applyBorder="1" applyAlignment="1">
      <alignment horizontal="right" vertical="top" wrapText="1"/>
    </xf>
    <xf numFmtId="0" fontId="57" fillId="2" borderId="2" xfId="0" applyNumberFormat="1" applyFont="1" applyFill="1" applyBorder="1" applyAlignment="1">
      <alignment vertical="top" wrapText="1"/>
    </xf>
    <xf numFmtId="0" fontId="8" fillId="0" borderId="1" xfId="5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wrapText="1"/>
    </xf>
    <xf numFmtId="0" fontId="28" fillId="0" borderId="1" xfId="0" applyFont="1" applyBorder="1" applyAlignment="1">
      <alignment wrapText="1"/>
    </xf>
    <xf numFmtId="0" fontId="13" fillId="0" borderId="15" xfId="0" applyFont="1" applyBorder="1" applyAlignment="1">
      <alignment wrapText="1"/>
    </xf>
    <xf numFmtId="0" fontId="23" fillId="5" borderId="12" xfId="0" applyFont="1" applyFill="1" applyBorder="1" applyAlignment="1">
      <alignment horizontal="left" vertical="center" wrapText="1"/>
    </xf>
    <xf numFmtId="1" fontId="20" fillId="3" borderId="8" xfId="0" applyNumberFormat="1" applyFont="1" applyFill="1" applyBorder="1" applyAlignment="1" applyProtection="1">
      <alignment horizontal="center" vertical="top" wrapText="1"/>
      <protection locked="0"/>
    </xf>
    <xf numFmtId="0" fontId="44" fillId="0" borderId="0" xfId="0" applyFont="1" applyAlignment="1"/>
    <xf numFmtId="1" fontId="19" fillId="17" borderId="1" xfId="0" applyNumberFormat="1" applyFont="1" applyFill="1" applyBorder="1" applyAlignment="1" applyProtection="1">
      <alignment horizontal="center" vertical="top" wrapText="1"/>
      <protection locked="0"/>
    </xf>
    <xf numFmtId="0" fontId="27" fillId="2" borderId="1" xfId="0" applyNumberFormat="1" applyFont="1" applyFill="1" applyBorder="1" applyAlignment="1" applyProtection="1">
      <alignment horizontal="center" vertical="center"/>
    </xf>
    <xf numFmtId="1" fontId="20" fillId="11" borderId="1" xfId="0" applyNumberFormat="1" applyFont="1" applyFill="1" applyBorder="1" applyAlignment="1" applyProtection="1">
      <alignment horizontal="center" vertical="top" wrapText="1"/>
      <protection locked="0"/>
    </xf>
    <xf numFmtId="0" fontId="27" fillId="0" borderId="1" xfId="0" applyFont="1" applyFill="1" applyBorder="1" applyAlignment="1">
      <alignment horizontal="left" vertical="center" wrapText="1"/>
    </xf>
    <xf numFmtId="0" fontId="62" fillId="19" borderId="1" xfId="0" applyFont="1" applyFill="1" applyBorder="1" applyAlignment="1">
      <alignment horizontal="center" vertical="top" wrapText="1"/>
    </xf>
    <xf numFmtId="1" fontId="20" fillId="3" borderId="1" xfId="0" applyNumberFormat="1" applyFont="1" applyFill="1" applyBorder="1" applyAlignment="1" applyProtection="1">
      <alignment horizontal="center" vertical="top" wrapText="1"/>
      <protection locked="0"/>
    </xf>
    <xf numFmtId="0" fontId="40" fillId="10" borderId="1" xfId="0" applyFont="1" applyFill="1" applyBorder="1" applyAlignment="1">
      <alignment horizontal="left"/>
    </xf>
    <xf numFmtId="2" fontId="20" fillId="3" borderId="1" xfId="0" applyNumberFormat="1" applyFont="1" applyFill="1" applyBorder="1" applyAlignment="1" applyProtection="1">
      <alignment horizontal="center" vertical="top" wrapText="1"/>
      <protection locked="0"/>
    </xf>
    <xf numFmtId="0" fontId="23" fillId="2" borderId="1" xfId="0" applyFont="1" applyFill="1" applyBorder="1"/>
    <xf numFmtId="0" fontId="39" fillId="2" borderId="1" xfId="0" applyFont="1" applyFill="1" applyBorder="1" applyAlignment="1">
      <alignment horizontal="left" vertical="center" wrapText="1"/>
    </xf>
    <xf numFmtId="0" fontId="39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0" fillId="0" borderId="1" xfId="0" applyFont="1" applyFill="1" applyBorder="1" applyAlignment="1">
      <alignment horizontal="left" vertical="center" wrapText="1"/>
    </xf>
    <xf numFmtId="0" fontId="42" fillId="0" borderId="1" xfId="0" applyFont="1" applyFill="1" applyBorder="1" applyAlignment="1">
      <alignment horizontal="left" vertical="center" wrapText="1"/>
    </xf>
    <xf numFmtId="0" fontId="34" fillId="20" borderId="1" xfId="0" applyFont="1" applyFill="1" applyBorder="1" applyAlignment="1">
      <alignment horizontal="center" vertical="top" wrapText="1"/>
    </xf>
    <xf numFmtId="0" fontId="19" fillId="3" borderId="1" xfId="0" applyFont="1" applyFill="1" applyBorder="1" applyAlignment="1">
      <alignment horizontal="center"/>
    </xf>
    <xf numFmtId="0" fontId="0" fillId="0" borderId="6" xfId="0" applyFont="1" applyBorder="1"/>
    <xf numFmtId="0" fontId="71" fillId="0" borderId="1" xfId="0" applyFont="1" applyBorder="1" applyAlignment="1">
      <alignment horizontal="left"/>
    </xf>
    <xf numFmtId="0" fontId="39" fillId="6" borderId="1" xfId="0" applyFont="1" applyFill="1" applyBorder="1" applyAlignment="1">
      <alignment horizontal="left" vertical="center" wrapText="1"/>
    </xf>
    <xf numFmtId="0" fontId="39" fillId="3" borderId="1" xfId="0" applyFont="1" applyFill="1" applyBorder="1" applyAlignment="1">
      <alignment horizontal="center" vertical="top" wrapText="1"/>
    </xf>
    <xf numFmtId="2" fontId="50" fillId="5" borderId="1" xfId="0" applyNumberFormat="1" applyFont="1" applyFill="1" applyBorder="1" applyAlignment="1">
      <alignment vertical="center"/>
    </xf>
    <xf numFmtId="0" fontId="19" fillId="5" borderId="1" xfId="0" applyFont="1" applyFill="1" applyBorder="1" applyAlignment="1">
      <alignment horizontal="center"/>
    </xf>
    <xf numFmtId="0" fontId="0" fillId="5" borderId="15" xfId="0" applyFont="1" applyFill="1" applyBorder="1"/>
    <xf numFmtId="0" fontId="52" fillId="2" borderId="1" xfId="0" applyFont="1" applyFill="1" applyBorder="1" applyAlignment="1">
      <alignment horizontal="left" vertical="center" wrapText="1"/>
    </xf>
    <xf numFmtId="0" fontId="34" fillId="2" borderId="1" xfId="0" applyFont="1" applyFill="1" applyBorder="1" applyAlignment="1">
      <alignment horizontal="center" vertical="top" wrapText="1"/>
    </xf>
    <xf numFmtId="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9" fontId="5" fillId="0" borderId="1" xfId="3" applyNumberFormat="1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5" fillId="0" borderId="0" xfId="0" applyFont="1" applyFill="1" applyAlignment="1">
      <alignment horizontal="center"/>
    </xf>
    <xf numFmtId="4" fontId="5" fillId="0" borderId="1" xfId="3" applyNumberFormat="1" applyFont="1" applyFill="1" applyBorder="1" applyAlignment="1">
      <alignment horizontal="center" vertical="center" wrapText="1"/>
    </xf>
    <xf numFmtId="9" fontId="5" fillId="0" borderId="1" xfId="15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8" fillId="0" borderId="1" xfId="3" applyFont="1" applyFill="1" applyBorder="1" applyAlignment="1" applyProtection="1">
      <alignment horizontal="center" vertical="center"/>
    </xf>
    <xf numFmtId="0" fontId="2" fillId="0" borderId="0" xfId="0" applyFont="1" applyFill="1"/>
    <xf numFmtId="0" fontId="5" fillId="0" borderId="1" xfId="0" applyNumberFormat="1" applyFont="1" applyFill="1" applyBorder="1" applyAlignment="1" applyProtection="1">
      <alignment vertical="center" wrapText="1"/>
    </xf>
    <xf numFmtId="0" fontId="5" fillId="0" borderId="0" xfId="0" applyFont="1" applyFill="1" applyAlignment="1">
      <alignment horizontal="center"/>
    </xf>
  </cellXfs>
  <cellStyles count="16">
    <cellStyle name="Excel Built-in Normal" xfId="8"/>
    <cellStyle name="Excel Built-in Normal 3" xfId="10"/>
    <cellStyle name="Įprastas" xfId="0" builtinId="0"/>
    <cellStyle name="Kablelis" xfId="7" builtinId="3"/>
    <cellStyle name="Normal 2" xfId="6"/>
    <cellStyle name="Normal 2 2" xfId="5"/>
    <cellStyle name="Normal 2 2 2" xfId="14"/>
    <cellStyle name="Normal 3" xfId="3"/>
    <cellStyle name="Normal 3 2" xfId="13"/>
    <cellStyle name="Normal 5" xfId="11"/>
    <cellStyle name="Normal_sarasas_1" xfId="12"/>
    <cellStyle name="Normal_Sheet1" xfId="4"/>
    <cellStyle name="Normal_Sheet3" xfId="2"/>
    <cellStyle name="Percent 2" xfId="9"/>
    <cellStyle name="Percent 3" xfId="15"/>
    <cellStyle name="Procenta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zoomScale="81" zoomScaleNormal="81" workbookViewId="0">
      <selection activeCell="A13" sqref="A13:XFD14"/>
    </sheetView>
  </sheetViews>
  <sheetFormatPr defaultColWidth="9.140625" defaultRowHeight="15"/>
  <cols>
    <col min="1" max="1" width="7.7109375" style="12" customWidth="1"/>
    <col min="2" max="2" width="11.5703125" style="709" customWidth="1"/>
    <col min="3" max="3" width="37.28515625" style="12" customWidth="1"/>
    <col min="4" max="4" width="7.42578125" style="12" customWidth="1"/>
    <col min="5" max="5" width="11.140625" style="278" customWidth="1"/>
    <col min="6" max="6" width="9.140625" style="12" customWidth="1"/>
    <col min="7" max="7" width="7" style="12" customWidth="1"/>
    <col min="8" max="8" width="12" style="12" customWidth="1"/>
    <col min="9" max="9" width="12.42578125" style="12" customWidth="1"/>
    <col min="10" max="10" width="13.28515625" style="12" customWidth="1"/>
    <col min="11" max="16384" width="9.140625" style="12"/>
  </cols>
  <sheetData>
    <row r="1" spans="1:10">
      <c r="I1" s="12" t="s">
        <v>406</v>
      </c>
    </row>
    <row r="2" spans="1:10">
      <c r="I2" s="12" t="s">
        <v>407</v>
      </c>
    </row>
    <row r="3" spans="1:10">
      <c r="C3" s="716" t="s">
        <v>408</v>
      </c>
      <c r="D3" s="716"/>
      <c r="E3" s="716"/>
      <c r="F3" s="716"/>
    </row>
    <row r="4" spans="1:10">
      <c r="A4" s="714" t="s">
        <v>411</v>
      </c>
      <c r="B4" s="714"/>
      <c r="C4" s="714"/>
    </row>
    <row r="6" spans="1:10" ht="60">
      <c r="A6" s="4" t="s">
        <v>402</v>
      </c>
      <c r="B6" s="5" t="s">
        <v>1</v>
      </c>
      <c r="C6" s="6" t="s">
        <v>2</v>
      </c>
      <c r="D6" s="7" t="s">
        <v>3</v>
      </c>
      <c r="E6" s="174" t="s">
        <v>272</v>
      </c>
      <c r="F6" s="710" t="s">
        <v>4</v>
      </c>
      <c r="G6" s="711" t="s">
        <v>5</v>
      </c>
      <c r="H6" s="8" t="s">
        <v>403</v>
      </c>
      <c r="I6" s="8" t="s">
        <v>404</v>
      </c>
      <c r="J6" s="712" t="s">
        <v>405</v>
      </c>
    </row>
    <row r="7" spans="1:10" ht="75.75" customHeight="1">
      <c r="A7" s="174"/>
      <c r="B7" s="174"/>
      <c r="C7" s="187"/>
      <c r="D7" s="174"/>
      <c r="E7" s="7"/>
      <c r="F7" s="274"/>
      <c r="G7" s="704"/>
      <c r="H7" s="189"/>
      <c r="I7" s="28"/>
      <c r="J7" s="705"/>
    </row>
    <row r="8" spans="1:10">
      <c r="A8" s="193"/>
      <c r="B8" s="7"/>
      <c r="C8" s="126"/>
      <c r="D8" s="7"/>
      <c r="E8" s="427"/>
      <c r="F8" s="132"/>
      <c r="G8" s="707"/>
      <c r="H8" s="189"/>
      <c r="I8" s="28"/>
      <c r="J8" s="174"/>
    </row>
    <row r="9" spans="1:10">
      <c r="A9" s="193"/>
      <c r="B9" s="713"/>
      <c r="C9" s="462"/>
      <c r="D9" s="144"/>
      <c r="E9" s="5"/>
      <c r="F9" s="346"/>
      <c r="G9" s="706"/>
      <c r="H9" s="189"/>
      <c r="I9" s="28"/>
      <c r="J9" s="705"/>
    </row>
    <row r="10" spans="1:10">
      <c r="A10" s="193"/>
      <c r="B10" s="5"/>
      <c r="C10" s="715"/>
      <c r="D10" s="5"/>
      <c r="E10" s="5"/>
      <c r="F10" s="27"/>
      <c r="G10" s="706"/>
      <c r="H10" s="189"/>
      <c r="I10" s="189"/>
      <c r="J10" s="705"/>
    </row>
    <row r="11" spans="1:10" ht="105">
      <c r="A11" s="174">
        <v>23</v>
      </c>
      <c r="B11" s="5" t="s">
        <v>172</v>
      </c>
      <c r="C11" s="13" t="s">
        <v>26</v>
      </c>
      <c r="D11" s="7" t="s">
        <v>14</v>
      </c>
      <c r="E11" s="7">
        <v>50</v>
      </c>
      <c r="F11" s="7">
        <v>5.0999999999999996</v>
      </c>
      <c r="G11" s="706">
        <v>0.05</v>
      </c>
      <c r="H11" s="189">
        <f>E11*F11</f>
        <v>254.99999999999997</v>
      </c>
      <c r="I11" s="189">
        <f t="shared" ref="I7:I14" si="0">E11*F11*1.05</f>
        <v>267.75</v>
      </c>
      <c r="J11" s="705" t="s">
        <v>410</v>
      </c>
    </row>
    <row r="12" spans="1:10" ht="90">
      <c r="A12" s="193">
        <v>24</v>
      </c>
      <c r="B12" s="5" t="s">
        <v>172</v>
      </c>
      <c r="C12" s="13" t="s">
        <v>29</v>
      </c>
      <c r="D12" s="7" t="s">
        <v>14</v>
      </c>
      <c r="E12" s="7">
        <v>100</v>
      </c>
      <c r="F12" s="7">
        <v>6.15</v>
      </c>
      <c r="G12" s="706">
        <v>0.05</v>
      </c>
      <c r="H12" s="189">
        <f>E12*F12</f>
        <v>615</v>
      </c>
      <c r="I12" s="189">
        <f t="shared" si="0"/>
        <v>645.75</v>
      </c>
      <c r="J12" s="705" t="s">
        <v>409</v>
      </c>
    </row>
    <row r="13" spans="1:10">
      <c r="A13" s="174"/>
      <c r="B13" s="144"/>
      <c r="C13" s="131"/>
      <c r="D13" s="7"/>
      <c r="E13" s="427"/>
      <c r="F13" s="132"/>
      <c r="G13" s="707"/>
      <c r="H13" s="189"/>
      <c r="I13" s="28"/>
      <c r="J13" s="705"/>
    </row>
    <row r="14" spans="1:10">
      <c r="A14" s="174"/>
      <c r="B14" s="143"/>
      <c r="C14" s="462"/>
      <c r="D14" s="144"/>
      <c r="E14" s="5"/>
      <c r="F14" s="188"/>
      <c r="G14" s="706"/>
      <c r="H14" s="189"/>
      <c r="I14" s="28"/>
      <c r="J14" s="705"/>
    </row>
    <row r="15" spans="1:10" ht="28.5" customHeight="1">
      <c r="H15" s="708"/>
      <c r="I15" s="708"/>
    </row>
    <row r="16" spans="1:10" ht="39.950000000000003" customHeight="1"/>
    <row r="17" ht="39.950000000000003" customHeight="1"/>
    <row r="18" ht="39.950000000000003" customHeight="1"/>
    <row r="19" ht="39.950000000000003" customHeight="1"/>
  </sheetData>
  <autoFilter ref="A6:WPR15"/>
  <mergeCells count="1">
    <mergeCell ref="C3:F3"/>
  </mergeCells>
  <phoneticPr fontId="77" type="noConversion"/>
  <dataValidations count="1">
    <dataValidation allowBlank="1" showErrorMessage="1" sqref="B8"/>
  </dataValidation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QD182"/>
  <sheetViews>
    <sheetView topLeftCell="A130" workbookViewId="0">
      <selection activeCell="A133" sqref="A133:C140"/>
    </sheetView>
  </sheetViews>
  <sheetFormatPr defaultColWidth="9.140625" defaultRowHeight="15"/>
  <cols>
    <col min="1" max="1" width="30.28515625" style="1" customWidth="1"/>
    <col min="2" max="2" width="7.42578125" style="1" customWidth="1"/>
    <col min="3" max="3" width="11" style="2" customWidth="1"/>
    <col min="4" max="5" width="9.140625" style="1"/>
    <col min="6" max="6" width="7" style="1" customWidth="1"/>
    <col min="7" max="7" width="4.140625" style="1" hidden="1" customWidth="1"/>
    <col min="8" max="8" width="11.5703125" style="1" customWidth="1"/>
    <col min="9" max="9" width="18.85546875" style="3" customWidth="1"/>
    <col min="10" max="10" width="14.7109375" style="537" customWidth="1"/>
    <col min="11" max="11" width="5.5703125" style="1" customWidth="1"/>
    <col min="12" max="12" width="5.28515625" style="1" customWidth="1"/>
    <col min="13" max="14" width="7.5703125" style="1" customWidth="1"/>
    <col min="15" max="15" width="7" style="1" customWidth="1"/>
    <col min="16" max="16" width="8.140625" style="1" customWidth="1"/>
    <col min="17" max="17" width="22.5703125" style="1" customWidth="1"/>
    <col min="18" max="16384" width="9.140625" style="1"/>
  </cols>
  <sheetData>
    <row r="1" spans="1:15994">
      <c r="K1" s="113" t="s">
        <v>0</v>
      </c>
    </row>
    <row r="2" spans="1:15994">
      <c r="K2" s="113"/>
    </row>
    <row r="3" spans="1:15994" ht="128.25">
      <c r="A3" s="6" t="s">
        <v>2</v>
      </c>
      <c r="B3" s="7" t="s">
        <v>3</v>
      </c>
      <c r="C3" s="7" t="s">
        <v>272</v>
      </c>
      <c r="D3" s="8" t="s">
        <v>4</v>
      </c>
      <c r="E3" s="8"/>
      <c r="F3" s="9" t="s">
        <v>5</v>
      </c>
      <c r="G3" s="8" t="s">
        <v>6</v>
      </c>
      <c r="H3" s="8" t="s">
        <v>7</v>
      </c>
      <c r="I3" s="10" t="s">
        <v>8</v>
      </c>
      <c r="J3" s="126" t="s">
        <v>9</v>
      </c>
      <c r="K3" s="538" t="s">
        <v>10</v>
      </c>
      <c r="L3" s="539" t="s">
        <v>273</v>
      </c>
      <c r="M3" s="539" t="s">
        <v>274</v>
      </c>
      <c r="N3" s="540" t="s">
        <v>11</v>
      </c>
      <c r="O3" s="11" t="s">
        <v>12</v>
      </c>
      <c r="P3" s="541" t="s">
        <v>13</v>
      </c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</row>
    <row r="4" spans="1:15994" ht="60.75" thickBot="1">
      <c r="A4" s="25" t="s">
        <v>16</v>
      </c>
      <c r="B4" s="26" t="s">
        <v>14</v>
      </c>
      <c r="C4" s="423">
        <v>40</v>
      </c>
      <c r="D4" s="27">
        <v>72</v>
      </c>
      <c r="E4" s="27"/>
      <c r="F4" s="14">
        <v>0.05</v>
      </c>
      <c r="G4" s="28">
        <v>1440</v>
      </c>
      <c r="H4" s="28">
        <v>1512</v>
      </c>
      <c r="I4" s="16" t="s">
        <v>17</v>
      </c>
      <c r="J4" s="126" t="s">
        <v>18</v>
      </c>
      <c r="K4" s="542"/>
      <c r="L4" s="17">
        <f>K4*D4</f>
        <v>0</v>
      </c>
      <c r="M4" s="17">
        <f>K4*D4*1.05</f>
        <v>0</v>
      </c>
      <c r="N4" s="543" t="e">
        <f>K4*100/#REF!</f>
        <v>#REF!</v>
      </c>
      <c r="O4" s="29">
        <v>3061</v>
      </c>
      <c r="P4" s="544"/>
      <c r="Q4" s="12"/>
      <c r="R4" s="12"/>
      <c r="S4" s="12">
        <f>+C4*D4</f>
        <v>2880</v>
      </c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</row>
    <row r="5" spans="1:15994" s="21" customFormat="1" ht="45.75" thickBot="1">
      <c r="A5" s="19" t="s">
        <v>19</v>
      </c>
      <c r="B5" s="30"/>
      <c r="C5" s="7"/>
      <c r="D5" s="31"/>
      <c r="E5" s="31"/>
      <c r="F5" s="30"/>
      <c r="G5" s="32" t="e">
        <f>+G4+#REF!</f>
        <v>#REF!</v>
      </c>
      <c r="H5" s="32" t="e">
        <f>+H4+#REF!</f>
        <v>#REF!</v>
      </c>
      <c r="I5" s="24"/>
      <c r="J5" s="130" t="e">
        <f>+#REF!</f>
        <v>#REF!</v>
      </c>
      <c r="K5" s="20" t="s">
        <v>15</v>
      </c>
      <c r="L5" s="32" t="e">
        <f>+L4+#REF!</f>
        <v>#REF!</v>
      </c>
      <c r="M5" s="32" t="e">
        <f>+M4+#REF!</f>
        <v>#REF!</v>
      </c>
      <c r="N5" s="545" t="e">
        <f>M5*100/H5</f>
        <v>#REF!</v>
      </c>
      <c r="O5" s="113" t="s">
        <v>0</v>
      </c>
      <c r="P5" s="20"/>
      <c r="Q5" s="20"/>
      <c r="R5" s="20"/>
      <c r="S5" s="12">
        <f t="shared" ref="S5:S63" si="0">+C5*D5</f>
        <v>0</v>
      </c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  <c r="AMK5" s="20"/>
      <c r="AML5" s="20"/>
      <c r="AMM5" s="20"/>
      <c r="AMN5" s="20"/>
      <c r="AMO5" s="20"/>
      <c r="AMP5" s="20"/>
      <c r="AMQ5" s="20"/>
      <c r="AMR5" s="20"/>
      <c r="AMS5" s="20"/>
      <c r="AMT5" s="20"/>
      <c r="AMU5" s="20"/>
      <c r="AMV5" s="20"/>
      <c r="AMW5" s="20"/>
      <c r="AMX5" s="20"/>
      <c r="AMY5" s="20"/>
      <c r="AMZ5" s="20"/>
      <c r="ANA5" s="20"/>
      <c r="ANB5" s="20"/>
      <c r="ANC5" s="20"/>
      <c r="AND5" s="20"/>
      <c r="ANE5" s="20"/>
      <c r="ANF5" s="20"/>
      <c r="ANG5" s="20"/>
      <c r="ANH5" s="20"/>
      <c r="ANI5" s="20"/>
      <c r="ANJ5" s="20"/>
      <c r="ANK5" s="20"/>
      <c r="ANL5" s="20"/>
      <c r="ANM5" s="20"/>
      <c r="ANN5" s="20"/>
      <c r="ANO5" s="20"/>
      <c r="ANP5" s="20"/>
      <c r="ANQ5" s="20"/>
      <c r="ANR5" s="20"/>
      <c r="ANS5" s="20"/>
      <c r="ANT5" s="20"/>
      <c r="ANU5" s="20"/>
      <c r="ANV5" s="20"/>
      <c r="ANW5" s="20"/>
      <c r="ANX5" s="20"/>
      <c r="ANY5" s="20"/>
      <c r="ANZ5" s="20"/>
      <c r="AOA5" s="20"/>
      <c r="AOB5" s="20"/>
      <c r="AOC5" s="20"/>
      <c r="AOD5" s="20"/>
      <c r="AOE5" s="20"/>
      <c r="AOF5" s="20"/>
      <c r="AOG5" s="20"/>
      <c r="AOH5" s="20"/>
      <c r="AOI5" s="20"/>
      <c r="AOJ5" s="20"/>
      <c r="AOK5" s="20"/>
      <c r="AOL5" s="20"/>
      <c r="AOM5" s="20"/>
      <c r="AON5" s="20"/>
      <c r="AOO5" s="20"/>
      <c r="AOP5" s="20"/>
      <c r="AOQ5" s="20"/>
      <c r="AOR5" s="20"/>
      <c r="AOS5" s="20"/>
      <c r="AOT5" s="20"/>
      <c r="AOU5" s="20"/>
      <c r="AOV5" s="20"/>
      <c r="AOW5" s="20"/>
      <c r="AOX5" s="20"/>
      <c r="AOY5" s="20"/>
      <c r="AOZ5" s="20"/>
      <c r="APA5" s="20"/>
      <c r="APB5" s="20"/>
      <c r="APC5" s="20"/>
      <c r="APD5" s="20"/>
      <c r="APE5" s="20"/>
      <c r="APF5" s="20"/>
      <c r="APG5" s="20"/>
      <c r="APH5" s="20"/>
      <c r="API5" s="20"/>
      <c r="APJ5" s="20"/>
      <c r="APK5" s="20"/>
      <c r="APL5" s="20"/>
      <c r="APM5" s="20"/>
      <c r="APN5" s="20"/>
      <c r="APO5" s="20"/>
      <c r="APP5" s="20"/>
      <c r="APQ5" s="20"/>
      <c r="APR5" s="20"/>
      <c r="APS5" s="20"/>
      <c r="APT5" s="20"/>
      <c r="APU5" s="20"/>
      <c r="APV5" s="20"/>
      <c r="APW5" s="20"/>
      <c r="APX5" s="20"/>
      <c r="APY5" s="20"/>
      <c r="APZ5" s="20"/>
      <c r="AQA5" s="20"/>
      <c r="AQB5" s="20"/>
      <c r="AQC5" s="20"/>
      <c r="AQD5" s="20"/>
      <c r="AQE5" s="20"/>
      <c r="AQF5" s="20"/>
      <c r="AQG5" s="20"/>
      <c r="AQH5" s="20"/>
      <c r="AQI5" s="20"/>
      <c r="AQJ5" s="20"/>
      <c r="AQK5" s="20"/>
      <c r="AQL5" s="20"/>
      <c r="AQM5" s="20"/>
      <c r="AQN5" s="20"/>
      <c r="AQO5" s="20"/>
      <c r="AQP5" s="20"/>
      <c r="AQQ5" s="20"/>
      <c r="AQR5" s="20"/>
      <c r="AQS5" s="20"/>
      <c r="AQT5" s="20"/>
      <c r="AQU5" s="20"/>
      <c r="AQV5" s="20"/>
      <c r="AQW5" s="20"/>
      <c r="AQX5" s="20"/>
      <c r="AQY5" s="20"/>
      <c r="AQZ5" s="20"/>
      <c r="ARA5" s="20"/>
      <c r="ARB5" s="20"/>
      <c r="ARC5" s="20"/>
      <c r="ARD5" s="20"/>
      <c r="ARE5" s="20"/>
      <c r="ARF5" s="20"/>
      <c r="ARG5" s="20"/>
      <c r="ARH5" s="20"/>
      <c r="ARI5" s="20"/>
      <c r="ARJ5" s="20"/>
      <c r="ARK5" s="20"/>
      <c r="ARL5" s="20"/>
      <c r="ARM5" s="20"/>
      <c r="ARN5" s="20"/>
      <c r="ARO5" s="20"/>
      <c r="ARP5" s="20"/>
      <c r="ARQ5" s="20"/>
      <c r="ARR5" s="20"/>
      <c r="ARS5" s="20"/>
      <c r="ART5" s="20"/>
      <c r="ARU5" s="20"/>
      <c r="ARV5" s="20"/>
      <c r="ARW5" s="20"/>
      <c r="ARX5" s="20"/>
      <c r="ARY5" s="20"/>
      <c r="ARZ5" s="20"/>
      <c r="ASA5" s="20"/>
      <c r="ASB5" s="20"/>
      <c r="ASC5" s="20"/>
      <c r="ASD5" s="20"/>
      <c r="ASE5" s="20"/>
      <c r="ASF5" s="20"/>
      <c r="ASG5" s="20"/>
      <c r="ASH5" s="20"/>
      <c r="ASI5" s="20"/>
      <c r="ASJ5" s="20"/>
      <c r="ASK5" s="20"/>
      <c r="ASL5" s="20"/>
      <c r="ASM5" s="20"/>
      <c r="ASN5" s="20"/>
      <c r="ASO5" s="20"/>
      <c r="ASP5" s="20"/>
      <c r="ASQ5" s="20"/>
      <c r="ASR5" s="20"/>
      <c r="ASS5" s="20"/>
      <c r="AST5" s="20"/>
      <c r="ASU5" s="20"/>
      <c r="ASV5" s="20"/>
      <c r="ASW5" s="20"/>
      <c r="ASX5" s="20"/>
      <c r="ASY5" s="20"/>
      <c r="ASZ5" s="20"/>
      <c r="ATA5" s="20"/>
      <c r="ATB5" s="20"/>
      <c r="ATC5" s="20"/>
      <c r="ATD5" s="20"/>
      <c r="ATE5" s="20"/>
      <c r="ATF5" s="20"/>
      <c r="ATG5" s="20"/>
      <c r="ATH5" s="20"/>
      <c r="ATI5" s="20"/>
      <c r="ATJ5" s="20"/>
      <c r="ATK5" s="20"/>
      <c r="ATL5" s="20"/>
      <c r="ATM5" s="20"/>
      <c r="ATN5" s="20"/>
      <c r="ATO5" s="20"/>
      <c r="ATP5" s="20"/>
      <c r="ATQ5" s="20"/>
      <c r="ATR5" s="20"/>
      <c r="ATS5" s="20"/>
      <c r="ATT5" s="20"/>
      <c r="ATU5" s="20"/>
      <c r="ATV5" s="20"/>
      <c r="ATW5" s="20"/>
      <c r="ATX5" s="20"/>
      <c r="ATY5" s="20"/>
      <c r="ATZ5" s="20"/>
      <c r="AUA5" s="20"/>
      <c r="AUB5" s="20"/>
      <c r="AUC5" s="20"/>
      <c r="AUD5" s="20"/>
      <c r="AUE5" s="20"/>
      <c r="AUF5" s="20"/>
      <c r="AUG5" s="20"/>
      <c r="AUH5" s="20"/>
      <c r="AUI5" s="20"/>
      <c r="AUJ5" s="20"/>
      <c r="AUK5" s="20"/>
      <c r="AUL5" s="20"/>
      <c r="AUM5" s="20"/>
      <c r="AUN5" s="20"/>
      <c r="AUO5" s="20"/>
      <c r="AUP5" s="20"/>
      <c r="AUQ5" s="20"/>
      <c r="AUR5" s="20"/>
      <c r="AUS5" s="20"/>
      <c r="AUT5" s="20"/>
      <c r="AUU5" s="20"/>
      <c r="AUV5" s="20"/>
      <c r="AUW5" s="20"/>
      <c r="AUX5" s="20"/>
      <c r="AUY5" s="20"/>
      <c r="AUZ5" s="20"/>
      <c r="AVA5" s="20"/>
      <c r="AVB5" s="20"/>
      <c r="AVC5" s="20"/>
      <c r="AVD5" s="20"/>
      <c r="AVE5" s="20"/>
      <c r="AVF5" s="20"/>
      <c r="AVG5" s="20"/>
      <c r="AVH5" s="20"/>
      <c r="AVI5" s="20"/>
      <c r="AVJ5" s="20"/>
      <c r="AVK5" s="20"/>
      <c r="AVL5" s="20"/>
      <c r="AVM5" s="20"/>
      <c r="AVN5" s="20"/>
      <c r="AVO5" s="20"/>
      <c r="AVP5" s="20"/>
      <c r="AVQ5" s="20"/>
      <c r="AVR5" s="20"/>
      <c r="AVS5" s="20"/>
      <c r="AVT5" s="20"/>
      <c r="AVU5" s="20"/>
      <c r="AVV5" s="20"/>
      <c r="AVW5" s="20"/>
      <c r="AVX5" s="20"/>
      <c r="AVY5" s="20"/>
      <c r="AVZ5" s="20"/>
      <c r="AWA5" s="20"/>
      <c r="AWB5" s="20"/>
      <c r="AWC5" s="20"/>
      <c r="AWD5" s="20"/>
      <c r="AWE5" s="20"/>
      <c r="AWF5" s="20"/>
      <c r="AWG5" s="20"/>
      <c r="AWH5" s="20"/>
      <c r="AWI5" s="20"/>
      <c r="AWJ5" s="20"/>
      <c r="AWK5" s="20"/>
      <c r="AWL5" s="20"/>
      <c r="AWM5" s="20"/>
      <c r="AWN5" s="20"/>
      <c r="AWO5" s="20"/>
      <c r="AWP5" s="20"/>
      <c r="AWQ5" s="20"/>
      <c r="AWR5" s="20"/>
      <c r="AWS5" s="20"/>
      <c r="AWT5" s="20"/>
      <c r="AWU5" s="20"/>
      <c r="AWV5" s="20"/>
      <c r="AWW5" s="20"/>
      <c r="AWX5" s="20"/>
      <c r="AWY5" s="20"/>
      <c r="AWZ5" s="20"/>
      <c r="AXA5" s="20"/>
      <c r="AXB5" s="20"/>
      <c r="AXC5" s="20"/>
      <c r="AXD5" s="20"/>
      <c r="AXE5" s="20"/>
      <c r="AXF5" s="20"/>
      <c r="AXG5" s="20"/>
      <c r="AXH5" s="20"/>
      <c r="AXI5" s="20"/>
      <c r="AXJ5" s="20"/>
      <c r="AXK5" s="20"/>
      <c r="AXL5" s="20"/>
      <c r="AXM5" s="20"/>
      <c r="AXN5" s="20"/>
      <c r="AXO5" s="20"/>
      <c r="AXP5" s="20"/>
      <c r="AXQ5" s="20"/>
      <c r="AXR5" s="20"/>
      <c r="AXS5" s="20"/>
      <c r="AXT5" s="20"/>
      <c r="AXU5" s="20"/>
      <c r="AXV5" s="20"/>
      <c r="AXW5" s="20"/>
      <c r="AXX5" s="20"/>
      <c r="AXY5" s="20"/>
      <c r="AXZ5" s="20"/>
      <c r="AYA5" s="20"/>
      <c r="AYB5" s="20"/>
      <c r="AYC5" s="20"/>
      <c r="AYD5" s="20"/>
      <c r="AYE5" s="20"/>
      <c r="AYF5" s="20"/>
      <c r="AYG5" s="20"/>
      <c r="AYH5" s="20"/>
      <c r="AYI5" s="20"/>
      <c r="AYJ5" s="20"/>
      <c r="AYK5" s="20"/>
      <c r="AYL5" s="20"/>
      <c r="AYM5" s="20"/>
      <c r="AYN5" s="20"/>
      <c r="AYO5" s="20"/>
      <c r="AYP5" s="20"/>
      <c r="AYQ5" s="20"/>
      <c r="AYR5" s="20"/>
      <c r="AYS5" s="20"/>
      <c r="AYT5" s="20"/>
      <c r="AYU5" s="20"/>
      <c r="AYV5" s="20"/>
      <c r="AYW5" s="20"/>
      <c r="AYX5" s="20"/>
      <c r="AYY5" s="20"/>
      <c r="AYZ5" s="20"/>
      <c r="AZA5" s="20"/>
      <c r="AZB5" s="20"/>
      <c r="AZC5" s="20"/>
      <c r="AZD5" s="20"/>
      <c r="AZE5" s="20"/>
      <c r="AZF5" s="20"/>
      <c r="AZG5" s="20"/>
      <c r="AZH5" s="20"/>
      <c r="AZI5" s="20"/>
      <c r="AZJ5" s="20"/>
      <c r="AZK5" s="20"/>
      <c r="AZL5" s="20"/>
      <c r="AZM5" s="20"/>
      <c r="AZN5" s="20"/>
      <c r="AZO5" s="20"/>
      <c r="AZP5" s="20"/>
      <c r="AZQ5" s="20"/>
      <c r="AZR5" s="20"/>
      <c r="AZS5" s="20"/>
      <c r="AZT5" s="20"/>
      <c r="AZU5" s="20"/>
      <c r="AZV5" s="20"/>
      <c r="AZW5" s="20"/>
      <c r="AZX5" s="20"/>
      <c r="AZY5" s="20"/>
      <c r="AZZ5" s="20"/>
      <c r="BAA5" s="20"/>
      <c r="BAB5" s="20"/>
      <c r="BAC5" s="20"/>
      <c r="BAD5" s="20"/>
      <c r="BAE5" s="20"/>
      <c r="BAF5" s="20"/>
      <c r="BAG5" s="20"/>
      <c r="BAH5" s="20"/>
      <c r="BAI5" s="20"/>
      <c r="BAJ5" s="20"/>
      <c r="BAK5" s="20"/>
      <c r="BAL5" s="20"/>
      <c r="BAM5" s="20"/>
      <c r="BAN5" s="20"/>
      <c r="BAO5" s="20"/>
      <c r="BAP5" s="20"/>
      <c r="BAQ5" s="20"/>
      <c r="BAR5" s="20"/>
      <c r="BAS5" s="20"/>
      <c r="BAT5" s="20"/>
      <c r="BAU5" s="20"/>
      <c r="BAV5" s="20"/>
      <c r="BAW5" s="20"/>
      <c r="BAX5" s="20"/>
      <c r="BAY5" s="20"/>
      <c r="BAZ5" s="20"/>
      <c r="BBA5" s="20"/>
      <c r="BBB5" s="20"/>
      <c r="BBC5" s="20"/>
      <c r="BBD5" s="20"/>
      <c r="BBE5" s="20"/>
      <c r="BBF5" s="20"/>
      <c r="BBG5" s="20"/>
      <c r="BBH5" s="20"/>
      <c r="BBI5" s="20"/>
      <c r="BBJ5" s="20"/>
      <c r="BBK5" s="20"/>
      <c r="BBL5" s="20"/>
      <c r="BBM5" s="20"/>
      <c r="BBN5" s="20"/>
      <c r="BBO5" s="20"/>
      <c r="BBP5" s="20"/>
      <c r="BBQ5" s="20"/>
      <c r="BBR5" s="20"/>
      <c r="BBS5" s="20"/>
      <c r="BBT5" s="20"/>
      <c r="BBU5" s="20"/>
      <c r="BBV5" s="20"/>
      <c r="BBW5" s="20"/>
      <c r="BBX5" s="20"/>
      <c r="BBY5" s="20"/>
      <c r="BBZ5" s="20"/>
      <c r="BCA5" s="20"/>
      <c r="BCB5" s="20"/>
      <c r="BCC5" s="20"/>
      <c r="BCD5" s="20"/>
      <c r="BCE5" s="20"/>
      <c r="BCF5" s="20"/>
      <c r="BCG5" s="20"/>
      <c r="BCH5" s="20"/>
      <c r="BCI5" s="20"/>
      <c r="BCJ5" s="20"/>
      <c r="BCK5" s="20"/>
      <c r="BCL5" s="20"/>
      <c r="BCM5" s="20"/>
      <c r="BCN5" s="20"/>
      <c r="BCO5" s="20"/>
      <c r="BCP5" s="20"/>
      <c r="BCQ5" s="20"/>
      <c r="BCR5" s="20"/>
      <c r="BCS5" s="20"/>
      <c r="BCT5" s="20"/>
      <c r="BCU5" s="20"/>
      <c r="BCV5" s="20"/>
      <c r="BCW5" s="20"/>
      <c r="BCX5" s="20"/>
      <c r="BCY5" s="20"/>
      <c r="BCZ5" s="20"/>
      <c r="BDA5" s="20"/>
      <c r="BDB5" s="20"/>
      <c r="BDC5" s="20"/>
      <c r="BDD5" s="20"/>
      <c r="BDE5" s="20"/>
      <c r="BDF5" s="20"/>
      <c r="BDG5" s="20"/>
      <c r="BDH5" s="20"/>
      <c r="BDI5" s="20"/>
      <c r="BDJ5" s="20"/>
      <c r="BDK5" s="20"/>
      <c r="BDL5" s="20"/>
      <c r="BDM5" s="20"/>
      <c r="BDN5" s="20"/>
      <c r="BDO5" s="20"/>
      <c r="BDP5" s="20"/>
      <c r="BDQ5" s="20"/>
      <c r="BDR5" s="20"/>
      <c r="BDS5" s="20"/>
      <c r="BDT5" s="20"/>
      <c r="BDU5" s="20"/>
      <c r="BDV5" s="20"/>
      <c r="BDW5" s="20"/>
      <c r="BDX5" s="20"/>
      <c r="BDY5" s="20"/>
      <c r="BDZ5" s="20"/>
      <c r="BEA5" s="20"/>
      <c r="BEB5" s="20"/>
      <c r="BEC5" s="20"/>
      <c r="BED5" s="20"/>
      <c r="BEE5" s="20"/>
      <c r="BEF5" s="20"/>
      <c r="BEG5" s="20"/>
      <c r="BEH5" s="20"/>
      <c r="BEI5" s="20"/>
      <c r="BEJ5" s="20"/>
      <c r="BEK5" s="20"/>
      <c r="BEL5" s="20"/>
      <c r="BEM5" s="20"/>
      <c r="BEN5" s="20"/>
      <c r="BEO5" s="20"/>
      <c r="BEP5" s="20"/>
      <c r="BEQ5" s="20"/>
      <c r="BER5" s="20"/>
      <c r="BES5" s="20"/>
      <c r="BET5" s="20"/>
      <c r="BEU5" s="20"/>
      <c r="BEV5" s="20"/>
      <c r="BEW5" s="20"/>
      <c r="BEX5" s="20"/>
      <c r="BEY5" s="20"/>
      <c r="BEZ5" s="20"/>
      <c r="BFA5" s="20"/>
      <c r="BFB5" s="20"/>
      <c r="BFC5" s="20"/>
      <c r="BFD5" s="20"/>
      <c r="BFE5" s="20"/>
      <c r="BFF5" s="20"/>
      <c r="BFG5" s="20"/>
      <c r="BFH5" s="20"/>
      <c r="BFI5" s="20"/>
      <c r="BFJ5" s="20"/>
      <c r="BFK5" s="20"/>
      <c r="BFL5" s="20"/>
      <c r="BFM5" s="20"/>
      <c r="BFN5" s="20"/>
      <c r="BFO5" s="20"/>
      <c r="BFP5" s="20"/>
      <c r="BFQ5" s="20"/>
      <c r="BFR5" s="20"/>
      <c r="BFS5" s="20"/>
      <c r="BFT5" s="20"/>
      <c r="BFU5" s="20"/>
      <c r="BFV5" s="20"/>
      <c r="BFW5" s="20"/>
      <c r="BFX5" s="20"/>
      <c r="BFY5" s="20"/>
      <c r="BFZ5" s="20"/>
      <c r="BGA5" s="20"/>
      <c r="BGB5" s="20"/>
      <c r="BGC5" s="20"/>
      <c r="BGD5" s="20"/>
      <c r="BGE5" s="20"/>
      <c r="BGF5" s="20"/>
      <c r="BGG5" s="20"/>
      <c r="BGH5" s="20"/>
      <c r="BGI5" s="20"/>
      <c r="BGJ5" s="20"/>
      <c r="BGK5" s="20"/>
      <c r="BGL5" s="20"/>
      <c r="BGM5" s="20"/>
      <c r="BGN5" s="20"/>
      <c r="BGO5" s="20"/>
      <c r="BGP5" s="20"/>
      <c r="BGQ5" s="20"/>
      <c r="BGR5" s="20"/>
      <c r="BGS5" s="20"/>
      <c r="BGT5" s="20"/>
      <c r="BGU5" s="20"/>
      <c r="BGV5" s="20"/>
      <c r="BGW5" s="20"/>
      <c r="BGX5" s="20"/>
      <c r="BGY5" s="20"/>
      <c r="BGZ5" s="20"/>
      <c r="BHA5" s="20"/>
      <c r="BHB5" s="20"/>
      <c r="BHC5" s="20"/>
      <c r="BHD5" s="20"/>
      <c r="BHE5" s="20"/>
      <c r="BHF5" s="20"/>
      <c r="BHG5" s="20"/>
      <c r="BHH5" s="20"/>
      <c r="BHI5" s="20"/>
      <c r="BHJ5" s="20"/>
      <c r="BHK5" s="20"/>
      <c r="BHL5" s="20"/>
      <c r="BHM5" s="20"/>
      <c r="BHN5" s="20"/>
      <c r="BHO5" s="20"/>
      <c r="BHP5" s="20"/>
      <c r="BHQ5" s="20"/>
      <c r="BHR5" s="20"/>
      <c r="BHS5" s="20"/>
      <c r="BHT5" s="20"/>
      <c r="BHU5" s="20"/>
      <c r="BHV5" s="20"/>
      <c r="BHW5" s="20"/>
      <c r="BHX5" s="20"/>
      <c r="BHY5" s="20"/>
      <c r="BHZ5" s="20"/>
      <c r="BIA5" s="20"/>
      <c r="BIB5" s="20"/>
      <c r="BIC5" s="20"/>
      <c r="BID5" s="20"/>
      <c r="BIE5" s="20"/>
      <c r="BIF5" s="20"/>
      <c r="BIG5" s="20"/>
      <c r="BIH5" s="20"/>
      <c r="BII5" s="20"/>
      <c r="BIJ5" s="20"/>
      <c r="BIK5" s="20"/>
      <c r="BIL5" s="20"/>
      <c r="BIM5" s="20"/>
      <c r="BIN5" s="20"/>
      <c r="BIO5" s="20"/>
      <c r="BIP5" s="20"/>
      <c r="BIQ5" s="20"/>
      <c r="BIR5" s="20"/>
      <c r="BIS5" s="20"/>
      <c r="BIT5" s="20"/>
      <c r="BIU5" s="20"/>
      <c r="BIV5" s="20"/>
      <c r="BIW5" s="20"/>
      <c r="BIX5" s="20"/>
      <c r="BIY5" s="20"/>
      <c r="BIZ5" s="20"/>
      <c r="BJA5" s="20"/>
      <c r="BJB5" s="20"/>
      <c r="BJC5" s="20"/>
      <c r="BJD5" s="20"/>
      <c r="BJE5" s="20"/>
      <c r="BJF5" s="20"/>
      <c r="BJG5" s="20"/>
      <c r="BJH5" s="20"/>
      <c r="BJI5" s="20"/>
      <c r="BJJ5" s="20"/>
      <c r="BJK5" s="20"/>
      <c r="BJL5" s="20"/>
      <c r="BJM5" s="20"/>
      <c r="BJN5" s="20"/>
      <c r="BJO5" s="20"/>
      <c r="BJP5" s="20"/>
      <c r="BJQ5" s="20"/>
      <c r="BJR5" s="20"/>
      <c r="BJS5" s="20"/>
      <c r="BJT5" s="20"/>
      <c r="BJU5" s="20"/>
      <c r="BJV5" s="20"/>
      <c r="BJW5" s="20"/>
      <c r="BJX5" s="20"/>
      <c r="BJY5" s="20"/>
      <c r="BJZ5" s="20"/>
      <c r="BKA5" s="20"/>
      <c r="BKB5" s="20"/>
      <c r="BKC5" s="20"/>
      <c r="BKD5" s="20"/>
      <c r="BKE5" s="20"/>
      <c r="BKF5" s="20"/>
      <c r="BKG5" s="20"/>
      <c r="BKH5" s="20"/>
      <c r="BKI5" s="20"/>
      <c r="BKJ5" s="20"/>
      <c r="BKK5" s="20"/>
      <c r="BKL5" s="20"/>
      <c r="BKM5" s="20"/>
      <c r="BKN5" s="20"/>
      <c r="BKO5" s="20"/>
      <c r="BKP5" s="20"/>
      <c r="BKQ5" s="20"/>
      <c r="BKR5" s="20"/>
      <c r="BKS5" s="20"/>
      <c r="BKT5" s="20"/>
      <c r="BKU5" s="20"/>
      <c r="BKV5" s="20"/>
      <c r="BKW5" s="20"/>
      <c r="BKX5" s="20"/>
      <c r="BKY5" s="20"/>
      <c r="BKZ5" s="20"/>
      <c r="BLA5" s="20"/>
      <c r="BLB5" s="20"/>
      <c r="BLC5" s="20"/>
      <c r="BLD5" s="20"/>
      <c r="BLE5" s="20"/>
      <c r="BLF5" s="20"/>
      <c r="BLG5" s="20"/>
      <c r="BLH5" s="20"/>
      <c r="BLI5" s="20"/>
      <c r="BLJ5" s="20"/>
      <c r="BLK5" s="20"/>
      <c r="BLL5" s="20"/>
      <c r="BLM5" s="20"/>
      <c r="BLN5" s="20"/>
      <c r="BLO5" s="20"/>
      <c r="BLP5" s="20"/>
      <c r="BLQ5" s="20"/>
      <c r="BLR5" s="20"/>
      <c r="BLS5" s="20"/>
      <c r="BLT5" s="20"/>
      <c r="BLU5" s="20"/>
      <c r="BLV5" s="20"/>
      <c r="BLW5" s="20"/>
      <c r="BLX5" s="20"/>
      <c r="BLY5" s="20"/>
      <c r="BLZ5" s="20"/>
      <c r="BMA5" s="20"/>
      <c r="BMB5" s="20"/>
      <c r="BMC5" s="20"/>
      <c r="BMD5" s="20"/>
      <c r="BME5" s="20"/>
      <c r="BMF5" s="20"/>
      <c r="BMG5" s="20"/>
      <c r="BMH5" s="20"/>
      <c r="BMI5" s="20"/>
      <c r="BMJ5" s="20"/>
      <c r="BMK5" s="20"/>
      <c r="BML5" s="20"/>
      <c r="BMM5" s="20"/>
      <c r="BMN5" s="20"/>
      <c r="BMO5" s="20"/>
      <c r="BMP5" s="20"/>
      <c r="BMQ5" s="20"/>
      <c r="BMR5" s="20"/>
      <c r="BMS5" s="20"/>
      <c r="BMT5" s="20"/>
      <c r="BMU5" s="20"/>
      <c r="BMV5" s="20"/>
      <c r="BMW5" s="20"/>
      <c r="BMX5" s="20"/>
      <c r="BMY5" s="20"/>
      <c r="BMZ5" s="20"/>
      <c r="BNA5" s="20"/>
      <c r="BNB5" s="20"/>
      <c r="BNC5" s="20"/>
      <c r="BND5" s="20"/>
      <c r="BNE5" s="20"/>
      <c r="BNF5" s="20"/>
      <c r="BNG5" s="20"/>
      <c r="BNH5" s="20"/>
      <c r="BNI5" s="20"/>
      <c r="BNJ5" s="20"/>
      <c r="BNK5" s="20"/>
      <c r="BNL5" s="20"/>
      <c r="BNM5" s="20"/>
      <c r="BNN5" s="20"/>
      <c r="BNO5" s="20"/>
      <c r="BNP5" s="20"/>
      <c r="BNQ5" s="20"/>
      <c r="BNR5" s="20"/>
      <c r="BNS5" s="20"/>
      <c r="BNT5" s="20"/>
      <c r="BNU5" s="20"/>
      <c r="BNV5" s="20"/>
      <c r="BNW5" s="20"/>
      <c r="BNX5" s="20"/>
      <c r="BNY5" s="20"/>
      <c r="BNZ5" s="20"/>
      <c r="BOA5" s="20"/>
      <c r="BOB5" s="20"/>
      <c r="BOC5" s="20"/>
      <c r="BOD5" s="20"/>
      <c r="BOE5" s="20"/>
      <c r="BOF5" s="20"/>
      <c r="BOG5" s="20"/>
      <c r="BOH5" s="20"/>
      <c r="BOI5" s="20"/>
      <c r="BOJ5" s="20"/>
      <c r="BOK5" s="20"/>
      <c r="BOL5" s="20"/>
      <c r="BOM5" s="20"/>
      <c r="BON5" s="20"/>
      <c r="BOO5" s="20"/>
      <c r="BOP5" s="20"/>
      <c r="BOQ5" s="20"/>
      <c r="BOR5" s="20"/>
      <c r="BOS5" s="20"/>
      <c r="BOT5" s="20"/>
      <c r="BOU5" s="20"/>
      <c r="BOV5" s="20"/>
      <c r="BOW5" s="20"/>
      <c r="BOX5" s="20"/>
      <c r="BOY5" s="20"/>
      <c r="BOZ5" s="20"/>
      <c r="BPA5" s="20"/>
      <c r="BPB5" s="20"/>
      <c r="BPC5" s="20"/>
      <c r="BPD5" s="20"/>
      <c r="BPE5" s="20"/>
      <c r="BPF5" s="20"/>
      <c r="BPG5" s="20"/>
      <c r="BPH5" s="20"/>
      <c r="BPI5" s="20"/>
      <c r="BPJ5" s="20"/>
      <c r="BPK5" s="20"/>
      <c r="BPL5" s="20"/>
      <c r="BPM5" s="20"/>
      <c r="BPN5" s="20"/>
      <c r="BPO5" s="20"/>
      <c r="BPP5" s="20"/>
      <c r="BPQ5" s="20"/>
      <c r="BPR5" s="20"/>
      <c r="BPS5" s="20"/>
      <c r="BPT5" s="20"/>
      <c r="BPU5" s="20"/>
      <c r="BPV5" s="20"/>
      <c r="BPW5" s="20"/>
      <c r="BPX5" s="20"/>
      <c r="BPY5" s="20"/>
      <c r="BPZ5" s="20"/>
      <c r="BQA5" s="20"/>
      <c r="BQB5" s="20"/>
      <c r="BQC5" s="20"/>
      <c r="BQD5" s="20"/>
      <c r="BQE5" s="20"/>
      <c r="BQF5" s="20"/>
      <c r="BQG5" s="20"/>
      <c r="BQH5" s="20"/>
      <c r="BQI5" s="20"/>
      <c r="BQJ5" s="20"/>
      <c r="BQK5" s="20"/>
      <c r="BQL5" s="20"/>
      <c r="BQM5" s="20"/>
      <c r="BQN5" s="20"/>
      <c r="BQO5" s="20"/>
      <c r="BQP5" s="20"/>
      <c r="BQQ5" s="20"/>
      <c r="BQR5" s="20"/>
      <c r="BQS5" s="20"/>
      <c r="BQT5" s="20"/>
      <c r="BQU5" s="20"/>
      <c r="BQV5" s="20"/>
      <c r="BQW5" s="20"/>
      <c r="BQX5" s="20"/>
      <c r="BQY5" s="20"/>
      <c r="BQZ5" s="20"/>
      <c r="BRA5" s="20"/>
      <c r="BRB5" s="20"/>
      <c r="BRC5" s="20"/>
      <c r="BRD5" s="20"/>
      <c r="BRE5" s="20"/>
      <c r="BRF5" s="20"/>
      <c r="BRG5" s="20"/>
      <c r="BRH5" s="20"/>
      <c r="BRI5" s="20"/>
      <c r="BRJ5" s="20"/>
      <c r="BRK5" s="20"/>
      <c r="BRL5" s="20"/>
      <c r="BRM5" s="20"/>
      <c r="BRN5" s="20"/>
      <c r="BRO5" s="20"/>
      <c r="BRP5" s="20"/>
      <c r="BRQ5" s="20"/>
      <c r="BRR5" s="20"/>
      <c r="BRS5" s="20"/>
      <c r="BRT5" s="20"/>
      <c r="BRU5" s="20"/>
      <c r="BRV5" s="20"/>
      <c r="BRW5" s="20"/>
      <c r="BRX5" s="20"/>
      <c r="BRY5" s="20"/>
      <c r="BRZ5" s="20"/>
      <c r="BSA5" s="20"/>
      <c r="BSB5" s="20"/>
      <c r="BSC5" s="20"/>
      <c r="BSD5" s="20"/>
      <c r="BSE5" s="20"/>
      <c r="BSF5" s="20"/>
      <c r="BSG5" s="20"/>
      <c r="BSH5" s="20"/>
      <c r="BSI5" s="20"/>
      <c r="BSJ5" s="20"/>
      <c r="BSK5" s="20"/>
      <c r="BSL5" s="20"/>
      <c r="BSM5" s="20"/>
      <c r="BSN5" s="20"/>
      <c r="BSO5" s="20"/>
      <c r="BSP5" s="20"/>
      <c r="BSQ5" s="20"/>
      <c r="BSR5" s="20"/>
      <c r="BSS5" s="20"/>
      <c r="BST5" s="20"/>
      <c r="BSU5" s="20"/>
      <c r="BSV5" s="20"/>
      <c r="BSW5" s="20"/>
      <c r="BSX5" s="20"/>
      <c r="BSY5" s="20"/>
      <c r="BSZ5" s="20"/>
      <c r="BTA5" s="20"/>
      <c r="BTB5" s="20"/>
      <c r="BTC5" s="20"/>
      <c r="BTD5" s="20"/>
      <c r="BTE5" s="20"/>
      <c r="BTF5" s="20"/>
      <c r="BTG5" s="20"/>
      <c r="BTH5" s="20"/>
      <c r="BTI5" s="20"/>
      <c r="BTJ5" s="20"/>
      <c r="BTK5" s="20"/>
      <c r="BTL5" s="20"/>
      <c r="BTM5" s="20"/>
      <c r="BTN5" s="20"/>
      <c r="BTO5" s="20"/>
      <c r="BTP5" s="20"/>
      <c r="BTQ5" s="20"/>
      <c r="BTR5" s="20"/>
      <c r="BTS5" s="20"/>
      <c r="BTT5" s="20"/>
      <c r="BTU5" s="20"/>
      <c r="BTV5" s="20"/>
      <c r="BTW5" s="20"/>
      <c r="BTX5" s="20"/>
      <c r="BTY5" s="20"/>
      <c r="BTZ5" s="20"/>
      <c r="BUA5" s="20"/>
      <c r="BUB5" s="20"/>
      <c r="BUC5" s="20"/>
      <c r="BUD5" s="20"/>
      <c r="BUE5" s="20"/>
      <c r="BUF5" s="20"/>
      <c r="BUG5" s="20"/>
      <c r="BUH5" s="20"/>
      <c r="BUI5" s="20"/>
      <c r="BUJ5" s="20"/>
      <c r="BUK5" s="20"/>
      <c r="BUL5" s="20"/>
      <c r="BUM5" s="20"/>
      <c r="BUN5" s="20"/>
      <c r="BUO5" s="20"/>
      <c r="BUP5" s="20"/>
      <c r="BUQ5" s="20"/>
      <c r="BUR5" s="20"/>
      <c r="BUS5" s="20"/>
      <c r="BUT5" s="20"/>
      <c r="BUU5" s="20"/>
      <c r="BUV5" s="20"/>
      <c r="BUW5" s="20"/>
      <c r="BUX5" s="20"/>
      <c r="BUY5" s="20"/>
      <c r="BUZ5" s="20"/>
      <c r="BVA5" s="20"/>
      <c r="BVB5" s="20"/>
      <c r="BVC5" s="20"/>
      <c r="BVD5" s="20"/>
      <c r="BVE5" s="20"/>
      <c r="BVF5" s="20"/>
      <c r="BVG5" s="20"/>
      <c r="BVH5" s="20"/>
      <c r="BVI5" s="20"/>
      <c r="BVJ5" s="20"/>
      <c r="BVK5" s="20"/>
      <c r="BVL5" s="20"/>
      <c r="BVM5" s="20"/>
      <c r="BVN5" s="20"/>
      <c r="BVO5" s="20"/>
      <c r="BVP5" s="20"/>
      <c r="BVQ5" s="20"/>
      <c r="BVR5" s="20"/>
      <c r="BVS5" s="20"/>
      <c r="BVT5" s="20"/>
      <c r="BVU5" s="20"/>
      <c r="BVV5" s="20"/>
      <c r="BVW5" s="20"/>
      <c r="BVX5" s="20"/>
      <c r="BVY5" s="20"/>
      <c r="BVZ5" s="20"/>
      <c r="BWA5" s="20"/>
      <c r="BWB5" s="20"/>
      <c r="BWC5" s="20"/>
      <c r="BWD5" s="20"/>
      <c r="BWE5" s="20"/>
      <c r="BWF5" s="20"/>
      <c r="BWG5" s="20"/>
      <c r="BWH5" s="20"/>
      <c r="BWI5" s="20"/>
      <c r="BWJ5" s="20"/>
      <c r="BWK5" s="20"/>
      <c r="BWL5" s="20"/>
      <c r="BWM5" s="20"/>
      <c r="BWN5" s="20"/>
      <c r="BWO5" s="20"/>
      <c r="BWP5" s="20"/>
      <c r="BWQ5" s="20"/>
      <c r="BWR5" s="20"/>
      <c r="BWS5" s="20"/>
      <c r="BWT5" s="20"/>
      <c r="BWU5" s="20"/>
      <c r="BWV5" s="20"/>
      <c r="BWW5" s="20"/>
      <c r="BWX5" s="20"/>
      <c r="BWY5" s="20"/>
      <c r="BWZ5" s="20"/>
      <c r="BXA5" s="20"/>
      <c r="BXB5" s="20"/>
      <c r="BXC5" s="20"/>
      <c r="BXD5" s="20"/>
      <c r="BXE5" s="20"/>
      <c r="BXF5" s="20"/>
      <c r="BXG5" s="20"/>
      <c r="BXH5" s="20"/>
      <c r="BXI5" s="20"/>
      <c r="BXJ5" s="20"/>
      <c r="BXK5" s="20"/>
      <c r="BXL5" s="20"/>
      <c r="BXM5" s="20"/>
      <c r="BXN5" s="20"/>
      <c r="BXO5" s="20"/>
      <c r="BXP5" s="20"/>
      <c r="BXQ5" s="20"/>
      <c r="BXR5" s="20"/>
      <c r="BXS5" s="20"/>
      <c r="BXT5" s="20"/>
      <c r="BXU5" s="20"/>
      <c r="BXV5" s="20"/>
      <c r="BXW5" s="20"/>
      <c r="BXX5" s="20"/>
      <c r="BXY5" s="20"/>
      <c r="BXZ5" s="20"/>
      <c r="BYA5" s="20"/>
      <c r="BYB5" s="20"/>
      <c r="BYC5" s="20"/>
      <c r="BYD5" s="20"/>
      <c r="BYE5" s="20"/>
      <c r="BYF5" s="20"/>
      <c r="BYG5" s="20"/>
      <c r="BYH5" s="20"/>
      <c r="BYI5" s="20"/>
      <c r="BYJ5" s="20"/>
      <c r="BYK5" s="20"/>
      <c r="BYL5" s="20"/>
      <c r="BYM5" s="20"/>
      <c r="BYN5" s="20"/>
      <c r="BYO5" s="20"/>
      <c r="BYP5" s="20"/>
      <c r="BYQ5" s="20"/>
      <c r="BYR5" s="20"/>
      <c r="BYS5" s="20"/>
      <c r="BYT5" s="20"/>
      <c r="BYU5" s="20"/>
      <c r="BYV5" s="20"/>
      <c r="BYW5" s="20"/>
      <c r="BYX5" s="20"/>
      <c r="BYY5" s="20"/>
      <c r="BYZ5" s="20"/>
      <c r="BZA5" s="20"/>
      <c r="BZB5" s="20"/>
      <c r="BZC5" s="20"/>
      <c r="BZD5" s="20"/>
      <c r="BZE5" s="20"/>
      <c r="BZF5" s="20"/>
      <c r="BZG5" s="20"/>
      <c r="BZH5" s="20"/>
      <c r="BZI5" s="20"/>
      <c r="BZJ5" s="20"/>
      <c r="BZK5" s="20"/>
      <c r="BZL5" s="20"/>
      <c r="BZM5" s="20"/>
      <c r="BZN5" s="20"/>
      <c r="BZO5" s="20"/>
      <c r="BZP5" s="20"/>
      <c r="BZQ5" s="20"/>
      <c r="BZR5" s="20"/>
      <c r="BZS5" s="20"/>
      <c r="BZT5" s="20"/>
      <c r="BZU5" s="20"/>
      <c r="BZV5" s="20"/>
      <c r="BZW5" s="20"/>
      <c r="BZX5" s="20"/>
      <c r="BZY5" s="20"/>
      <c r="BZZ5" s="20"/>
      <c r="CAA5" s="20"/>
      <c r="CAB5" s="20"/>
      <c r="CAC5" s="20"/>
      <c r="CAD5" s="20"/>
      <c r="CAE5" s="20"/>
      <c r="CAF5" s="20"/>
      <c r="CAG5" s="20"/>
      <c r="CAH5" s="20"/>
      <c r="CAI5" s="20"/>
      <c r="CAJ5" s="20"/>
      <c r="CAK5" s="20"/>
      <c r="CAL5" s="20"/>
      <c r="CAM5" s="20"/>
      <c r="CAN5" s="20"/>
      <c r="CAO5" s="20"/>
      <c r="CAP5" s="20"/>
      <c r="CAQ5" s="20"/>
      <c r="CAR5" s="20"/>
      <c r="CAS5" s="20"/>
      <c r="CAT5" s="20"/>
      <c r="CAU5" s="20"/>
      <c r="CAV5" s="20"/>
      <c r="CAW5" s="20"/>
      <c r="CAX5" s="20"/>
      <c r="CAY5" s="20"/>
      <c r="CAZ5" s="20"/>
      <c r="CBA5" s="20"/>
      <c r="CBB5" s="20"/>
      <c r="CBC5" s="20"/>
      <c r="CBD5" s="20"/>
      <c r="CBE5" s="20"/>
      <c r="CBF5" s="20"/>
      <c r="CBG5" s="20"/>
      <c r="CBH5" s="20"/>
      <c r="CBI5" s="20"/>
      <c r="CBJ5" s="20"/>
      <c r="CBK5" s="20"/>
      <c r="CBL5" s="20"/>
      <c r="CBM5" s="20"/>
      <c r="CBN5" s="20"/>
      <c r="CBO5" s="20"/>
      <c r="CBP5" s="20"/>
      <c r="CBQ5" s="20"/>
      <c r="CBR5" s="20"/>
      <c r="CBS5" s="20"/>
      <c r="CBT5" s="20"/>
      <c r="CBU5" s="20"/>
      <c r="CBV5" s="20"/>
      <c r="CBW5" s="20"/>
      <c r="CBX5" s="20"/>
      <c r="CBY5" s="20"/>
      <c r="CBZ5" s="20"/>
      <c r="CCA5" s="20"/>
      <c r="CCB5" s="20"/>
      <c r="CCC5" s="20"/>
      <c r="CCD5" s="20"/>
      <c r="CCE5" s="20"/>
      <c r="CCF5" s="20"/>
      <c r="CCG5" s="20"/>
      <c r="CCH5" s="20"/>
      <c r="CCI5" s="20"/>
      <c r="CCJ5" s="20"/>
      <c r="CCK5" s="20"/>
      <c r="CCL5" s="20"/>
      <c r="CCM5" s="20"/>
      <c r="CCN5" s="20"/>
      <c r="CCO5" s="20"/>
      <c r="CCP5" s="20"/>
      <c r="CCQ5" s="20"/>
      <c r="CCR5" s="20"/>
      <c r="CCS5" s="20"/>
      <c r="CCT5" s="20"/>
      <c r="CCU5" s="20"/>
      <c r="CCV5" s="20"/>
      <c r="CCW5" s="20"/>
      <c r="CCX5" s="20"/>
      <c r="CCY5" s="20"/>
      <c r="CCZ5" s="20"/>
      <c r="CDA5" s="20"/>
      <c r="CDB5" s="20"/>
      <c r="CDC5" s="20"/>
      <c r="CDD5" s="20"/>
      <c r="CDE5" s="20"/>
      <c r="CDF5" s="20"/>
      <c r="CDG5" s="20"/>
      <c r="CDH5" s="20"/>
      <c r="CDI5" s="20"/>
      <c r="CDJ5" s="20"/>
      <c r="CDK5" s="20"/>
      <c r="CDL5" s="20"/>
      <c r="CDM5" s="20"/>
      <c r="CDN5" s="20"/>
      <c r="CDO5" s="20"/>
      <c r="CDP5" s="20"/>
      <c r="CDQ5" s="20"/>
      <c r="CDR5" s="20"/>
      <c r="CDS5" s="20"/>
      <c r="CDT5" s="20"/>
      <c r="CDU5" s="20"/>
      <c r="CDV5" s="20"/>
      <c r="CDW5" s="20"/>
      <c r="CDX5" s="20"/>
      <c r="CDY5" s="20"/>
      <c r="CDZ5" s="20"/>
      <c r="CEA5" s="20"/>
      <c r="CEB5" s="20"/>
      <c r="CEC5" s="20"/>
      <c r="CED5" s="20"/>
      <c r="CEE5" s="20"/>
      <c r="CEF5" s="20"/>
      <c r="CEG5" s="20"/>
      <c r="CEH5" s="20"/>
      <c r="CEI5" s="20"/>
      <c r="CEJ5" s="20"/>
      <c r="CEK5" s="20"/>
      <c r="CEL5" s="20"/>
      <c r="CEM5" s="20"/>
      <c r="CEN5" s="20"/>
      <c r="CEO5" s="20"/>
      <c r="CEP5" s="20"/>
      <c r="CEQ5" s="20"/>
      <c r="CER5" s="20"/>
      <c r="CES5" s="20"/>
      <c r="CET5" s="20"/>
      <c r="CEU5" s="20"/>
      <c r="CEV5" s="20"/>
      <c r="CEW5" s="20"/>
      <c r="CEX5" s="20"/>
      <c r="CEY5" s="20"/>
      <c r="CEZ5" s="20"/>
      <c r="CFA5" s="20"/>
      <c r="CFB5" s="20"/>
      <c r="CFC5" s="20"/>
      <c r="CFD5" s="20"/>
      <c r="CFE5" s="20"/>
      <c r="CFF5" s="20"/>
      <c r="CFG5" s="20"/>
      <c r="CFH5" s="20"/>
      <c r="CFI5" s="20"/>
      <c r="CFJ5" s="20"/>
      <c r="CFK5" s="20"/>
      <c r="CFL5" s="20"/>
      <c r="CFM5" s="20"/>
      <c r="CFN5" s="20"/>
      <c r="CFO5" s="20"/>
      <c r="CFP5" s="20"/>
      <c r="CFQ5" s="20"/>
      <c r="CFR5" s="20"/>
      <c r="CFS5" s="20"/>
      <c r="CFT5" s="20"/>
      <c r="CFU5" s="20"/>
      <c r="CFV5" s="20"/>
      <c r="CFW5" s="20"/>
      <c r="CFX5" s="20"/>
      <c r="CFY5" s="20"/>
      <c r="CFZ5" s="20"/>
      <c r="CGA5" s="20"/>
      <c r="CGB5" s="20"/>
      <c r="CGC5" s="20"/>
      <c r="CGD5" s="20"/>
      <c r="CGE5" s="20"/>
      <c r="CGF5" s="20"/>
      <c r="CGG5" s="20"/>
      <c r="CGH5" s="20"/>
      <c r="CGI5" s="20"/>
      <c r="CGJ5" s="20"/>
      <c r="CGK5" s="20"/>
      <c r="CGL5" s="20"/>
      <c r="CGM5" s="20"/>
      <c r="CGN5" s="20"/>
      <c r="CGO5" s="20"/>
      <c r="CGP5" s="20"/>
      <c r="CGQ5" s="20"/>
      <c r="CGR5" s="20"/>
      <c r="CGS5" s="20"/>
      <c r="CGT5" s="20"/>
      <c r="CGU5" s="20"/>
      <c r="CGV5" s="20"/>
      <c r="CGW5" s="20"/>
      <c r="CGX5" s="20"/>
      <c r="CGY5" s="20"/>
      <c r="CGZ5" s="20"/>
      <c r="CHA5" s="20"/>
      <c r="CHB5" s="20"/>
      <c r="CHC5" s="20"/>
      <c r="CHD5" s="20"/>
      <c r="CHE5" s="20"/>
      <c r="CHF5" s="20"/>
      <c r="CHG5" s="20"/>
      <c r="CHH5" s="20"/>
      <c r="CHI5" s="20"/>
      <c r="CHJ5" s="20"/>
      <c r="CHK5" s="20"/>
      <c r="CHL5" s="20"/>
      <c r="CHM5" s="20"/>
      <c r="CHN5" s="20"/>
      <c r="CHO5" s="20"/>
      <c r="CHP5" s="20"/>
      <c r="CHQ5" s="20"/>
      <c r="CHR5" s="20"/>
      <c r="CHS5" s="20"/>
      <c r="CHT5" s="20"/>
      <c r="CHU5" s="20"/>
      <c r="CHV5" s="20"/>
      <c r="CHW5" s="20"/>
      <c r="CHX5" s="20"/>
      <c r="CHY5" s="20"/>
      <c r="CHZ5" s="20"/>
      <c r="CIA5" s="20"/>
      <c r="CIB5" s="20"/>
      <c r="CIC5" s="20"/>
      <c r="CID5" s="20"/>
      <c r="CIE5" s="20"/>
      <c r="CIF5" s="20"/>
      <c r="CIG5" s="20"/>
      <c r="CIH5" s="20"/>
      <c r="CII5" s="20"/>
      <c r="CIJ5" s="20"/>
      <c r="CIK5" s="20"/>
      <c r="CIL5" s="20"/>
      <c r="CIM5" s="20"/>
      <c r="CIN5" s="20"/>
      <c r="CIO5" s="20"/>
      <c r="CIP5" s="20"/>
      <c r="CIQ5" s="20"/>
      <c r="CIR5" s="20"/>
      <c r="CIS5" s="20"/>
      <c r="CIT5" s="20"/>
      <c r="CIU5" s="20"/>
      <c r="CIV5" s="20"/>
      <c r="CIW5" s="20"/>
      <c r="CIX5" s="20"/>
      <c r="CIY5" s="20"/>
      <c r="CIZ5" s="20"/>
      <c r="CJA5" s="20"/>
      <c r="CJB5" s="20"/>
      <c r="CJC5" s="20"/>
      <c r="CJD5" s="20"/>
      <c r="CJE5" s="20"/>
      <c r="CJF5" s="20"/>
      <c r="CJG5" s="20"/>
      <c r="CJH5" s="20"/>
      <c r="CJI5" s="20"/>
      <c r="CJJ5" s="20"/>
      <c r="CJK5" s="20"/>
      <c r="CJL5" s="20"/>
      <c r="CJM5" s="20"/>
      <c r="CJN5" s="20"/>
      <c r="CJO5" s="20"/>
      <c r="CJP5" s="20"/>
      <c r="CJQ5" s="20"/>
      <c r="CJR5" s="20"/>
      <c r="CJS5" s="20"/>
      <c r="CJT5" s="20"/>
      <c r="CJU5" s="20"/>
      <c r="CJV5" s="20"/>
      <c r="CJW5" s="20"/>
      <c r="CJX5" s="20"/>
      <c r="CJY5" s="20"/>
      <c r="CJZ5" s="20"/>
      <c r="CKA5" s="20"/>
      <c r="CKB5" s="20"/>
      <c r="CKC5" s="20"/>
      <c r="CKD5" s="20"/>
      <c r="CKE5" s="20"/>
      <c r="CKF5" s="20"/>
      <c r="CKG5" s="20"/>
      <c r="CKH5" s="20"/>
      <c r="CKI5" s="20"/>
      <c r="CKJ5" s="20"/>
      <c r="CKK5" s="20"/>
      <c r="CKL5" s="20"/>
      <c r="CKM5" s="20"/>
      <c r="CKN5" s="20"/>
      <c r="CKO5" s="20"/>
      <c r="CKP5" s="20"/>
      <c r="CKQ5" s="20"/>
      <c r="CKR5" s="20"/>
      <c r="CKS5" s="20"/>
      <c r="CKT5" s="20"/>
      <c r="CKU5" s="20"/>
      <c r="CKV5" s="20"/>
      <c r="CKW5" s="20"/>
      <c r="CKX5" s="20"/>
      <c r="CKY5" s="20"/>
      <c r="CKZ5" s="20"/>
      <c r="CLA5" s="20"/>
      <c r="CLB5" s="20"/>
      <c r="CLC5" s="20"/>
      <c r="CLD5" s="20"/>
      <c r="CLE5" s="20"/>
      <c r="CLF5" s="20"/>
      <c r="CLG5" s="20"/>
      <c r="CLH5" s="20"/>
      <c r="CLI5" s="20"/>
      <c r="CLJ5" s="20"/>
      <c r="CLK5" s="20"/>
      <c r="CLL5" s="20"/>
      <c r="CLM5" s="20"/>
      <c r="CLN5" s="20"/>
      <c r="CLO5" s="20"/>
      <c r="CLP5" s="20"/>
      <c r="CLQ5" s="20"/>
      <c r="CLR5" s="20"/>
      <c r="CLS5" s="20"/>
      <c r="CLT5" s="20"/>
      <c r="CLU5" s="20"/>
      <c r="CLV5" s="20"/>
      <c r="CLW5" s="20"/>
      <c r="CLX5" s="20"/>
      <c r="CLY5" s="20"/>
      <c r="CLZ5" s="20"/>
      <c r="CMA5" s="20"/>
      <c r="CMB5" s="20"/>
      <c r="CMC5" s="20"/>
      <c r="CMD5" s="20"/>
      <c r="CME5" s="20"/>
      <c r="CMF5" s="20"/>
      <c r="CMG5" s="20"/>
      <c r="CMH5" s="20"/>
      <c r="CMI5" s="20"/>
      <c r="CMJ5" s="20"/>
      <c r="CMK5" s="20"/>
      <c r="CML5" s="20"/>
      <c r="CMM5" s="20"/>
      <c r="CMN5" s="20"/>
      <c r="CMO5" s="20"/>
      <c r="CMP5" s="20"/>
      <c r="CMQ5" s="20"/>
      <c r="CMR5" s="20"/>
      <c r="CMS5" s="20"/>
      <c r="CMT5" s="20"/>
      <c r="CMU5" s="20"/>
      <c r="CMV5" s="20"/>
      <c r="CMW5" s="20"/>
      <c r="CMX5" s="20"/>
      <c r="CMY5" s="20"/>
      <c r="CMZ5" s="20"/>
      <c r="CNA5" s="20"/>
      <c r="CNB5" s="20"/>
      <c r="CNC5" s="20"/>
      <c r="CND5" s="20"/>
      <c r="CNE5" s="20"/>
      <c r="CNF5" s="20"/>
      <c r="CNG5" s="20"/>
      <c r="CNH5" s="20"/>
      <c r="CNI5" s="20"/>
      <c r="CNJ5" s="20"/>
      <c r="CNK5" s="20"/>
      <c r="CNL5" s="20"/>
      <c r="CNM5" s="20"/>
      <c r="CNN5" s="20"/>
      <c r="CNO5" s="20"/>
      <c r="CNP5" s="20"/>
      <c r="CNQ5" s="20"/>
      <c r="CNR5" s="20"/>
      <c r="CNS5" s="20"/>
      <c r="CNT5" s="20"/>
      <c r="CNU5" s="20"/>
      <c r="CNV5" s="20"/>
      <c r="CNW5" s="20"/>
      <c r="CNX5" s="20"/>
      <c r="CNY5" s="20"/>
      <c r="CNZ5" s="20"/>
      <c r="COA5" s="20"/>
      <c r="COB5" s="20"/>
      <c r="COC5" s="20"/>
      <c r="COD5" s="20"/>
      <c r="COE5" s="20"/>
      <c r="COF5" s="20"/>
      <c r="COG5" s="20"/>
      <c r="COH5" s="20"/>
      <c r="COI5" s="20"/>
      <c r="COJ5" s="20"/>
      <c r="COK5" s="20"/>
      <c r="COL5" s="20"/>
      <c r="COM5" s="20"/>
      <c r="CON5" s="20"/>
      <c r="COO5" s="20"/>
      <c r="COP5" s="20"/>
      <c r="COQ5" s="20"/>
      <c r="COR5" s="20"/>
      <c r="COS5" s="20"/>
      <c r="COT5" s="20"/>
      <c r="COU5" s="20"/>
      <c r="COV5" s="20"/>
      <c r="COW5" s="20"/>
      <c r="COX5" s="20"/>
      <c r="COY5" s="20"/>
      <c r="COZ5" s="20"/>
      <c r="CPA5" s="20"/>
      <c r="CPB5" s="20"/>
      <c r="CPC5" s="20"/>
      <c r="CPD5" s="20"/>
      <c r="CPE5" s="20"/>
      <c r="CPF5" s="20"/>
      <c r="CPG5" s="20"/>
      <c r="CPH5" s="20"/>
      <c r="CPI5" s="20"/>
      <c r="CPJ5" s="20"/>
      <c r="CPK5" s="20"/>
      <c r="CPL5" s="20"/>
      <c r="CPM5" s="20"/>
      <c r="CPN5" s="20"/>
      <c r="CPO5" s="20"/>
      <c r="CPP5" s="20"/>
      <c r="CPQ5" s="20"/>
      <c r="CPR5" s="20"/>
      <c r="CPS5" s="20"/>
      <c r="CPT5" s="20"/>
      <c r="CPU5" s="20"/>
      <c r="CPV5" s="20"/>
      <c r="CPW5" s="20"/>
      <c r="CPX5" s="20"/>
      <c r="CPY5" s="20"/>
      <c r="CPZ5" s="20"/>
      <c r="CQA5" s="20"/>
      <c r="CQB5" s="20"/>
      <c r="CQC5" s="20"/>
      <c r="CQD5" s="20"/>
      <c r="CQE5" s="20"/>
      <c r="CQF5" s="20"/>
      <c r="CQG5" s="20"/>
      <c r="CQH5" s="20"/>
      <c r="CQI5" s="20"/>
      <c r="CQJ5" s="20"/>
      <c r="CQK5" s="20"/>
      <c r="CQL5" s="20"/>
      <c r="CQM5" s="20"/>
      <c r="CQN5" s="20"/>
      <c r="CQO5" s="20"/>
      <c r="CQP5" s="20"/>
      <c r="CQQ5" s="20"/>
      <c r="CQR5" s="20"/>
      <c r="CQS5" s="20"/>
      <c r="CQT5" s="20"/>
      <c r="CQU5" s="20"/>
      <c r="CQV5" s="20"/>
      <c r="CQW5" s="20"/>
      <c r="CQX5" s="20"/>
      <c r="CQY5" s="20"/>
      <c r="CQZ5" s="20"/>
      <c r="CRA5" s="20"/>
      <c r="CRB5" s="20"/>
      <c r="CRC5" s="20"/>
      <c r="CRD5" s="20"/>
      <c r="CRE5" s="20"/>
      <c r="CRF5" s="20"/>
      <c r="CRG5" s="20"/>
      <c r="CRH5" s="20"/>
      <c r="CRI5" s="20"/>
      <c r="CRJ5" s="20"/>
      <c r="CRK5" s="20"/>
      <c r="CRL5" s="20"/>
      <c r="CRM5" s="20"/>
      <c r="CRN5" s="20"/>
      <c r="CRO5" s="20"/>
      <c r="CRP5" s="20"/>
      <c r="CRQ5" s="20"/>
      <c r="CRR5" s="20"/>
      <c r="CRS5" s="20"/>
      <c r="CRT5" s="20"/>
      <c r="CRU5" s="20"/>
      <c r="CRV5" s="20"/>
      <c r="CRW5" s="20"/>
      <c r="CRX5" s="20"/>
      <c r="CRY5" s="20"/>
      <c r="CRZ5" s="20"/>
      <c r="CSA5" s="20"/>
      <c r="CSB5" s="20"/>
      <c r="CSC5" s="20"/>
      <c r="CSD5" s="20"/>
      <c r="CSE5" s="20"/>
      <c r="CSF5" s="20"/>
      <c r="CSG5" s="20"/>
      <c r="CSH5" s="20"/>
      <c r="CSI5" s="20"/>
      <c r="CSJ5" s="20"/>
      <c r="CSK5" s="20"/>
      <c r="CSL5" s="20"/>
      <c r="CSM5" s="20"/>
      <c r="CSN5" s="20"/>
      <c r="CSO5" s="20"/>
      <c r="CSP5" s="20"/>
      <c r="CSQ5" s="20"/>
      <c r="CSR5" s="20"/>
      <c r="CSS5" s="20"/>
      <c r="CST5" s="20"/>
      <c r="CSU5" s="20"/>
      <c r="CSV5" s="20"/>
      <c r="CSW5" s="20"/>
      <c r="CSX5" s="20"/>
      <c r="CSY5" s="20"/>
      <c r="CSZ5" s="20"/>
      <c r="CTA5" s="20"/>
      <c r="CTB5" s="20"/>
      <c r="CTC5" s="20"/>
      <c r="CTD5" s="20"/>
      <c r="CTE5" s="20"/>
      <c r="CTF5" s="20"/>
      <c r="CTG5" s="20"/>
      <c r="CTH5" s="20"/>
      <c r="CTI5" s="20"/>
      <c r="CTJ5" s="20"/>
      <c r="CTK5" s="20"/>
      <c r="CTL5" s="20"/>
      <c r="CTM5" s="20"/>
      <c r="CTN5" s="20"/>
      <c r="CTO5" s="20"/>
      <c r="CTP5" s="20"/>
      <c r="CTQ5" s="20"/>
      <c r="CTR5" s="20"/>
      <c r="CTS5" s="20"/>
      <c r="CTT5" s="20"/>
      <c r="CTU5" s="20"/>
      <c r="CTV5" s="20"/>
      <c r="CTW5" s="20"/>
      <c r="CTX5" s="20"/>
      <c r="CTY5" s="20"/>
      <c r="CTZ5" s="20"/>
      <c r="CUA5" s="20"/>
      <c r="CUB5" s="20"/>
      <c r="CUC5" s="20"/>
      <c r="CUD5" s="20"/>
      <c r="CUE5" s="20"/>
      <c r="CUF5" s="20"/>
      <c r="CUG5" s="20"/>
      <c r="CUH5" s="20"/>
      <c r="CUI5" s="20"/>
      <c r="CUJ5" s="20"/>
      <c r="CUK5" s="20"/>
      <c r="CUL5" s="20"/>
      <c r="CUM5" s="20"/>
      <c r="CUN5" s="20"/>
      <c r="CUO5" s="20"/>
      <c r="CUP5" s="20"/>
      <c r="CUQ5" s="20"/>
      <c r="CUR5" s="20"/>
      <c r="CUS5" s="20"/>
      <c r="CUT5" s="20"/>
      <c r="CUU5" s="20"/>
      <c r="CUV5" s="20"/>
      <c r="CUW5" s="20"/>
      <c r="CUX5" s="20"/>
      <c r="CUY5" s="20"/>
      <c r="CUZ5" s="20"/>
      <c r="CVA5" s="20"/>
      <c r="CVB5" s="20"/>
      <c r="CVC5" s="20"/>
      <c r="CVD5" s="20"/>
      <c r="CVE5" s="20"/>
      <c r="CVF5" s="20"/>
      <c r="CVG5" s="20"/>
      <c r="CVH5" s="20"/>
      <c r="CVI5" s="20"/>
      <c r="CVJ5" s="20"/>
      <c r="CVK5" s="20"/>
      <c r="CVL5" s="20"/>
      <c r="CVM5" s="20"/>
      <c r="CVN5" s="20"/>
      <c r="CVO5" s="20"/>
      <c r="CVP5" s="20"/>
      <c r="CVQ5" s="20"/>
      <c r="CVR5" s="20"/>
      <c r="CVS5" s="20"/>
      <c r="CVT5" s="20"/>
      <c r="CVU5" s="20"/>
      <c r="CVV5" s="20"/>
      <c r="CVW5" s="20"/>
      <c r="CVX5" s="20"/>
      <c r="CVY5" s="20"/>
      <c r="CVZ5" s="20"/>
      <c r="CWA5" s="20"/>
      <c r="CWB5" s="20"/>
      <c r="CWC5" s="20"/>
      <c r="CWD5" s="20"/>
      <c r="CWE5" s="20"/>
      <c r="CWF5" s="20"/>
      <c r="CWG5" s="20"/>
      <c r="CWH5" s="20"/>
      <c r="CWI5" s="20"/>
      <c r="CWJ5" s="20"/>
      <c r="CWK5" s="20"/>
      <c r="CWL5" s="20"/>
      <c r="CWM5" s="20"/>
      <c r="CWN5" s="20"/>
      <c r="CWO5" s="20"/>
      <c r="CWP5" s="20"/>
      <c r="CWQ5" s="20"/>
      <c r="CWR5" s="20"/>
      <c r="CWS5" s="20"/>
      <c r="CWT5" s="20"/>
      <c r="CWU5" s="20"/>
      <c r="CWV5" s="20"/>
      <c r="CWW5" s="20"/>
      <c r="CWX5" s="20"/>
      <c r="CWY5" s="20"/>
      <c r="CWZ5" s="20"/>
      <c r="CXA5" s="20"/>
      <c r="CXB5" s="20"/>
      <c r="CXC5" s="20"/>
      <c r="CXD5" s="20"/>
      <c r="CXE5" s="20"/>
      <c r="CXF5" s="20"/>
      <c r="CXG5" s="20"/>
      <c r="CXH5" s="20"/>
      <c r="CXI5" s="20"/>
      <c r="CXJ5" s="20"/>
      <c r="CXK5" s="20"/>
      <c r="CXL5" s="20"/>
      <c r="CXM5" s="20"/>
      <c r="CXN5" s="20"/>
      <c r="CXO5" s="20"/>
      <c r="CXP5" s="20"/>
      <c r="CXQ5" s="20"/>
      <c r="CXR5" s="20"/>
      <c r="CXS5" s="20"/>
      <c r="CXT5" s="20"/>
      <c r="CXU5" s="20"/>
      <c r="CXV5" s="20"/>
      <c r="CXW5" s="20"/>
      <c r="CXX5" s="20"/>
      <c r="CXY5" s="20"/>
      <c r="CXZ5" s="20"/>
      <c r="CYA5" s="20"/>
      <c r="CYB5" s="20"/>
      <c r="CYC5" s="20"/>
      <c r="CYD5" s="20"/>
      <c r="CYE5" s="20"/>
      <c r="CYF5" s="20"/>
      <c r="CYG5" s="20"/>
      <c r="CYH5" s="20"/>
      <c r="CYI5" s="20"/>
      <c r="CYJ5" s="20"/>
      <c r="CYK5" s="20"/>
      <c r="CYL5" s="20"/>
      <c r="CYM5" s="20"/>
      <c r="CYN5" s="20"/>
      <c r="CYO5" s="20"/>
      <c r="CYP5" s="20"/>
      <c r="CYQ5" s="20"/>
      <c r="CYR5" s="20"/>
      <c r="CYS5" s="20"/>
      <c r="CYT5" s="20"/>
      <c r="CYU5" s="20"/>
      <c r="CYV5" s="20"/>
      <c r="CYW5" s="20"/>
      <c r="CYX5" s="20"/>
      <c r="CYY5" s="20"/>
      <c r="CYZ5" s="20"/>
      <c r="CZA5" s="20"/>
      <c r="CZB5" s="20"/>
      <c r="CZC5" s="20"/>
      <c r="CZD5" s="20"/>
      <c r="CZE5" s="20"/>
      <c r="CZF5" s="20"/>
      <c r="CZG5" s="20"/>
      <c r="CZH5" s="20"/>
      <c r="CZI5" s="20"/>
      <c r="CZJ5" s="20"/>
      <c r="CZK5" s="20"/>
      <c r="CZL5" s="20"/>
      <c r="CZM5" s="20"/>
      <c r="CZN5" s="20"/>
      <c r="CZO5" s="20"/>
      <c r="CZP5" s="20"/>
      <c r="CZQ5" s="20"/>
      <c r="CZR5" s="20"/>
      <c r="CZS5" s="20"/>
      <c r="CZT5" s="20"/>
      <c r="CZU5" s="20"/>
      <c r="CZV5" s="20"/>
      <c r="CZW5" s="20"/>
      <c r="CZX5" s="20"/>
      <c r="CZY5" s="20"/>
      <c r="CZZ5" s="20"/>
      <c r="DAA5" s="20"/>
      <c r="DAB5" s="20"/>
      <c r="DAC5" s="20"/>
      <c r="DAD5" s="20"/>
      <c r="DAE5" s="20"/>
      <c r="DAF5" s="20"/>
      <c r="DAG5" s="20"/>
      <c r="DAH5" s="20"/>
      <c r="DAI5" s="20"/>
      <c r="DAJ5" s="20"/>
      <c r="DAK5" s="20"/>
      <c r="DAL5" s="20"/>
      <c r="DAM5" s="20"/>
      <c r="DAN5" s="20"/>
      <c r="DAO5" s="20"/>
      <c r="DAP5" s="20"/>
      <c r="DAQ5" s="20"/>
      <c r="DAR5" s="20"/>
      <c r="DAS5" s="20"/>
      <c r="DAT5" s="20"/>
      <c r="DAU5" s="20"/>
      <c r="DAV5" s="20"/>
      <c r="DAW5" s="20"/>
      <c r="DAX5" s="20"/>
      <c r="DAY5" s="20"/>
      <c r="DAZ5" s="20"/>
      <c r="DBA5" s="20"/>
      <c r="DBB5" s="20"/>
      <c r="DBC5" s="20"/>
      <c r="DBD5" s="20"/>
      <c r="DBE5" s="20"/>
      <c r="DBF5" s="20"/>
      <c r="DBG5" s="20"/>
      <c r="DBH5" s="20"/>
      <c r="DBI5" s="20"/>
      <c r="DBJ5" s="20"/>
      <c r="DBK5" s="20"/>
      <c r="DBL5" s="20"/>
      <c r="DBM5" s="20"/>
      <c r="DBN5" s="20"/>
      <c r="DBO5" s="20"/>
      <c r="DBP5" s="20"/>
      <c r="DBQ5" s="20"/>
      <c r="DBR5" s="20"/>
      <c r="DBS5" s="20"/>
      <c r="DBT5" s="20"/>
      <c r="DBU5" s="20"/>
      <c r="DBV5" s="20"/>
      <c r="DBW5" s="20"/>
      <c r="DBX5" s="20"/>
      <c r="DBY5" s="20"/>
      <c r="DBZ5" s="20"/>
      <c r="DCA5" s="20"/>
      <c r="DCB5" s="20"/>
      <c r="DCC5" s="20"/>
      <c r="DCD5" s="20"/>
      <c r="DCE5" s="20"/>
      <c r="DCF5" s="20"/>
      <c r="DCG5" s="20"/>
      <c r="DCH5" s="20"/>
      <c r="DCI5" s="20"/>
      <c r="DCJ5" s="20"/>
      <c r="DCK5" s="20"/>
      <c r="DCL5" s="20"/>
      <c r="DCM5" s="20"/>
      <c r="DCN5" s="20"/>
      <c r="DCO5" s="20"/>
      <c r="DCP5" s="20"/>
      <c r="DCQ5" s="20"/>
      <c r="DCR5" s="20"/>
      <c r="DCS5" s="20"/>
      <c r="DCT5" s="20"/>
      <c r="DCU5" s="20"/>
      <c r="DCV5" s="20"/>
      <c r="DCW5" s="20"/>
      <c r="DCX5" s="20"/>
      <c r="DCY5" s="20"/>
      <c r="DCZ5" s="20"/>
      <c r="DDA5" s="20"/>
      <c r="DDB5" s="20"/>
      <c r="DDC5" s="20"/>
      <c r="DDD5" s="20"/>
      <c r="DDE5" s="20"/>
      <c r="DDF5" s="20"/>
      <c r="DDG5" s="20"/>
      <c r="DDH5" s="20"/>
      <c r="DDI5" s="20"/>
      <c r="DDJ5" s="20"/>
      <c r="DDK5" s="20"/>
      <c r="DDL5" s="20"/>
      <c r="DDM5" s="20"/>
      <c r="DDN5" s="20"/>
      <c r="DDO5" s="20"/>
      <c r="DDP5" s="20"/>
      <c r="DDQ5" s="20"/>
      <c r="DDR5" s="20"/>
      <c r="DDS5" s="20"/>
      <c r="DDT5" s="20"/>
      <c r="DDU5" s="20"/>
      <c r="DDV5" s="20"/>
      <c r="DDW5" s="20"/>
      <c r="DDX5" s="20"/>
      <c r="DDY5" s="20"/>
      <c r="DDZ5" s="20"/>
      <c r="DEA5" s="20"/>
      <c r="DEB5" s="20"/>
      <c r="DEC5" s="20"/>
      <c r="DED5" s="20"/>
      <c r="DEE5" s="20"/>
      <c r="DEF5" s="20"/>
      <c r="DEG5" s="20"/>
      <c r="DEH5" s="20"/>
      <c r="DEI5" s="20"/>
      <c r="DEJ5" s="20"/>
      <c r="DEK5" s="20"/>
      <c r="DEL5" s="20"/>
      <c r="DEM5" s="20"/>
      <c r="DEN5" s="20"/>
      <c r="DEO5" s="20"/>
      <c r="DEP5" s="20"/>
      <c r="DEQ5" s="20"/>
      <c r="DER5" s="20"/>
      <c r="DES5" s="20"/>
      <c r="DET5" s="20"/>
      <c r="DEU5" s="20"/>
      <c r="DEV5" s="20"/>
      <c r="DEW5" s="20"/>
      <c r="DEX5" s="20"/>
      <c r="DEY5" s="20"/>
      <c r="DEZ5" s="20"/>
      <c r="DFA5" s="20"/>
      <c r="DFB5" s="20"/>
      <c r="DFC5" s="20"/>
      <c r="DFD5" s="20"/>
      <c r="DFE5" s="20"/>
      <c r="DFF5" s="20"/>
      <c r="DFG5" s="20"/>
      <c r="DFH5" s="20"/>
      <c r="DFI5" s="20"/>
      <c r="DFJ5" s="20"/>
      <c r="DFK5" s="20"/>
      <c r="DFL5" s="20"/>
      <c r="DFM5" s="20"/>
      <c r="DFN5" s="20"/>
      <c r="DFO5" s="20"/>
      <c r="DFP5" s="20"/>
      <c r="DFQ5" s="20"/>
      <c r="DFR5" s="20"/>
      <c r="DFS5" s="20"/>
      <c r="DFT5" s="20"/>
      <c r="DFU5" s="20"/>
      <c r="DFV5" s="20"/>
      <c r="DFW5" s="20"/>
      <c r="DFX5" s="20"/>
      <c r="DFY5" s="20"/>
      <c r="DFZ5" s="20"/>
      <c r="DGA5" s="20"/>
      <c r="DGB5" s="20"/>
      <c r="DGC5" s="20"/>
      <c r="DGD5" s="20"/>
      <c r="DGE5" s="20"/>
      <c r="DGF5" s="20"/>
      <c r="DGG5" s="20"/>
      <c r="DGH5" s="20"/>
      <c r="DGI5" s="20"/>
      <c r="DGJ5" s="20"/>
      <c r="DGK5" s="20"/>
      <c r="DGL5" s="20"/>
      <c r="DGM5" s="20"/>
      <c r="DGN5" s="20"/>
      <c r="DGO5" s="20"/>
      <c r="DGP5" s="20"/>
      <c r="DGQ5" s="20"/>
      <c r="DGR5" s="20"/>
      <c r="DGS5" s="20"/>
      <c r="DGT5" s="20"/>
      <c r="DGU5" s="20"/>
      <c r="DGV5" s="20"/>
      <c r="DGW5" s="20"/>
      <c r="DGX5" s="20"/>
      <c r="DGY5" s="20"/>
      <c r="DGZ5" s="20"/>
      <c r="DHA5" s="20"/>
      <c r="DHB5" s="20"/>
      <c r="DHC5" s="20"/>
      <c r="DHD5" s="20"/>
      <c r="DHE5" s="20"/>
      <c r="DHF5" s="20"/>
      <c r="DHG5" s="20"/>
      <c r="DHH5" s="20"/>
      <c r="DHI5" s="20"/>
      <c r="DHJ5" s="20"/>
      <c r="DHK5" s="20"/>
      <c r="DHL5" s="20"/>
      <c r="DHM5" s="20"/>
      <c r="DHN5" s="20"/>
      <c r="DHO5" s="20"/>
      <c r="DHP5" s="20"/>
      <c r="DHQ5" s="20"/>
      <c r="DHR5" s="20"/>
      <c r="DHS5" s="20"/>
      <c r="DHT5" s="20"/>
      <c r="DHU5" s="20"/>
      <c r="DHV5" s="20"/>
      <c r="DHW5" s="20"/>
      <c r="DHX5" s="20"/>
      <c r="DHY5" s="20"/>
      <c r="DHZ5" s="20"/>
      <c r="DIA5" s="20"/>
      <c r="DIB5" s="20"/>
      <c r="DIC5" s="20"/>
      <c r="DID5" s="20"/>
      <c r="DIE5" s="20"/>
      <c r="DIF5" s="20"/>
      <c r="DIG5" s="20"/>
      <c r="DIH5" s="20"/>
      <c r="DII5" s="20"/>
      <c r="DIJ5" s="20"/>
      <c r="DIK5" s="20"/>
      <c r="DIL5" s="20"/>
      <c r="DIM5" s="20"/>
      <c r="DIN5" s="20"/>
      <c r="DIO5" s="20"/>
      <c r="DIP5" s="20"/>
      <c r="DIQ5" s="20"/>
      <c r="DIR5" s="20"/>
      <c r="DIS5" s="20"/>
      <c r="DIT5" s="20"/>
      <c r="DIU5" s="20"/>
      <c r="DIV5" s="20"/>
      <c r="DIW5" s="20"/>
      <c r="DIX5" s="20"/>
      <c r="DIY5" s="20"/>
      <c r="DIZ5" s="20"/>
      <c r="DJA5" s="20"/>
      <c r="DJB5" s="20"/>
      <c r="DJC5" s="20"/>
      <c r="DJD5" s="20"/>
      <c r="DJE5" s="20"/>
      <c r="DJF5" s="20"/>
      <c r="DJG5" s="20"/>
      <c r="DJH5" s="20"/>
      <c r="DJI5" s="20"/>
      <c r="DJJ5" s="20"/>
      <c r="DJK5" s="20"/>
      <c r="DJL5" s="20"/>
      <c r="DJM5" s="20"/>
      <c r="DJN5" s="20"/>
      <c r="DJO5" s="20"/>
      <c r="DJP5" s="20"/>
      <c r="DJQ5" s="20"/>
      <c r="DJR5" s="20"/>
      <c r="DJS5" s="20"/>
      <c r="DJT5" s="20"/>
      <c r="DJU5" s="20"/>
      <c r="DJV5" s="20"/>
      <c r="DJW5" s="20"/>
      <c r="DJX5" s="20"/>
      <c r="DJY5" s="20"/>
      <c r="DJZ5" s="20"/>
      <c r="DKA5" s="20"/>
      <c r="DKB5" s="20"/>
      <c r="DKC5" s="20"/>
      <c r="DKD5" s="20"/>
      <c r="DKE5" s="20"/>
      <c r="DKF5" s="20"/>
      <c r="DKG5" s="20"/>
      <c r="DKH5" s="20"/>
      <c r="DKI5" s="20"/>
      <c r="DKJ5" s="20"/>
      <c r="DKK5" s="20"/>
      <c r="DKL5" s="20"/>
      <c r="DKM5" s="20"/>
      <c r="DKN5" s="20"/>
      <c r="DKO5" s="20"/>
      <c r="DKP5" s="20"/>
      <c r="DKQ5" s="20"/>
      <c r="DKR5" s="20"/>
      <c r="DKS5" s="20"/>
      <c r="DKT5" s="20"/>
      <c r="DKU5" s="20"/>
      <c r="DKV5" s="20"/>
      <c r="DKW5" s="20"/>
      <c r="DKX5" s="20"/>
      <c r="DKY5" s="20"/>
      <c r="DKZ5" s="20"/>
      <c r="DLA5" s="20"/>
      <c r="DLB5" s="20"/>
      <c r="DLC5" s="20"/>
      <c r="DLD5" s="20"/>
      <c r="DLE5" s="20"/>
      <c r="DLF5" s="20"/>
      <c r="DLG5" s="20"/>
      <c r="DLH5" s="20"/>
      <c r="DLI5" s="20"/>
      <c r="DLJ5" s="20"/>
      <c r="DLK5" s="20"/>
      <c r="DLL5" s="20"/>
      <c r="DLM5" s="20"/>
      <c r="DLN5" s="20"/>
      <c r="DLO5" s="20"/>
      <c r="DLP5" s="20"/>
      <c r="DLQ5" s="20"/>
      <c r="DLR5" s="20"/>
      <c r="DLS5" s="20"/>
      <c r="DLT5" s="20"/>
      <c r="DLU5" s="20"/>
      <c r="DLV5" s="20"/>
      <c r="DLW5" s="20"/>
      <c r="DLX5" s="20"/>
      <c r="DLY5" s="20"/>
      <c r="DLZ5" s="20"/>
      <c r="DMA5" s="20"/>
      <c r="DMB5" s="20"/>
      <c r="DMC5" s="20"/>
      <c r="DMD5" s="20"/>
      <c r="DME5" s="20"/>
      <c r="DMF5" s="20"/>
      <c r="DMG5" s="20"/>
      <c r="DMH5" s="20"/>
      <c r="DMI5" s="20"/>
      <c r="DMJ5" s="20"/>
      <c r="DMK5" s="20"/>
      <c r="DML5" s="20"/>
      <c r="DMM5" s="20"/>
      <c r="DMN5" s="20"/>
      <c r="DMO5" s="20"/>
      <c r="DMP5" s="20"/>
      <c r="DMQ5" s="20"/>
      <c r="DMR5" s="20"/>
      <c r="DMS5" s="20"/>
      <c r="DMT5" s="20"/>
      <c r="DMU5" s="20"/>
      <c r="DMV5" s="20"/>
      <c r="DMW5" s="20"/>
      <c r="DMX5" s="20"/>
      <c r="DMY5" s="20"/>
      <c r="DMZ5" s="20"/>
      <c r="DNA5" s="20"/>
      <c r="DNB5" s="20"/>
      <c r="DNC5" s="20"/>
      <c r="DND5" s="20"/>
      <c r="DNE5" s="20"/>
      <c r="DNF5" s="20"/>
      <c r="DNG5" s="20"/>
      <c r="DNH5" s="20"/>
      <c r="DNI5" s="20"/>
      <c r="DNJ5" s="20"/>
      <c r="DNK5" s="20"/>
      <c r="DNL5" s="20"/>
      <c r="DNM5" s="20"/>
      <c r="DNN5" s="20"/>
      <c r="DNO5" s="20"/>
      <c r="DNP5" s="20"/>
      <c r="DNQ5" s="20"/>
      <c r="DNR5" s="20"/>
      <c r="DNS5" s="20"/>
      <c r="DNT5" s="20"/>
      <c r="DNU5" s="20"/>
      <c r="DNV5" s="20"/>
      <c r="DNW5" s="20"/>
      <c r="DNX5" s="20"/>
      <c r="DNY5" s="20"/>
      <c r="DNZ5" s="20"/>
      <c r="DOA5" s="20"/>
      <c r="DOB5" s="20"/>
      <c r="DOC5" s="20"/>
      <c r="DOD5" s="20"/>
      <c r="DOE5" s="20"/>
      <c r="DOF5" s="20"/>
      <c r="DOG5" s="20"/>
      <c r="DOH5" s="20"/>
      <c r="DOI5" s="20"/>
      <c r="DOJ5" s="20"/>
      <c r="DOK5" s="20"/>
      <c r="DOL5" s="20"/>
      <c r="DOM5" s="20"/>
      <c r="DON5" s="20"/>
      <c r="DOO5" s="20"/>
      <c r="DOP5" s="20"/>
      <c r="DOQ5" s="20"/>
      <c r="DOR5" s="20"/>
      <c r="DOS5" s="20"/>
      <c r="DOT5" s="20"/>
      <c r="DOU5" s="20"/>
      <c r="DOV5" s="20"/>
      <c r="DOW5" s="20"/>
      <c r="DOX5" s="20"/>
      <c r="DOY5" s="20"/>
      <c r="DOZ5" s="20"/>
      <c r="DPA5" s="20"/>
      <c r="DPB5" s="20"/>
      <c r="DPC5" s="20"/>
      <c r="DPD5" s="20"/>
      <c r="DPE5" s="20"/>
      <c r="DPF5" s="20"/>
      <c r="DPG5" s="20"/>
      <c r="DPH5" s="20"/>
      <c r="DPI5" s="20"/>
      <c r="DPJ5" s="20"/>
      <c r="DPK5" s="20"/>
      <c r="DPL5" s="20"/>
      <c r="DPM5" s="20"/>
      <c r="DPN5" s="20"/>
      <c r="DPO5" s="20"/>
      <c r="DPP5" s="20"/>
      <c r="DPQ5" s="20"/>
      <c r="DPR5" s="20"/>
      <c r="DPS5" s="20"/>
      <c r="DPT5" s="20"/>
      <c r="DPU5" s="20"/>
      <c r="DPV5" s="20"/>
      <c r="DPW5" s="20"/>
      <c r="DPX5" s="20"/>
      <c r="DPY5" s="20"/>
      <c r="DPZ5" s="20"/>
      <c r="DQA5" s="20"/>
      <c r="DQB5" s="20"/>
      <c r="DQC5" s="20"/>
      <c r="DQD5" s="20"/>
      <c r="DQE5" s="20"/>
      <c r="DQF5" s="20"/>
      <c r="DQG5" s="20"/>
      <c r="DQH5" s="20"/>
      <c r="DQI5" s="20"/>
      <c r="DQJ5" s="20"/>
      <c r="DQK5" s="20"/>
      <c r="DQL5" s="20"/>
      <c r="DQM5" s="20"/>
      <c r="DQN5" s="20"/>
      <c r="DQO5" s="20"/>
      <c r="DQP5" s="20"/>
      <c r="DQQ5" s="20"/>
      <c r="DQR5" s="20"/>
      <c r="DQS5" s="20"/>
      <c r="DQT5" s="20"/>
      <c r="DQU5" s="20"/>
      <c r="DQV5" s="20"/>
      <c r="DQW5" s="20"/>
      <c r="DQX5" s="20"/>
      <c r="DQY5" s="20"/>
      <c r="DQZ5" s="20"/>
      <c r="DRA5" s="20"/>
      <c r="DRB5" s="20"/>
      <c r="DRC5" s="20"/>
      <c r="DRD5" s="20"/>
      <c r="DRE5" s="20"/>
      <c r="DRF5" s="20"/>
      <c r="DRG5" s="20"/>
      <c r="DRH5" s="20"/>
      <c r="DRI5" s="20"/>
      <c r="DRJ5" s="20"/>
      <c r="DRK5" s="20"/>
      <c r="DRL5" s="20"/>
      <c r="DRM5" s="20"/>
      <c r="DRN5" s="20"/>
      <c r="DRO5" s="20"/>
      <c r="DRP5" s="20"/>
      <c r="DRQ5" s="20"/>
      <c r="DRR5" s="20"/>
      <c r="DRS5" s="20"/>
      <c r="DRT5" s="20"/>
      <c r="DRU5" s="20"/>
      <c r="DRV5" s="20"/>
      <c r="DRW5" s="20"/>
      <c r="DRX5" s="20"/>
      <c r="DRY5" s="20"/>
      <c r="DRZ5" s="20"/>
      <c r="DSA5" s="20"/>
      <c r="DSB5" s="20"/>
      <c r="DSC5" s="20"/>
      <c r="DSD5" s="20"/>
      <c r="DSE5" s="20"/>
      <c r="DSF5" s="20"/>
      <c r="DSG5" s="20"/>
      <c r="DSH5" s="20"/>
      <c r="DSI5" s="20"/>
      <c r="DSJ5" s="20"/>
      <c r="DSK5" s="20"/>
      <c r="DSL5" s="20"/>
      <c r="DSM5" s="20"/>
      <c r="DSN5" s="20"/>
      <c r="DSO5" s="20"/>
      <c r="DSP5" s="20"/>
      <c r="DSQ5" s="20"/>
      <c r="DSR5" s="20"/>
      <c r="DSS5" s="20"/>
      <c r="DST5" s="20"/>
      <c r="DSU5" s="20"/>
      <c r="DSV5" s="20"/>
      <c r="DSW5" s="20"/>
      <c r="DSX5" s="20"/>
      <c r="DSY5" s="20"/>
      <c r="DSZ5" s="20"/>
      <c r="DTA5" s="20"/>
      <c r="DTB5" s="20"/>
      <c r="DTC5" s="20"/>
      <c r="DTD5" s="20"/>
      <c r="DTE5" s="20"/>
      <c r="DTF5" s="20"/>
      <c r="DTG5" s="20"/>
      <c r="DTH5" s="20"/>
      <c r="DTI5" s="20"/>
      <c r="DTJ5" s="20"/>
      <c r="DTK5" s="20"/>
      <c r="DTL5" s="20"/>
      <c r="DTM5" s="20"/>
      <c r="DTN5" s="20"/>
      <c r="DTO5" s="20"/>
      <c r="DTP5" s="20"/>
      <c r="DTQ5" s="20"/>
      <c r="DTR5" s="20"/>
      <c r="DTS5" s="20"/>
      <c r="DTT5" s="20"/>
      <c r="DTU5" s="20"/>
      <c r="DTV5" s="20"/>
      <c r="DTW5" s="20"/>
      <c r="DTX5" s="20"/>
      <c r="DTY5" s="20"/>
      <c r="DTZ5" s="20"/>
      <c r="DUA5" s="20"/>
      <c r="DUB5" s="20"/>
      <c r="DUC5" s="20"/>
      <c r="DUD5" s="20"/>
      <c r="DUE5" s="20"/>
      <c r="DUF5" s="20"/>
      <c r="DUG5" s="20"/>
      <c r="DUH5" s="20"/>
      <c r="DUI5" s="20"/>
      <c r="DUJ5" s="20"/>
      <c r="DUK5" s="20"/>
      <c r="DUL5" s="20"/>
      <c r="DUM5" s="20"/>
      <c r="DUN5" s="20"/>
      <c r="DUO5" s="20"/>
      <c r="DUP5" s="20"/>
      <c r="DUQ5" s="20"/>
      <c r="DUR5" s="20"/>
      <c r="DUS5" s="20"/>
      <c r="DUT5" s="20"/>
      <c r="DUU5" s="20"/>
      <c r="DUV5" s="20"/>
      <c r="DUW5" s="20"/>
      <c r="DUX5" s="20"/>
      <c r="DUY5" s="20"/>
      <c r="DUZ5" s="20"/>
      <c r="DVA5" s="20"/>
      <c r="DVB5" s="20"/>
      <c r="DVC5" s="20"/>
      <c r="DVD5" s="20"/>
      <c r="DVE5" s="20"/>
      <c r="DVF5" s="20"/>
      <c r="DVG5" s="20"/>
      <c r="DVH5" s="20"/>
      <c r="DVI5" s="20"/>
      <c r="DVJ5" s="20"/>
      <c r="DVK5" s="20"/>
      <c r="DVL5" s="20"/>
      <c r="DVM5" s="20"/>
      <c r="DVN5" s="20"/>
      <c r="DVO5" s="20"/>
      <c r="DVP5" s="20"/>
      <c r="DVQ5" s="20"/>
      <c r="DVR5" s="20"/>
      <c r="DVS5" s="20"/>
      <c r="DVT5" s="20"/>
      <c r="DVU5" s="20"/>
      <c r="DVV5" s="20"/>
      <c r="DVW5" s="20"/>
      <c r="DVX5" s="20"/>
      <c r="DVY5" s="20"/>
      <c r="DVZ5" s="20"/>
      <c r="DWA5" s="20"/>
      <c r="DWB5" s="20"/>
      <c r="DWC5" s="20"/>
      <c r="DWD5" s="20"/>
      <c r="DWE5" s="20"/>
      <c r="DWF5" s="20"/>
      <c r="DWG5" s="20"/>
      <c r="DWH5" s="20"/>
      <c r="DWI5" s="20"/>
      <c r="DWJ5" s="20"/>
      <c r="DWK5" s="20"/>
      <c r="DWL5" s="20"/>
      <c r="DWM5" s="20"/>
      <c r="DWN5" s="20"/>
      <c r="DWO5" s="20"/>
      <c r="DWP5" s="20"/>
      <c r="DWQ5" s="20"/>
      <c r="DWR5" s="20"/>
      <c r="DWS5" s="20"/>
      <c r="DWT5" s="20"/>
      <c r="DWU5" s="20"/>
      <c r="DWV5" s="20"/>
      <c r="DWW5" s="20"/>
      <c r="DWX5" s="20"/>
      <c r="DWY5" s="20"/>
      <c r="DWZ5" s="20"/>
      <c r="DXA5" s="20"/>
      <c r="DXB5" s="20"/>
      <c r="DXC5" s="20"/>
      <c r="DXD5" s="20"/>
      <c r="DXE5" s="20"/>
      <c r="DXF5" s="20"/>
      <c r="DXG5" s="20"/>
      <c r="DXH5" s="20"/>
      <c r="DXI5" s="20"/>
      <c r="DXJ5" s="20"/>
      <c r="DXK5" s="20"/>
      <c r="DXL5" s="20"/>
      <c r="DXM5" s="20"/>
      <c r="DXN5" s="20"/>
      <c r="DXO5" s="20"/>
      <c r="DXP5" s="20"/>
      <c r="DXQ5" s="20"/>
      <c r="DXR5" s="20"/>
      <c r="DXS5" s="20"/>
      <c r="DXT5" s="20"/>
      <c r="DXU5" s="20"/>
      <c r="DXV5" s="20"/>
      <c r="DXW5" s="20"/>
      <c r="DXX5" s="20"/>
      <c r="DXY5" s="20"/>
      <c r="DXZ5" s="20"/>
      <c r="DYA5" s="20"/>
      <c r="DYB5" s="20"/>
      <c r="DYC5" s="20"/>
      <c r="DYD5" s="20"/>
      <c r="DYE5" s="20"/>
      <c r="DYF5" s="20"/>
      <c r="DYG5" s="20"/>
      <c r="DYH5" s="20"/>
      <c r="DYI5" s="20"/>
      <c r="DYJ5" s="20"/>
      <c r="DYK5" s="20"/>
      <c r="DYL5" s="20"/>
      <c r="DYM5" s="20"/>
      <c r="DYN5" s="20"/>
      <c r="DYO5" s="20"/>
      <c r="DYP5" s="20"/>
      <c r="DYQ5" s="20"/>
      <c r="DYR5" s="20"/>
      <c r="DYS5" s="20"/>
      <c r="DYT5" s="20"/>
      <c r="DYU5" s="20"/>
      <c r="DYV5" s="20"/>
      <c r="DYW5" s="20"/>
      <c r="DYX5" s="20"/>
      <c r="DYY5" s="20"/>
      <c r="DYZ5" s="20"/>
      <c r="DZA5" s="20"/>
      <c r="DZB5" s="20"/>
      <c r="DZC5" s="20"/>
      <c r="DZD5" s="20"/>
      <c r="DZE5" s="20"/>
      <c r="DZF5" s="20"/>
      <c r="DZG5" s="20"/>
      <c r="DZH5" s="20"/>
      <c r="DZI5" s="20"/>
      <c r="DZJ5" s="20"/>
      <c r="DZK5" s="20"/>
      <c r="DZL5" s="20"/>
      <c r="DZM5" s="20"/>
      <c r="DZN5" s="20"/>
      <c r="DZO5" s="20"/>
      <c r="DZP5" s="20"/>
      <c r="DZQ5" s="20"/>
      <c r="DZR5" s="20"/>
      <c r="DZS5" s="20"/>
      <c r="DZT5" s="20"/>
      <c r="DZU5" s="20"/>
      <c r="DZV5" s="20"/>
      <c r="DZW5" s="20"/>
      <c r="DZX5" s="20"/>
      <c r="DZY5" s="20"/>
      <c r="DZZ5" s="20"/>
      <c r="EAA5" s="20"/>
      <c r="EAB5" s="20"/>
      <c r="EAC5" s="20"/>
      <c r="EAD5" s="20"/>
      <c r="EAE5" s="20"/>
      <c r="EAF5" s="20"/>
      <c r="EAG5" s="20"/>
      <c r="EAH5" s="20"/>
      <c r="EAI5" s="20"/>
      <c r="EAJ5" s="20"/>
      <c r="EAK5" s="20"/>
      <c r="EAL5" s="20"/>
      <c r="EAM5" s="20"/>
      <c r="EAN5" s="20"/>
      <c r="EAO5" s="20"/>
      <c r="EAP5" s="20"/>
      <c r="EAQ5" s="20"/>
      <c r="EAR5" s="20"/>
      <c r="EAS5" s="20"/>
      <c r="EAT5" s="20"/>
      <c r="EAU5" s="20"/>
      <c r="EAV5" s="20"/>
      <c r="EAW5" s="20"/>
      <c r="EAX5" s="20"/>
      <c r="EAY5" s="20"/>
      <c r="EAZ5" s="20"/>
      <c r="EBA5" s="20"/>
      <c r="EBB5" s="20"/>
      <c r="EBC5" s="20"/>
      <c r="EBD5" s="20"/>
      <c r="EBE5" s="20"/>
      <c r="EBF5" s="20"/>
      <c r="EBG5" s="20"/>
      <c r="EBH5" s="20"/>
      <c r="EBI5" s="20"/>
      <c r="EBJ5" s="20"/>
      <c r="EBK5" s="20"/>
      <c r="EBL5" s="20"/>
      <c r="EBM5" s="20"/>
      <c r="EBN5" s="20"/>
      <c r="EBO5" s="20"/>
      <c r="EBP5" s="20"/>
      <c r="EBQ5" s="20"/>
      <c r="EBR5" s="20"/>
      <c r="EBS5" s="20"/>
      <c r="EBT5" s="20"/>
      <c r="EBU5" s="20"/>
      <c r="EBV5" s="20"/>
      <c r="EBW5" s="20"/>
      <c r="EBX5" s="20"/>
      <c r="EBY5" s="20"/>
      <c r="EBZ5" s="20"/>
      <c r="ECA5" s="20"/>
      <c r="ECB5" s="20"/>
      <c r="ECC5" s="20"/>
      <c r="ECD5" s="20"/>
      <c r="ECE5" s="20"/>
      <c r="ECF5" s="20"/>
      <c r="ECG5" s="20"/>
      <c r="ECH5" s="20"/>
      <c r="ECI5" s="20"/>
      <c r="ECJ5" s="20"/>
      <c r="ECK5" s="20"/>
      <c r="ECL5" s="20"/>
      <c r="ECM5" s="20"/>
      <c r="ECN5" s="20"/>
      <c r="ECO5" s="20"/>
      <c r="ECP5" s="20"/>
      <c r="ECQ5" s="20"/>
      <c r="ECR5" s="20"/>
      <c r="ECS5" s="20"/>
      <c r="ECT5" s="20"/>
      <c r="ECU5" s="20"/>
      <c r="ECV5" s="20"/>
      <c r="ECW5" s="20"/>
      <c r="ECX5" s="20"/>
      <c r="ECY5" s="20"/>
      <c r="ECZ5" s="20"/>
      <c r="EDA5" s="20"/>
      <c r="EDB5" s="20"/>
      <c r="EDC5" s="20"/>
      <c r="EDD5" s="20"/>
      <c r="EDE5" s="20"/>
      <c r="EDF5" s="20"/>
      <c r="EDG5" s="20"/>
      <c r="EDH5" s="20"/>
      <c r="EDI5" s="20"/>
      <c r="EDJ5" s="20"/>
      <c r="EDK5" s="20"/>
      <c r="EDL5" s="20"/>
      <c r="EDM5" s="20"/>
      <c r="EDN5" s="20"/>
      <c r="EDO5" s="20"/>
      <c r="EDP5" s="20"/>
      <c r="EDQ5" s="20"/>
      <c r="EDR5" s="20"/>
      <c r="EDS5" s="20"/>
      <c r="EDT5" s="20"/>
      <c r="EDU5" s="20"/>
      <c r="EDV5" s="20"/>
      <c r="EDW5" s="20"/>
      <c r="EDX5" s="20"/>
      <c r="EDY5" s="20"/>
      <c r="EDZ5" s="20"/>
      <c r="EEA5" s="20"/>
      <c r="EEB5" s="20"/>
      <c r="EEC5" s="20"/>
      <c r="EED5" s="20"/>
      <c r="EEE5" s="20"/>
      <c r="EEF5" s="20"/>
      <c r="EEG5" s="20"/>
      <c r="EEH5" s="20"/>
      <c r="EEI5" s="20"/>
      <c r="EEJ5" s="20"/>
      <c r="EEK5" s="20"/>
      <c r="EEL5" s="20"/>
      <c r="EEM5" s="20"/>
      <c r="EEN5" s="20"/>
      <c r="EEO5" s="20"/>
      <c r="EEP5" s="20"/>
      <c r="EEQ5" s="20"/>
      <c r="EER5" s="20"/>
      <c r="EES5" s="20"/>
      <c r="EET5" s="20"/>
      <c r="EEU5" s="20"/>
      <c r="EEV5" s="20"/>
      <c r="EEW5" s="20"/>
      <c r="EEX5" s="20"/>
      <c r="EEY5" s="20"/>
      <c r="EEZ5" s="20"/>
      <c r="EFA5" s="20"/>
      <c r="EFB5" s="20"/>
      <c r="EFC5" s="20"/>
      <c r="EFD5" s="20"/>
      <c r="EFE5" s="20"/>
      <c r="EFF5" s="20"/>
      <c r="EFG5" s="20"/>
      <c r="EFH5" s="20"/>
      <c r="EFI5" s="20"/>
      <c r="EFJ5" s="20"/>
      <c r="EFK5" s="20"/>
      <c r="EFL5" s="20"/>
      <c r="EFM5" s="20"/>
      <c r="EFN5" s="20"/>
      <c r="EFO5" s="20"/>
      <c r="EFP5" s="20"/>
      <c r="EFQ5" s="20"/>
      <c r="EFR5" s="20"/>
      <c r="EFS5" s="20"/>
      <c r="EFT5" s="20"/>
      <c r="EFU5" s="20"/>
      <c r="EFV5" s="20"/>
      <c r="EFW5" s="20"/>
      <c r="EFX5" s="20"/>
      <c r="EFY5" s="20"/>
      <c r="EFZ5" s="20"/>
      <c r="EGA5" s="20"/>
      <c r="EGB5" s="20"/>
      <c r="EGC5" s="20"/>
      <c r="EGD5" s="20"/>
      <c r="EGE5" s="20"/>
      <c r="EGF5" s="20"/>
      <c r="EGG5" s="20"/>
      <c r="EGH5" s="20"/>
      <c r="EGI5" s="20"/>
      <c r="EGJ5" s="20"/>
      <c r="EGK5" s="20"/>
      <c r="EGL5" s="20"/>
      <c r="EGM5" s="20"/>
      <c r="EGN5" s="20"/>
      <c r="EGO5" s="20"/>
      <c r="EGP5" s="20"/>
      <c r="EGQ5" s="20"/>
      <c r="EGR5" s="20"/>
      <c r="EGS5" s="20"/>
      <c r="EGT5" s="20"/>
      <c r="EGU5" s="20"/>
      <c r="EGV5" s="20"/>
      <c r="EGW5" s="20"/>
      <c r="EGX5" s="20"/>
      <c r="EGY5" s="20"/>
      <c r="EGZ5" s="20"/>
      <c r="EHA5" s="20"/>
      <c r="EHB5" s="20"/>
      <c r="EHC5" s="20"/>
      <c r="EHD5" s="20"/>
      <c r="EHE5" s="20"/>
      <c r="EHF5" s="20"/>
      <c r="EHG5" s="20"/>
      <c r="EHH5" s="20"/>
      <c r="EHI5" s="20"/>
      <c r="EHJ5" s="20"/>
      <c r="EHK5" s="20"/>
      <c r="EHL5" s="20"/>
      <c r="EHM5" s="20"/>
      <c r="EHN5" s="20"/>
      <c r="EHO5" s="20"/>
      <c r="EHP5" s="20"/>
      <c r="EHQ5" s="20"/>
      <c r="EHR5" s="20"/>
      <c r="EHS5" s="20"/>
      <c r="EHT5" s="20"/>
      <c r="EHU5" s="20"/>
      <c r="EHV5" s="20"/>
      <c r="EHW5" s="20"/>
      <c r="EHX5" s="20"/>
      <c r="EHY5" s="20"/>
      <c r="EHZ5" s="20"/>
      <c r="EIA5" s="20"/>
      <c r="EIB5" s="20"/>
      <c r="EIC5" s="20"/>
      <c r="EID5" s="20"/>
      <c r="EIE5" s="20"/>
      <c r="EIF5" s="20"/>
      <c r="EIG5" s="20"/>
      <c r="EIH5" s="20"/>
      <c r="EII5" s="20"/>
      <c r="EIJ5" s="20"/>
      <c r="EIK5" s="20"/>
      <c r="EIL5" s="20"/>
      <c r="EIM5" s="20"/>
      <c r="EIN5" s="20"/>
      <c r="EIO5" s="20"/>
      <c r="EIP5" s="20"/>
      <c r="EIQ5" s="20"/>
      <c r="EIR5" s="20"/>
      <c r="EIS5" s="20"/>
      <c r="EIT5" s="20"/>
      <c r="EIU5" s="20"/>
      <c r="EIV5" s="20"/>
      <c r="EIW5" s="20"/>
      <c r="EIX5" s="20"/>
      <c r="EIY5" s="20"/>
      <c r="EIZ5" s="20"/>
      <c r="EJA5" s="20"/>
      <c r="EJB5" s="20"/>
      <c r="EJC5" s="20"/>
      <c r="EJD5" s="20"/>
      <c r="EJE5" s="20"/>
      <c r="EJF5" s="20"/>
      <c r="EJG5" s="20"/>
      <c r="EJH5" s="20"/>
      <c r="EJI5" s="20"/>
      <c r="EJJ5" s="20"/>
      <c r="EJK5" s="20"/>
      <c r="EJL5" s="20"/>
      <c r="EJM5" s="20"/>
      <c r="EJN5" s="20"/>
      <c r="EJO5" s="20"/>
      <c r="EJP5" s="20"/>
      <c r="EJQ5" s="20"/>
      <c r="EJR5" s="20"/>
      <c r="EJS5" s="20"/>
      <c r="EJT5" s="20"/>
      <c r="EJU5" s="20"/>
      <c r="EJV5" s="20"/>
      <c r="EJW5" s="20"/>
      <c r="EJX5" s="20"/>
      <c r="EJY5" s="20"/>
      <c r="EJZ5" s="20"/>
      <c r="EKA5" s="20"/>
      <c r="EKB5" s="20"/>
      <c r="EKC5" s="20"/>
      <c r="EKD5" s="20"/>
      <c r="EKE5" s="20"/>
      <c r="EKF5" s="20"/>
      <c r="EKG5" s="20"/>
      <c r="EKH5" s="20"/>
      <c r="EKI5" s="20"/>
      <c r="EKJ5" s="20"/>
      <c r="EKK5" s="20"/>
      <c r="EKL5" s="20"/>
      <c r="EKM5" s="20"/>
      <c r="EKN5" s="20"/>
      <c r="EKO5" s="20"/>
      <c r="EKP5" s="20"/>
      <c r="EKQ5" s="20"/>
      <c r="EKR5" s="20"/>
      <c r="EKS5" s="20"/>
      <c r="EKT5" s="20"/>
      <c r="EKU5" s="20"/>
      <c r="EKV5" s="20"/>
      <c r="EKW5" s="20"/>
      <c r="EKX5" s="20"/>
      <c r="EKY5" s="20"/>
      <c r="EKZ5" s="20"/>
      <c r="ELA5" s="20"/>
      <c r="ELB5" s="20"/>
      <c r="ELC5" s="20"/>
      <c r="ELD5" s="20"/>
      <c r="ELE5" s="20"/>
      <c r="ELF5" s="20"/>
      <c r="ELG5" s="20"/>
      <c r="ELH5" s="20"/>
      <c r="ELI5" s="20"/>
      <c r="ELJ5" s="20"/>
      <c r="ELK5" s="20"/>
      <c r="ELL5" s="20"/>
      <c r="ELM5" s="20"/>
      <c r="ELN5" s="20"/>
      <c r="ELO5" s="20"/>
      <c r="ELP5" s="20"/>
      <c r="ELQ5" s="20"/>
      <c r="ELR5" s="20"/>
      <c r="ELS5" s="20"/>
      <c r="ELT5" s="20"/>
      <c r="ELU5" s="20"/>
      <c r="ELV5" s="20"/>
      <c r="ELW5" s="20"/>
      <c r="ELX5" s="20"/>
      <c r="ELY5" s="20"/>
      <c r="ELZ5" s="20"/>
      <c r="EMA5" s="20"/>
      <c r="EMB5" s="20"/>
      <c r="EMC5" s="20"/>
      <c r="EMD5" s="20"/>
      <c r="EME5" s="20"/>
      <c r="EMF5" s="20"/>
      <c r="EMG5" s="20"/>
      <c r="EMH5" s="20"/>
      <c r="EMI5" s="20"/>
      <c r="EMJ5" s="20"/>
      <c r="EMK5" s="20"/>
      <c r="EML5" s="20"/>
      <c r="EMM5" s="20"/>
      <c r="EMN5" s="20"/>
      <c r="EMO5" s="20"/>
      <c r="EMP5" s="20"/>
      <c r="EMQ5" s="20"/>
      <c r="EMR5" s="20"/>
      <c r="EMS5" s="20"/>
      <c r="EMT5" s="20"/>
      <c r="EMU5" s="20"/>
      <c r="EMV5" s="20"/>
      <c r="EMW5" s="20"/>
      <c r="EMX5" s="20"/>
      <c r="EMY5" s="20"/>
      <c r="EMZ5" s="20"/>
      <c r="ENA5" s="20"/>
      <c r="ENB5" s="20"/>
      <c r="ENC5" s="20"/>
      <c r="END5" s="20"/>
      <c r="ENE5" s="20"/>
      <c r="ENF5" s="20"/>
      <c r="ENG5" s="20"/>
      <c r="ENH5" s="20"/>
      <c r="ENI5" s="20"/>
      <c r="ENJ5" s="20"/>
      <c r="ENK5" s="20"/>
      <c r="ENL5" s="20"/>
      <c r="ENM5" s="20"/>
      <c r="ENN5" s="20"/>
      <c r="ENO5" s="20"/>
      <c r="ENP5" s="20"/>
      <c r="ENQ5" s="20"/>
      <c r="ENR5" s="20"/>
      <c r="ENS5" s="20"/>
      <c r="ENT5" s="20"/>
      <c r="ENU5" s="20"/>
      <c r="ENV5" s="20"/>
      <c r="ENW5" s="20"/>
      <c r="ENX5" s="20"/>
      <c r="ENY5" s="20"/>
      <c r="ENZ5" s="20"/>
      <c r="EOA5" s="20"/>
      <c r="EOB5" s="20"/>
      <c r="EOC5" s="20"/>
      <c r="EOD5" s="20"/>
      <c r="EOE5" s="20"/>
      <c r="EOF5" s="20"/>
      <c r="EOG5" s="20"/>
      <c r="EOH5" s="20"/>
      <c r="EOI5" s="20"/>
      <c r="EOJ5" s="20"/>
      <c r="EOK5" s="20"/>
      <c r="EOL5" s="20"/>
      <c r="EOM5" s="20"/>
      <c r="EON5" s="20"/>
      <c r="EOO5" s="20"/>
      <c r="EOP5" s="20"/>
      <c r="EOQ5" s="20"/>
      <c r="EOR5" s="20"/>
      <c r="EOS5" s="20"/>
      <c r="EOT5" s="20"/>
      <c r="EOU5" s="20"/>
      <c r="EOV5" s="20"/>
      <c r="EOW5" s="20"/>
      <c r="EOX5" s="20"/>
      <c r="EOY5" s="20"/>
      <c r="EOZ5" s="20"/>
      <c r="EPA5" s="20"/>
      <c r="EPB5" s="20"/>
      <c r="EPC5" s="20"/>
      <c r="EPD5" s="20"/>
      <c r="EPE5" s="20"/>
      <c r="EPF5" s="20"/>
      <c r="EPG5" s="20"/>
      <c r="EPH5" s="20"/>
      <c r="EPI5" s="20"/>
      <c r="EPJ5" s="20"/>
      <c r="EPK5" s="20"/>
      <c r="EPL5" s="20"/>
      <c r="EPM5" s="20"/>
      <c r="EPN5" s="20"/>
      <c r="EPO5" s="20"/>
      <c r="EPP5" s="20"/>
      <c r="EPQ5" s="20"/>
      <c r="EPR5" s="20"/>
      <c r="EPS5" s="20"/>
      <c r="EPT5" s="20"/>
      <c r="EPU5" s="20"/>
      <c r="EPV5" s="20"/>
      <c r="EPW5" s="20"/>
      <c r="EPX5" s="20"/>
      <c r="EPY5" s="20"/>
      <c r="EPZ5" s="20"/>
      <c r="EQA5" s="20"/>
      <c r="EQB5" s="20"/>
      <c r="EQC5" s="20"/>
      <c r="EQD5" s="20"/>
      <c r="EQE5" s="20"/>
      <c r="EQF5" s="20"/>
      <c r="EQG5" s="20"/>
      <c r="EQH5" s="20"/>
      <c r="EQI5" s="20"/>
      <c r="EQJ5" s="20"/>
      <c r="EQK5" s="20"/>
      <c r="EQL5" s="20"/>
      <c r="EQM5" s="20"/>
      <c r="EQN5" s="20"/>
      <c r="EQO5" s="20"/>
      <c r="EQP5" s="20"/>
      <c r="EQQ5" s="20"/>
      <c r="EQR5" s="20"/>
      <c r="EQS5" s="20"/>
      <c r="EQT5" s="20"/>
      <c r="EQU5" s="20"/>
      <c r="EQV5" s="20"/>
      <c r="EQW5" s="20"/>
      <c r="EQX5" s="20"/>
      <c r="EQY5" s="20"/>
      <c r="EQZ5" s="20"/>
      <c r="ERA5" s="20"/>
      <c r="ERB5" s="20"/>
      <c r="ERC5" s="20"/>
      <c r="ERD5" s="20"/>
      <c r="ERE5" s="20"/>
      <c r="ERF5" s="20"/>
      <c r="ERG5" s="20"/>
      <c r="ERH5" s="20"/>
      <c r="ERI5" s="20"/>
      <c r="ERJ5" s="20"/>
      <c r="ERK5" s="20"/>
      <c r="ERL5" s="20"/>
      <c r="ERM5" s="20"/>
      <c r="ERN5" s="20"/>
      <c r="ERO5" s="20"/>
      <c r="ERP5" s="20"/>
      <c r="ERQ5" s="20"/>
      <c r="ERR5" s="20"/>
      <c r="ERS5" s="20"/>
      <c r="ERT5" s="20"/>
      <c r="ERU5" s="20"/>
      <c r="ERV5" s="20"/>
      <c r="ERW5" s="20"/>
      <c r="ERX5" s="20"/>
      <c r="ERY5" s="20"/>
      <c r="ERZ5" s="20"/>
      <c r="ESA5" s="20"/>
      <c r="ESB5" s="20"/>
      <c r="ESC5" s="20"/>
      <c r="ESD5" s="20"/>
      <c r="ESE5" s="20"/>
      <c r="ESF5" s="20"/>
      <c r="ESG5" s="20"/>
      <c r="ESH5" s="20"/>
      <c r="ESI5" s="20"/>
      <c r="ESJ5" s="20"/>
      <c r="ESK5" s="20"/>
      <c r="ESL5" s="20"/>
      <c r="ESM5" s="20"/>
      <c r="ESN5" s="20"/>
      <c r="ESO5" s="20"/>
      <c r="ESP5" s="20"/>
      <c r="ESQ5" s="20"/>
      <c r="ESR5" s="20"/>
      <c r="ESS5" s="20"/>
      <c r="EST5" s="20"/>
      <c r="ESU5" s="20"/>
      <c r="ESV5" s="20"/>
      <c r="ESW5" s="20"/>
      <c r="ESX5" s="20"/>
      <c r="ESY5" s="20"/>
      <c r="ESZ5" s="20"/>
      <c r="ETA5" s="20"/>
      <c r="ETB5" s="20"/>
      <c r="ETC5" s="20"/>
      <c r="ETD5" s="20"/>
      <c r="ETE5" s="20"/>
      <c r="ETF5" s="20"/>
      <c r="ETG5" s="20"/>
      <c r="ETH5" s="20"/>
      <c r="ETI5" s="20"/>
      <c r="ETJ5" s="20"/>
      <c r="ETK5" s="20"/>
      <c r="ETL5" s="20"/>
      <c r="ETM5" s="20"/>
      <c r="ETN5" s="20"/>
      <c r="ETO5" s="20"/>
      <c r="ETP5" s="20"/>
      <c r="ETQ5" s="20"/>
      <c r="ETR5" s="20"/>
      <c r="ETS5" s="20"/>
      <c r="ETT5" s="20"/>
      <c r="ETU5" s="20"/>
      <c r="ETV5" s="20"/>
      <c r="ETW5" s="20"/>
      <c r="ETX5" s="20"/>
      <c r="ETY5" s="20"/>
      <c r="ETZ5" s="20"/>
      <c r="EUA5" s="20"/>
      <c r="EUB5" s="20"/>
      <c r="EUC5" s="20"/>
      <c r="EUD5" s="20"/>
      <c r="EUE5" s="20"/>
      <c r="EUF5" s="20"/>
      <c r="EUG5" s="20"/>
      <c r="EUH5" s="20"/>
      <c r="EUI5" s="20"/>
      <c r="EUJ5" s="20"/>
      <c r="EUK5" s="20"/>
      <c r="EUL5" s="20"/>
      <c r="EUM5" s="20"/>
      <c r="EUN5" s="20"/>
      <c r="EUO5" s="20"/>
      <c r="EUP5" s="20"/>
      <c r="EUQ5" s="20"/>
      <c r="EUR5" s="20"/>
      <c r="EUS5" s="20"/>
      <c r="EUT5" s="20"/>
      <c r="EUU5" s="20"/>
      <c r="EUV5" s="20"/>
      <c r="EUW5" s="20"/>
      <c r="EUX5" s="20"/>
      <c r="EUY5" s="20"/>
      <c r="EUZ5" s="20"/>
      <c r="EVA5" s="20"/>
      <c r="EVB5" s="20"/>
      <c r="EVC5" s="20"/>
      <c r="EVD5" s="20"/>
      <c r="EVE5" s="20"/>
      <c r="EVF5" s="20"/>
      <c r="EVG5" s="20"/>
      <c r="EVH5" s="20"/>
      <c r="EVI5" s="20"/>
      <c r="EVJ5" s="20"/>
      <c r="EVK5" s="20"/>
      <c r="EVL5" s="20"/>
      <c r="EVM5" s="20"/>
      <c r="EVN5" s="20"/>
      <c r="EVO5" s="20"/>
      <c r="EVP5" s="20"/>
      <c r="EVQ5" s="20"/>
      <c r="EVR5" s="20"/>
      <c r="EVS5" s="20"/>
      <c r="EVT5" s="20"/>
      <c r="EVU5" s="20"/>
      <c r="EVV5" s="20"/>
      <c r="EVW5" s="20"/>
      <c r="EVX5" s="20"/>
      <c r="EVY5" s="20"/>
      <c r="EVZ5" s="20"/>
      <c r="EWA5" s="20"/>
      <c r="EWB5" s="20"/>
      <c r="EWC5" s="20"/>
      <c r="EWD5" s="20"/>
      <c r="EWE5" s="20"/>
      <c r="EWF5" s="20"/>
      <c r="EWG5" s="20"/>
      <c r="EWH5" s="20"/>
      <c r="EWI5" s="20"/>
      <c r="EWJ5" s="20"/>
      <c r="EWK5" s="20"/>
      <c r="EWL5" s="20"/>
      <c r="EWM5" s="20"/>
      <c r="EWN5" s="20"/>
      <c r="EWO5" s="20"/>
      <c r="EWP5" s="20"/>
      <c r="EWQ5" s="20"/>
      <c r="EWR5" s="20"/>
      <c r="EWS5" s="20"/>
      <c r="EWT5" s="20"/>
      <c r="EWU5" s="20"/>
      <c r="EWV5" s="20"/>
      <c r="EWW5" s="20"/>
      <c r="EWX5" s="20"/>
      <c r="EWY5" s="20"/>
      <c r="EWZ5" s="20"/>
      <c r="EXA5" s="20"/>
      <c r="EXB5" s="20"/>
      <c r="EXC5" s="20"/>
      <c r="EXD5" s="20"/>
      <c r="EXE5" s="20"/>
      <c r="EXF5" s="20"/>
      <c r="EXG5" s="20"/>
      <c r="EXH5" s="20"/>
      <c r="EXI5" s="20"/>
      <c r="EXJ5" s="20"/>
      <c r="EXK5" s="20"/>
      <c r="EXL5" s="20"/>
      <c r="EXM5" s="20"/>
      <c r="EXN5" s="20"/>
      <c r="EXO5" s="20"/>
      <c r="EXP5" s="20"/>
      <c r="EXQ5" s="20"/>
      <c r="EXR5" s="20"/>
      <c r="EXS5" s="20"/>
      <c r="EXT5" s="20"/>
      <c r="EXU5" s="20"/>
      <c r="EXV5" s="20"/>
      <c r="EXW5" s="20"/>
      <c r="EXX5" s="20"/>
      <c r="EXY5" s="20"/>
      <c r="EXZ5" s="20"/>
      <c r="EYA5" s="20"/>
      <c r="EYB5" s="20"/>
      <c r="EYC5" s="20"/>
      <c r="EYD5" s="20"/>
      <c r="EYE5" s="20"/>
      <c r="EYF5" s="20"/>
      <c r="EYG5" s="20"/>
      <c r="EYH5" s="20"/>
      <c r="EYI5" s="20"/>
      <c r="EYJ5" s="20"/>
      <c r="EYK5" s="20"/>
      <c r="EYL5" s="20"/>
      <c r="EYM5" s="20"/>
      <c r="EYN5" s="20"/>
      <c r="EYO5" s="20"/>
      <c r="EYP5" s="20"/>
      <c r="EYQ5" s="20"/>
      <c r="EYR5" s="20"/>
      <c r="EYS5" s="20"/>
      <c r="EYT5" s="20"/>
      <c r="EYU5" s="20"/>
      <c r="EYV5" s="20"/>
      <c r="EYW5" s="20"/>
      <c r="EYX5" s="20"/>
      <c r="EYY5" s="20"/>
      <c r="EYZ5" s="20"/>
      <c r="EZA5" s="20"/>
      <c r="EZB5" s="20"/>
      <c r="EZC5" s="20"/>
      <c r="EZD5" s="20"/>
      <c r="EZE5" s="20"/>
      <c r="EZF5" s="20"/>
      <c r="EZG5" s="20"/>
      <c r="EZH5" s="20"/>
      <c r="EZI5" s="20"/>
      <c r="EZJ5" s="20"/>
      <c r="EZK5" s="20"/>
      <c r="EZL5" s="20"/>
      <c r="EZM5" s="20"/>
      <c r="EZN5" s="20"/>
      <c r="EZO5" s="20"/>
      <c r="EZP5" s="20"/>
      <c r="EZQ5" s="20"/>
      <c r="EZR5" s="20"/>
      <c r="EZS5" s="20"/>
      <c r="EZT5" s="20"/>
      <c r="EZU5" s="20"/>
      <c r="EZV5" s="20"/>
      <c r="EZW5" s="20"/>
      <c r="EZX5" s="20"/>
      <c r="EZY5" s="20"/>
      <c r="EZZ5" s="20"/>
      <c r="FAA5" s="20"/>
      <c r="FAB5" s="20"/>
      <c r="FAC5" s="20"/>
      <c r="FAD5" s="20"/>
      <c r="FAE5" s="20"/>
      <c r="FAF5" s="20"/>
      <c r="FAG5" s="20"/>
      <c r="FAH5" s="20"/>
      <c r="FAI5" s="20"/>
      <c r="FAJ5" s="20"/>
      <c r="FAK5" s="20"/>
      <c r="FAL5" s="20"/>
      <c r="FAM5" s="20"/>
      <c r="FAN5" s="20"/>
      <c r="FAO5" s="20"/>
      <c r="FAP5" s="20"/>
      <c r="FAQ5" s="20"/>
      <c r="FAR5" s="20"/>
      <c r="FAS5" s="20"/>
      <c r="FAT5" s="20"/>
      <c r="FAU5" s="20"/>
      <c r="FAV5" s="20"/>
      <c r="FAW5" s="20"/>
      <c r="FAX5" s="20"/>
      <c r="FAY5" s="20"/>
      <c r="FAZ5" s="20"/>
      <c r="FBA5" s="20"/>
      <c r="FBB5" s="20"/>
      <c r="FBC5" s="20"/>
      <c r="FBD5" s="20"/>
      <c r="FBE5" s="20"/>
      <c r="FBF5" s="20"/>
      <c r="FBG5" s="20"/>
      <c r="FBH5" s="20"/>
      <c r="FBI5" s="20"/>
      <c r="FBJ5" s="20"/>
      <c r="FBK5" s="20"/>
      <c r="FBL5" s="20"/>
      <c r="FBM5" s="20"/>
      <c r="FBN5" s="20"/>
      <c r="FBO5" s="20"/>
      <c r="FBP5" s="20"/>
      <c r="FBQ5" s="20"/>
      <c r="FBR5" s="20"/>
      <c r="FBS5" s="20"/>
      <c r="FBT5" s="20"/>
      <c r="FBU5" s="20"/>
      <c r="FBV5" s="20"/>
      <c r="FBW5" s="20"/>
      <c r="FBX5" s="20"/>
      <c r="FBY5" s="20"/>
      <c r="FBZ5" s="20"/>
      <c r="FCA5" s="20"/>
      <c r="FCB5" s="20"/>
      <c r="FCC5" s="20"/>
      <c r="FCD5" s="20"/>
      <c r="FCE5" s="20"/>
      <c r="FCF5" s="20"/>
      <c r="FCG5" s="20"/>
      <c r="FCH5" s="20"/>
      <c r="FCI5" s="20"/>
      <c r="FCJ5" s="20"/>
      <c r="FCK5" s="20"/>
      <c r="FCL5" s="20"/>
      <c r="FCM5" s="20"/>
      <c r="FCN5" s="20"/>
      <c r="FCO5" s="20"/>
      <c r="FCP5" s="20"/>
      <c r="FCQ5" s="20"/>
      <c r="FCR5" s="20"/>
      <c r="FCS5" s="20"/>
      <c r="FCT5" s="20"/>
      <c r="FCU5" s="20"/>
      <c r="FCV5" s="20"/>
      <c r="FCW5" s="20"/>
      <c r="FCX5" s="20"/>
      <c r="FCY5" s="20"/>
      <c r="FCZ5" s="20"/>
      <c r="FDA5" s="20"/>
      <c r="FDB5" s="20"/>
      <c r="FDC5" s="20"/>
      <c r="FDD5" s="20"/>
      <c r="FDE5" s="20"/>
      <c r="FDF5" s="20"/>
      <c r="FDG5" s="20"/>
      <c r="FDH5" s="20"/>
      <c r="FDI5" s="20"/>
      <c r="FDJ5" s="20"/>
      <c r="FDK5" s="20"/>
      <c r="FDL5" s="20"/>
      <c r="FDM5" s="20"/>
      <c r="FDN5" s="20"/>
      <c r="FDO5" s="20"/>
      <c r="FDP5" s="20"/>
      <c r="FDQ5" s="20"/>
      <c r="FDR5" s="20"/>
      <c r="FDS5" s="20"/>
      <c r="FDT5" s="20"/>
      <c r="FDU5" s="20"/>
      <c r="FDV5" s="20"/>
      <c r="FDW5" s="20"/>
      <c r="FDX5" s="20"/>
      <c r="FDY5" s="20"/>
      <c r="FDZ5" s="20"/>
      <c r="FEA5" s="20"/>
      <c r="FEB5" s="20"/>
      <c r="FEC5" s="20"/>
      <c r="FED5" s="20"/>
      <c r="FEE5" s="20"/>
      <c r="FEF5" s="20"/>
      <c r="FEG5" s="20"/>
      <c r="FEH5" s="20"/>
      <c r="FEI5" s="20"/>
      <c r="FEJ5" s="20"/>
      <c r="FEK5" s="20"/>
      <c r="FEL5" s="20"/>
      <c r="FEM5" s="20"/>
      <c r="FEN5" s="20"/>
      <c r="FEO5" s="20"/>
      <c r="FEP5" s="20"/>
      <c r="FEQ5" s="20"/>
      <c r="FER5" s="20"/>
      <c r="FES5" s="20"/>
      <c r="FET5" s="20"/>
      <c r="FEU5" s="20"/>
      <c r="FEV5" s="20"/>
      <c r="FEW5" s="20"/>
      <c r="FEX5" s="20"/>
      <c r="FEY5" s="20"/>
      <c r="FEZ5" s="20"/>
      <c r="FFA5" s="20"/>
      <c r="FFB5" s="20"/>
      <c r="FFC5" s="20"/>
      <c r="FFD5" s="20"/>
      <c r="FFE5" s="20"/>
      <c r="FFF5" s="20"/>
      <c r="FFG5" s="20"/>
      <c r="FFH5" s="20"/>
      <c r="FFI5" s="20"/>
      <c r="FFJ5" s="20"/>
      <c r="FFK5" s="20"/>
      <c r="FFL5" s="20"/>
      <c r="FFM5" s="20"/>
      <c r="FFN5" s="20"/>
      <c r="FFO5" s="20"/>
      <c r="FFP5" s="20"/>
      <c r="FFQ5" s="20"/>
      <c r="FFR5" s="20"/>
      <c r="FFS5" s="20"/>
      <c r="FFT5" s="20"/>
      <c r="FFU5" s="20"/>
      <c r="FFV5" s="20"/>
      <c r="FFW5" s="20"/>
      <c r="FFX5" s="20"/>
      <c r="FFY5" s="20"/>
      <c r="FFZ5" s="20"/>
      <c r="FGA5" s="20"/>
      <c r="FGB5" s="20"/>
      <c r="FGC5" s="20"/>
      <c r="FGD5" s="20"/>
      <c r="FGE5" s="20"/>
      <c r="FGF5" s="20"/>
      <c r="FGG5" s="20"/>
      <c r="FGH5" s="20"/>
      <c r="FGI5" s="20"/>
      <c r="FGJ5" s="20"/>
      <c r="FGK5" s="20"/>
      <c r="FGL5" s="20"/>
      <c r="FGM5" s="20"/>
      <c r="FGN5" s="20"/>
      <c r="FGO5" s="20"/>
      <c r="FGP5" s="20"/>
      <c r="FGQ5" s="20"/>
      <c r="FGR5" s="20"/>
      <c r="FGS5" s="20"/>
      <c r="FGT5" s="20"/>
      <c r="FGU5" s="20"/>
      <c r="FGV5" s="20"/>
      <c r="FGW5" s="20"/>
      <c r="FGX5" s="20"/>
      <c r="FGY5" s="20"/>
      <c r="FGZ5" s="20"/>
      <c r="FHA5" s="20"/>
      <c r="FHB5" s="20"/>
      <c r="FHC5" s="20"/>
      <c r="FHD5" s="20"/>
      <c r="FHE5" s="20"/>
      <c r="FHF5" s="20"/>
      <c r="FHG5" s="20"/>
      <c r="FHH5" s="20"/>
      <c r="FHI5" s="20"/>
      <c r="FHJ5" s="20"/>
      <c r="FHK5" s="20"/>
      <c r="FHL5" s="20"/>
      <c r="FHM5" s="20"/>
      <c r="FHN5" s="20"/>
      <c r="FHO5" s="20"/>
      <c r="FHP5" s="20"/>
      <c r="FHQ5" s="20"/>
      <c r="FHR5" s="20"/>
      <c r="FHS5" s="20"/>
      <c r="FHT5" s="20"/>
      <c r="FHU5" s="20"/>
      <c r="FHV5" s="20"/>
      <c r="FHW5" s="20"/>
      <c r="FHX5" s="20"/>
      <c r="FHY5" s="20"/>
      <c r="FHZ5" s="20"/>
      <c r="FIA5" s="20"/>
      <c r="FIB5" s="20"/>
      <c r="FIC5" s="20"/>
      <c r="FID5" s="20"/>
      <c r="FIE5" s="20"/>
      <c r="FIF5" s="20"/>
      <c r="FIG5" s="20"/>
      <c r="FIH5" s="20"/>
      <c r="FII5" s="20"/>
      <c r="FIJ5" s="20"/>
      <c r="FIK5" s="20"/>
      <c r="FIL5" s="20"/>
      <c r="FIM5" s="20"/>
      <c r="FIN5" s="20"/>
      <c r="FIO5" s="20"/>
      <c r="FIP5" s="20"/>
      <c r="FIQ5" s="20"/>
      <c r="FIR5" s="20"/>
      <c r="FIS5" s="20"/>
      <c r="FIT5" s="20"/>
      <c r="FIU5" s="20"/>
      <c r="FIV5" s="20"/>
      <c r="FIW5" s="20"/>
      <c r="FIX5" s="20"/>
      <c r="FIY5" s="20"/>
      <c r="FIZ5" s="20"/>
      <c r="FJA5" s="20"/>
      <c r="FJB5" s="20"/>
      <c r="FJC5" s="20"/>
      <c r="FJD5" s="20"/>
      <c r="FJE5" s="20"/>
      <c r="FJF5" s="20"/>
      <c r="FJG5" s="20"/>
      <c r="FJH5" s="20"/>
      <c r="FJI5" s="20"/>
      <c r="FJJ5" s="20"/>
      <c r="FJK5" s="20"/>
      <c r="FJL5" s="20"/>
      <c r="FJM5" s="20"/>
      <c r="FJN5" s="20"/>
      <c r="FJO5" s="20"/>
      <c r="FJP5" s="20"/>
      <c r="FJQ5" s="20"/>
      <c r="FJR5" s="20"/>
      <c r="FJS5" s="20"/>
      <c r="FJT5" s="20"/>
      <c r="FJU5" s="20"/>
      <c r="FJV5" s="20"/>
      <c r="FJW5" s="20"/>
      <c r="FJX5" s="20"/>
      <c r="FJY5" s="20"/>
      <c r="FJZ5" s="20"/>
      <c r="FKA5" s="20"/>
      <c r="FKB5" s="20"/>
      <c r="FKC5" s="20"/>
      <c r="FKD5" s="20"/>
      <c r="FKE5" s="20"/>
      <c r="FKF5" s="20"/>
      <c r="FKG5" s="20"/>
      <c r="FKH5" s="20"/>
      <c r="FKI5" s="20"/>
      <c r="FKJ5" s="20"/>
      <c r="FKK5" s="20"/>
      <c r="FKL5" s="20"/>
      <c r="FKM5" s="20"/>
      <c r="FKN5" s="20"/>
      <c r="FKO5" s="20"/>
      <c r="FKP5" s="20"/>
      <c r="FKQ5" s="20"/>
      <c r="FKR5" s="20"/>
      <c r="FKS5" s="20"/>
      <c r="FKT5" s="20"/>
      <c r="FKU5" s="20"/>
      <c r="FKV5" s="20"/>
      <c r="FKW5" s="20"/>
      <c r="FKX5" s="20"/>
      <c r="FKY5" s="20"/>
      <c r="FKZ5" s="20"/>
      <c r="FLA5" s="20"/>
      <c r="FLB5" s="20"/>
      <c r="FLC5" s="20"/>
      <c r="FLD5" s="20"/>
      <c r="FLE5" s="20"/>
      <c r="FLF5" s="20"/>
      <c r="FLG5" s="20"/>
      <c r="FLH5" s="20"/>
      <c r="FLI5" s="20"/>
      <c r="FLJ5" s="20"/>
      <c r="FLK5" s="20"/>
      <c r="FLL5" s="20"/>
      <c r="FLM5" s="20"/>
      <c r="FLN5" s="20"/>
      <c r="FLO5" s="20"/>
      <c r="FLP5" s="20"/>
      <c r="FLQ5" s="20"/>
      <c r="FLR5" s="20"/>
      <c r="FLS5" s="20"/>
      <c r="FLT5" s="20"/>
      <c r="FLU5" s="20"/>
      <c r="FLV5" s="20"/>
      <c r="FLW5" s="20"/>
      <c r="FLX5" s="20"/>
      <c r="FLY5" s="20"/>
      <c r="FLZ5" s="20"/>
      <c r="FMA5" s="20"/>
      <c r="FMB5" s="20"/>
      <c r="FMC5" s="20"/>
      <c r="FMD5" s="20"/>
      <c r="FME5" s="20"/>
      <c r="FMF5" s="20"/>
      <c r="FMG5" s="20"/>
      <c r="FMH5" s="20"/>
      <c r="FMI5" s="20"/>
      <c r="FMJ5" s="20"/>
      <c r="FMK5" s="20"/>
      <c r="FML5" s="20"/>
      <c r="FMM5" s="20"/>
      <c r="FMN5" s="20"/>
      <c r="FMO5" s="20"/>
      <c r="FMP5" s="20"/>
      <c r="FMQ5" s="20"/>
      <c r="FMR5" s="20"/>
      <c r="FMS5" s="20"/>
      <c r="FMT5" s="20"/>
      <c r="FMU5" s="20"/>
      <c r="FMV5" s="20"/>
      <c r="FMW5" s="20"/>
      <c r="FMX5" s="20"/>
      <c r="FMY5" s="20"/>
      <c r="FMZ5" s="20"/>
      <c r="FNA5" s="20"/>
      <c r="FNB5" s="20"/>
      <c r="FNC5" s="20"/>
      <c r="FND5" s="20"/>
      <c r="FNE5" s="20"/>
      <c r="FNF5" s="20"/>
      <c r="FNG5" s="20"/>
      <c r="FNH5" s="20"/>
      <c r="FNI5" s="20"/>
      <c r="FNJ5" s="20"/>
      <c r="FNK5" s="20"/>
      <c r="FNL5" s="20"/>
      <c r="FNM5" s="20"/>
      <c r="FNN5" s="20"/>
      <c r="FNO5" s="20"/>
      <c r="FNP5" s="20"/>
      <c r="FNQ5" s="20"/>
      <c r="FNR5" s="20"/>
      <c r="FNS5" s="20"/>
      <c r="FNT5" s="20"/>
      <c r="FNU5" s="20"/>
      <c r="FNV5" s="20"/>
      <c r="FNW5" s="20"/>
      <c r="FNX5" s="20"/>
      <c r="FNY5" s="20"/>
      <c r="FNZ5" s="20"/>
      <c r="FOA5" s="20"/>
      <c r="FOB5" s="20"/>
      <c r="FOC5" s="20"/>
      <c r="FOD5" s="20"/>
      <c r="FOE5" s="20"/>
      <c r="FOF5" s="20"/>
      <c r="FOG5" s="20"/>
      <c r="FOH5" s="20"/>
      <c r="FOI5" s="20"/>
      <c r="FOJ5" s="20"/>
      <c r="FOK5" s="20"/>
      <c r="FOL5" s="20"/>
      <c r="FOM5" s="20"/>
      <c r="FON5" s="20"/>
      <c r="FOO5" s="20"/>
      <c r="FOP5" s="20"/>
      <c r="FOQ5" s="20"/>
      <c r="FOR5" s="20"/>
      <c r="FOS5" s="20"/>
      <c r="FOT5" s="20"/>
      <c r="FOU5" s="20"/>
      <c r="FOV5" s="20"/>
      <c r="FOW5" s="20"/>
      <c r="FOX5" s="20"/>
      <c r="FOY5" s="20"/>
      <c r="FOZ5" s="20"/>
      <c r="FPA5" s="20"/>
      <c r="FPB5" s="20"/>
      <c r="FPC5" s="20"/>
      <c r="FPD5" s="20"/>
      <c r="FPE5" s="20"/>
      <c r="FPF5" s="20"/>
      <c r="FPG5" s="20"/>
      <c r="FPH5" s="20"/>
      <c r="FPI5" s="20"/>
      <c r="FPJ5" s="20"/>
      <c r="FPK5" s="20"/>
      <c r="FPL5" s="20"/>
      <c r="FPM5" s="20"/>
      <c r="FPN5" s="20"/>
      <c r="FPO5" s="20"/>
      <c r="FPP5" s="20"/>
      <c r="FPQ5" s="20"/>
      <c r="FPR5" s="20"/>
      <c r="FPS5" s="20"/>
      <c r="FPT5" s="20"/>
      <c r="FPU5" s="20"/>
      <c r="FPV5" s="20"/>
      <c r="FPW5" s="20"/>
      <c r="FPX5" s="20"/>
      <c r="FPY5" s="20"/>
      <c r="FPZ5" s="20"/>
      <c r="FQA5" s="20"/>
      <c r="FQB5" s="20"/>
      <c r="FQC5" s="20"/>
      <c r="FQD5" s="20"/>
      <c r="FQE5" s="20"/>
      <c r="FQF5" s="20"/>
      <c r="FQG5" s="20"/>
      <c r="FQH5" s="20"/>
      <c r="FQI5" s="20"/>
      <c r="FQJ5" s="20"/>
      <c r="FQK5" s="20"/>
      <c r="FQL5" s="20"/>
      <c r="FQM5" s="20"/>
      <c r="FQN5" s="20"/>
      <c r="FQO5" s="20"/>
      <c r="FQP5" s="20"/>
      <c r="FQQ5" s="20"/>
      <c r="FQR5" s="20"/>
      <c r="FQS5" s="20"/>
      <c r="FQT5" s="20"/>
      <c r="FQU5" s="20"/>
      <c r="FQV5" s="20"/>
      <c r="FQW5" s="20"/>
      <c r="FQX5" s="20"/>
      <c r="FQY5" s="20"/>
      <c r="FQZ5" s="20"/>
      <c r="FRA5" s="20"/>
      <c r="FRB5" s="20"/>
      <c r="FRC5" s="20"/>
      <c r="FRD5" s="20"/>
      <c r="FRE5" s="20"/>
      <c r="FRF5" s="20"/>
      <c r="FRG5" s="20"/>
      <c r="FRH5" s="20"/>
      <c r="FRI5" s="20"/>
      <c r="FRJ5" s="20"/>
      <c r="FRK5" s="20"/>
      <c r="FRL5" s="20"/>
      <c r="FRM5" s="20"/>
      <c r="FRN5" s="20"/>
      <c r="FRO5" s="20"/>
      <c r="FRP5" s="20"/>
      <c r="FRQ5" s="20"/>
      <c r="FRR5" s="20"/>
      <c r="FRS5" s="20"/>
      <c r="FRT5" s="20"/>
      <c r="FRU5" s="20"/>
      <c r="FRV5" s="20"/>
      <c r="FRW5" s="20"/>
      <c r="FRX5" s="20"/>
      <c r="FRY5" s="20"/>
      <c r="FRZ5" s="20"/>
      <c r="FSA5" s="20"/>
      <c r="FSB5" s="20"/>
      <c r="FSC5" s="20"/>
      <c r="FSD5" s="20"/>
      <c r="FSE5" s="20"/>
      <c r="FSF5" s="20"/>
      <c r="FSG5" s="20"/>
      <c r="FSH5" s="20"/>
      <c r="FSI5" s="20"/>
      <c r="FSJ5" s="20"/>
      <c r="FSK5" s="20"/>
      <c r="FSL5" s="20"/>
      <c r="FSM5" s="20"/>
      <c r="FSN5" s="20"/>
      <c r="FSO5" s="20"/>
      <c r="FSP5" s="20"/>
      <c r="FSQ5" s="20"/>
      <c r="FSR5" s="20"/>
      <c r="FSS5" s="20"/>
      <c r="FST5" s="20"/>
      <c r="FSU5" s="20"/>
      <c r="FSV5" s="20"/>
      <c r="FSW5" s="20"/>
      <c r="FSX5" s="20"/>
      <c r="FSY5" s="20"/>
      <c r="FSZ5" s="20"/>
      <c r="FTA5" s="20"/>
      <c r="FTB5" s="20"/>
      <c r="FTC5" s="20"/>
      <c r="FTD5" s="20"/>
      <c r="FTE5" s="20"/>
      <c r="FTF5" s="20"/>
      <c r="FTG5" s="20"/>
      <c r="FTH5" s="20"/>
      <c r="FTI5" s="20"/>
      <c r="FTJ5" s="20"/>
      <c r="FTK5" s="20"/>
      <c r="FTL5" s="20"/>
      <c r="FTM5" s="20"/>
      <c r="FTN5" s="20"/>
      <c r="FTO5" s="20"/>
      <c r="FTP5" s="20"/>
      <c r="FTQ5" s="20"/>
      <c r="FTR5" s="20"/>
      <c r="FTS5" s="20"/>
      <c r="FTT5" s="20"/>
      <c r="FTU5" s="20"/>
      <c r="FTV5" s="20"/>
      <c r="FTW5" s="20"/>
      <c r="FTX5" s="20"/>
      <c r="FTY5" s="20"/>
      <c r="FTZ5" s="20"/>
      <c r="FUA5" s="20"/>
      <c r="FUB5" s="20"/>
      <c r="FUC5" s="20"/>
      <c r="FUD5" s="20"/>
      <c r="FUE5" s="20"/>
      <c r="FUF5" s="20"/>
      <c r="FUG5" s="20"/>
      <c r="FUH5" s="20"/>
      <c r="FUI5" s="20"/>
      <c r="FUJ5" s="20"/>
      <c r="FUK5" s="20"/>
      <c r="FUL5" s="20"/>
      <c r="FUM5" s="20"/>
      <c r="FUN5" s="20"/>
      <c r="FUO5" s="20"/>
      <c r="FUP5" s="20"/>
      <c r="FUQ5" s="20"/>
      <c r="FUR5" s="20"/>
      <c r="FUS5" s="20"/>
      <c r="FUT5" s="20"/>
      <c r="FUU5" s="20"/>
      <c r="FUV5" s="20"/>
      <c r="FUW5" s="20"/>
      <c r="FUX5" s="20"/>
      <c r="FUY5" s="20"/>
      <c r="FUZ5" s="20"/>
      <c r="FVA5" s="20"/>
      <c r="FVB5" s="20"/>
      <c r="FVC5" s="20"/>
      <c r="FVD5" s="20"/>
      <c r="FVE5" s="20"/>
      <c r="FVF5" s="20"/>
      <c r="FVG5" s="20"/>
      <c r="FVH5" s="20"/>
      <c r="FVI5" s="20"/>
      <c r="FVJ5" s="20"/>
      <c r="FVK5" s="20"/>
      <c r="FVL5" s="20"/>
      <c r="FVM5" s="20"/>
      <c r="FVN5" s="20"/>
      <c r="FVO5" s="20"/>
      <c r="FVP5" s="20"/>
      <c r="FVQ5" s="20"/>
      <c r="FVR5" s="20"/>
      <c r="FVS5" s="20"/>
      <c r="FVT5" s="20"/>
      <c r="FVU5" s="20"/>
      <c r="FVV5" s="20"/>
      <c r="FVW5" s="20"/>
      <c r="FVX5" s="20"/>
      <c r="FVY5" s="20"/>
      <c r="FVZ5" s="20"/>
      <c r="FWA5" s="20"/>
      <c r="FWB5" s="20"/>
      <c r="FWC5" s="20"/>
      <c r="FWD5" s="20"/>
      <c r="FWE5" s="20"/>
      <c r="FWF5" s="20"/>
      <c r="FWG5" s="20"/>
      <c r="FWH5" s="20"/>
      <c r="FWI5" s="20"/>
      <c r="FWJ5" s="20"/>
      <c r="FWK5" s="20"/>
      <c r="FWL5" s="20"/>
      <c r="FWM5" s="20"/>
      <c r="FWN5" s="20"/>
      <c r="FWO5" s="20"/>
      <c r="FWP5" s="20"/>
      <c r="FWQ5" s="20"/>
      <c r="FWR5" s="20"/>
      <c r="FWS5" s="20"/>
      <c r="FWT5" s="20"/>
      <c r="FWU5" s="20"/>
      <c r="FWV5" s="20"/>
      <c r="FWW5" s="20"/>
      <c r="FWX5" s="20"/>
      <c r="FWY5" s="20"/>
      <c r="FWZ5" s="20"/>
      <c r="FXA5" s="20"/>
      <c r="FXB5" s="20"/>
      <c r="FXC5" s="20"/>
      <c r="FXD5" s="20"/>
      <c r="FXE5" s="20"/>
      <c r="FXF5" s="20"/>
      <c r="FXG5" s="20"/>
      <c r="FXH5" s="20"/>
      <c r="FXI5" s="20"/>
      <c r="FXJ5" s="20"/>
      <c r="FXK5" s="20"/>
      <c r="FXL5" s="20"/>
      <c r="FXM5" s="20"/>
      <c r="FXN5" s="20"/>
      <c r="FXO5" s="20"/>
      <c r="FXP5" s="20"/>
      <c r="FXQ5" s="20"/>
      <c r="FXR5" s="20"/>
      <c r="FXS5" s="20"/>
      <c r="FXT5" s="20"/>
      <c r="FXU5" s="20"/>
      <c r="FXV5" s="20"/>
      <c r="FXW5" s="20"/>
      <c r="FXX5" s="20"/>
      <c r="FXY5" s="20"/>
      <c r="FXZ5" s="20"/>
      <c r="FYA5" s="20"/>
      <c r="FYB5" s="20"/>
      <c r="FYC5" s="20"/>
      <c r="FYD5" s="20"/>
      <c r="FYE5" s="20"/>
      <c r="FYF5" s="20"/>
      <c r="FYG5" s="20"/>
      <c r="FYH5" s="20"/>
      <c r="FYI5" s="20"/>
      <c r="FYJ5" s="20"/>
      <c r="FYK5" s="20"/>
      <c r="FYL5" s="20"/>
      <c r="FYM5" s="20"/>
      <c r="FYN5" s="20"/>
      <c r="FYO5" s="20"/>
      <c r="FYP5" s="20"/>
      <c r="FYQ5" s="20"/>
      <c r="FYR5" s="20"/>
      <c r="FYS5" s="20"/>
      <c r="FYT5" s="20"/>
      <c r="FYU5" s="20"/>
      <c r="FYV5" s="20"/>
      <c r="FYW5" s="20"/>
      <c r="FYX5" s="20"/>
      <c r="FYY5" s="20"/>
      <c r="FYZ5" s="20"/>
      <c r="FZA5" s="20"/>
      <c r="FZB5" s="20"/>
      <c r="FZC5" s="20"/>
      <c r="FZD5" s="20"/>
      <c r="FZE5" s="20"/>
      <c r="FZF5" s="20"/>
      <c r="FZG5" s="20"/>
      <c r="FZH5" s="20"/>
      <c r="FZI5" s="20"/>
      <c r="FZJ5" s="20"/>
      <c r="FZK5" s="20"/>
      <c r="FZL5" s="20"/>
      <c r="FZM5" s="20"/>
      <c r="FZN5" s="20"/>
      <c r="FZO5" s="20"/>
      <c r="FZP5" s="20"/>
      <c r="FZQ5" s="20"/>
      <c r="FZR5" s="20"/>
      <c r="FZS5" s="20"/>
      <c r="FZT5" s="20"/>
      <c r="FZU5" s="20"/>
      <c r="FZV5" s="20"/>
      <c r="FZW5" s="20"/>
      <c r="FZX5" s="20"/>
      <c r="FZY5" s="20"/>
      <c r="FZZ5" s="20"/>
      <c r="GAA5" s="20"/>
      <c r="GAB5" s="20"/>
      <c r="GAC5" s="20"/>
      <c r="GAD5" s="20"/>
      <c r="GAE5" s="20"/>
      <c r="GAF5" s="20"/>
      <c r="GAG5" s="20"/>
      <c r="GAH5" s="20"/>
      <c r="GAI5" s="20"/>
      <c r="GAJ5" s="20"/>
      <c r="GAK5" s="20"/>
      <c r="GAL5" s="20"/>
      <c r="GAM5" s="20"/>
      <c r="GAN5" s="20"/>
      <c r="GAO5" s="20"/>
      <c r="GAP5" s="20"/>
      <c r="GAQ5" s="20"/>
      <c r="GAR5" s="20"/>
      <c r="GAS5" s="20"/>
      <c r="GAT5" s="20"/>
      <c r="GAU5" s="20"/>
      <c r="GAV5" s="20"/>
      <c r="GAW5" s="20"/>
      <c r="GAX5" s="20"/>
      <c r="GAY5" s="20"/>
      <c r="GAZ5" s="20"/>
      <c r="GBA5" s="20"/>
      <c r="GBB5" s="20"/>
      <c r="GBC5" s="20"/>
      <c r="GBD5" s="20"/>
      <c r="GBE5" s="20"/>
      <c r="GBF5" s="20"/>
      <c r="GBG5" s="20"/>
      <c r="GBH5" s="20"/>
      <c r="GBI5" s="20"/>
      <c r="GBJ5" s="20"/>
      <c r="GBK5" s="20"/>
      <c r="GBL5" s="20"/>
      <c r="GBM5" s="20"/>
      <c r="GBN5" s="20"/>
      <c r="GBO5" s="20"/>
      <c r="GBP5" s="20"/>
      <c r="GBQ5" s="20"/>
      <c r="GBR5" s="20"/>
      <c r="GBS5" s="20"/>
      <c r="GBT5" s="20"/>
      <c r="GBU5" s="20"/>
      <c r="GBV5" s="20"/>
      <c r="GBW5" s="20"/>
      <c r="GBX5" s="20"/>
      <c r="GBY5" s="20"/>
      <c r="GBZ5" s="20"/>
      <c r="GCA5" s="20"/>
      <c r="GCB5" s="20"/>
      <c r="GCC5" s="20"/>
      <c r="GCD5" s="20"/>
      <c r="GCE5" s="20"/>
      <c r="GCF5" s="20"/>
      <c r="GCG5" s="20"/>
      <c r="GCH5" s="20"/>
      <c r="GCI5" s="20"/>
      <c r="GCJ5" s="20"/>
      <c r="GCK5" s="20"/>
      <c r="GCL5" s="20"/>
      <c r="GCM5" s="20"/>
      <c r="GCN5" s="20"/>
      <c r="GCO5" s="20"/>
      <c r="GCP5" s="20"/>
      <c r="GCQ5" s="20"/>
      <c r="GCR5" s="20"/>
      <c r="GCS5" s="20"/>
      <c r="GCT5" s="20"/>
      <c r="GCU5" s="20"/>
      <c r="GCV5" s="20"/>
      <c r="GCW5" s="20"/>
      <c r="GCX5" s="20"/>
      <c r="GCY5" s="20"/>
      <c r="GCZ5" s="20"/>
      <c r="GDA5" s="20"/>
      <c r="GDB5" s="20"/>
      <c r="GDC5" s="20"/>
      <c r="GDD5" s="20"/>
      <c r="GDE5" s="20"/>
      <c r="GDF5" s="20"/>
      <c r="GDG5" s="20"/>
      <c r="GDH5" s="20"/>
      <c r="GDI5" s="20"/>
      <c r="GDJ5" s="20"/>
      <c r="GDK5" s="20"/>
      <c r="GDL5" s="20"/>
      <c r="GDM5" s="20"/>
      <c r="GDN5" s="20"/>
      <c r="GDO5" s="20"/>
      <c r="GDP5" s="20"/>
      <c r="GDQ5" s="20"/>
      <c r="GDR5" s="20"/>
      <c r="GDS5" s="20"/>
      <c r="GDT5" s="20"/>
      <c r="GDU5" s="20"/>
      <c r="GDV5" s="20"/>
      <c r="GDW5" s="20"/>
      <c r="GDX5" s="20"/>
      <c r="GDY5" s="20"/>
      <c r="GDZ5" s="20"/>
      <c r="GEA5" s="20"/>
      <c r="GEB5" s="20"/>
      <c r="GEC5" s="20"/>
      <c r="GED5" s="20"/>
      <c r="GEE5" s="20"/>
      <c r="GEF5" s="20"/>
      <c r="GEG5" s="20"/>
      <c r="GEH5" s="20"/>
      <c r="GEI5" s="20"/>
      <c r="GEJ5" s="20"/>
      <c r="GEK5" s="20"/>
      <c r="GEL5" s="20"/>
      <c r="GEM5" s="20"/>
      <c r="GEN5" s="20"/>
      <c r="GEO5" s="20"/>
      <c r="GEP5" s="20"/>
      <c r="GEQ5" s="20"/>
      <c r="GER5" s="20"/>
      <c r="GES5" s="20"/>
      <c r="GET5" s="20"/>
      <c r="GEU5" s="20"/>
      <c r="GEV5" s="20"/>
      <c r="GEW5" s="20"/>
      <c r="GEX5" s="20"/>
      <c r="GEY5" s="20"/>
      <c r="GEZ5" s="20"/>
      <c r="GFA5" s="20"/>
      <c r="GFB5" s="20"/>
      <c r="GFC5" s="20"/>
      <c r="GFD5" s="20"/>
      <c r="GFE5" s="20"/>
      <c r="GFF5" s="20"/>
      <c r="GFG5" s="20"/>
      <c r="GFH5" s="20"/>
      <c r="GFI5" s="20"/>
      <c r="GFJ5" s="20"/>
      <c r="GFK5" s="20"/>
      <c r="GFL5" s="20"/>
      <c r="GFM5" s="20"/>
      <c r="GFN5" s="20"/>
      <c r="GFO5" s="20"/>
      <c r="GFP5" s="20"/>
      <c r="GFQ5" s="20"/>
      <c r="GFR5" s="20"/>
      <c r="GFS5" s="20"/>
      <c r="GFT5" s="20"/>
      <c r="GFU5" s="20"/>
      <c r="GFV5" s="20"/>
      <c r="GFW5" s="20"/>
      <c r="GFX5" s="20"/>
      <c r="GFY5" s="20"/>
      <c r="GFZ5" s="20"/>
      <c r="GGA5" s="20"/>
      <c r="GGB5" s="20"/>
      <c r="GGC5" s="20"/>
      <c r="GGD5" s="20"/>
      <c r="GGE5" s="20"/>
      <c r="GGF5" s="20"/>
      <c r="GGG5" s="20"/>
      <c r="GGH5" s="20"/>
      <c r="GGI5" s="20"/>
      <c r="GGJ5" s="20"/>
      <c r="GGK5" s="20"/>
      <c r="GGL5" s="20"/>
      <c r="GGM5" s="20"/>
      <c r="GGN5" s="20"/>
      <c r="GGO5" s="20"/>
      <c r="GGP5" s="20"/>
      <c r="GGQ5" s="20"/>
      <c r="GGR5" s="20"/>
      <c r="GGS5" s="20"/>
      <c r="GGT5" s="20"/>
      <c r="GGU5" s="20"/>
      <c r="GGV5" s="20"/>
      <c r="GGW5" s="20"/>
      <c r="GGX5" s="20"/>
      <c r="GGY5" s="20"/>
      <c r="GGZ5" s="20"/>
      <c r="GHA5" s="20"/>
      <c r="GHB5" s="20"/>
      <c r="GHC5" s="20"/>
      <c r="GHD5" s="20"/>
      <c r="GHE5" s="20"/>
      <c r="GHF5" s="20"/>
      <c r="GHG5" s="20"/>
      <c r="GHH5" s="20"/>
      <c r="GHI5" s="20"/>
      <c r="GHJ5" s="20"/>
      <c r="GHK5" s="20"/>
      <c r="GHL5" s="20"/>
      <c r="GHM5" s="20"/>
      <c r="GHN5" s="20"/>
      <c r="GHO5" s="20"/>
      <c r="GHP5" s="20"/>
      <c r="GHQ5" s="20"/>
      <c r="GHR5" s="20"/>
      <c r="GHS5" s="20"/>
      <c r="GHT5" s="20"/>
      <c r="GHU5" s="20"/>
      <c r="GHV5" s="20"/>
      <c r="GHW5" s="20"/>
      <c r="GHX5" s="20"/>
      <c r="GHY5" s="20"/>
      <c r="GHZ5" s="20"/>
      <c r="GIA5" s="20"/>
      <c r="GIB5" s="20"/>
      <c r="GIC5" s="20"/>
      <c r="GID5" s="20"/>
      <c r="GIE5" s="20"/>
      <c r="GIF5" s="20"/>
      <c r="GIG5" s="20"/>
      <c r="GIH5" s="20"/>
      <c r="GII5" s="20"/>
      <c r="GIJ5" s="20"/>
      <c r="GIK5" s="20"/>
      <c r="GIL5" s="20"/>
      <c r="GIM5" s="20"/>
      <c r="GIN5" s="20"/>
      <c r="GIO5" s="20"/>
      <c r="GIP5" s="20"/>
      <c r="GIQ5" s="20"/>
      <c r="GIR5" s="20"/>
      <c r="GIS5" s="20"/>
      <c r="GIT5" s="20"/>
      <c r="GIU5" s="20"/>
      <c r="GIV5" s="20"/>
      <c r="GIW5" s="20"/>
      <c r="GIX5" s="20"/>
      <c r="GIY5" s="20"/>
      <c r="GIZ5" s="20"/>
      <c r="GJA5" s="20"/>
      <c r="GJB5" s="20"/>
      <c r="GJC5" s="20"/>
      <c r="GJD5" s="20"/>
      <c r="GJE5" s="20"/>
      <c r="GJF5" s="20"/>
      <c r="GJG5" s="20"/>
      <c r="GJH5" s="20"/>
      <c r="GJI5" s="20"/>
      <c r="GJJ5" s="20"/>
      <c r="GJK5" s="20"/>
      <c r="GJL5" s="20"/>
      <c r="GJM5" s="20"/>
      <c r="GJN5" s="20"/>
      <c r="GJO5" s="20"/>
      <c r="GJP5" s="20"/>
      <c r="GJQ5" s="20"/>
      <c r="GJR5" s="20"/>
      <c r="GJS5" s="20"/>
      <c r="GJT5" s="20"/>
      <c r="GJU5" s="20"/>
      <c r="GJV5" s="20"/>
      <c r="GJW5" s="20"/>
      <c r="GJX5" s="20"/>
      <c r="GJY5" s="20"/>
      <c r="GJZ5" s="20"/>
      <c r="GKA5" s="20"/>
      <c r="GKB5" s="20"/>
      <c r="GKC5" s="20"/>
      <c r="GKD5" s="20"/>
      <c r="GKE5" s="20"/>
      <c r="GKF5" s="20"/>
      <c r="GKG5" s="20"/>
      <c r="GKH5" s="20"/>
      <c r="GKI5" s="20"/>
      <c r="GKJ5" s="20"/>
      <c r="GKK5" s="20"/>
      <c r="GKL5" s="20"/>
      <c r="GKM5" s="20"/>
      <c r="GKN5" s="20"/>
      <c r="GKO5" s="20"/>
      <c r="GKP5" s="20"/>
      <c r="GKQ5" s="20"/>
      <c r="GKR5" s="20"/>
      <c r="GKS5" s="20"/>
      <c r="GKT5" s="20"/>
      <c r="GKU5" s="20"/>
      <c r="GKV5" s="20"/>
      <c r="GKW5" s="20"/>
      <c r="GKX5" s="20"/>
      <c r="GKY5" s="20"/>
      <c r="GKZ5" s="20"/>
      <c r="GLA5" s="20"/>
      <c r="GLB5" s="20"/>
      <c r="GLC5" s="20"/>
      <c r="GLD5" s="20"/>
      <c r="GLE5" s="20"/>
      <c r="GLF5" s="20"/>
      <c r="GLG5" s="20"/>
      <c r="GLH5" s="20"/>
      <c r="GLI5" s="20"/>
      <c r="GLJ5" s="20"/>
      <c r="GLK5" s="20"/>
      <c r="GLL5" s="20"/>
      <c r="GLM5" s="20"/>
      <c r="GLN5" s="20"/>
      <c r="GLO5" s="20"/>
      <c r="GLP5" s="20"/>
      <c r="GLQ5" s="20"/>
      <c r="GLR5" s="20"/>
      <c r="GLS5" s="20"/>
      <c r="GLT5" s="20"/>
      <c r="GLU5" s="20"/>
      <c r="GLV5" s="20"/>
      <c r="GLW5" s="20"/>
      <c r="GLX5" s="20"/>
      <c r="GLY5" s="20"/>
      <c r="GLZ5" s="20"/>
      <c r="GMA5" s="20"/>
      <c r="GMB5" s="20"/>
      <c r="GMC5" s="20"/>
      <c r="GMD5" s="20"/>
      <c r="GME5" s="20"/>
      <c r="GMF5" s="20"/>
      <c r="GMG5" s="20"/>
      <c r="GMH5" s="20"/>
      <c r="GMI5" s="20"/>
      <c r="GMJ5" s="20"/>
      <c r="GMK5" s="20"/>
      <c r="GML5" s="20"/>
      <c r="GMM5" s="20"/>
      <c r="GMN5" s="20"/>
      <c r="GMO5" s="20"/>
      <c r="GMP5" s="20"/>
      <c r="GMQ5" s="20"/>
      <c r="GMR5" s="20"/>
      <c r="GMS5" s="20"/>
      <c r="GMT5" s="20"/>
      <c r="GMU5" s="20"/>
      <c r="GMV5" s="20"/>
      <c r="GMW5" s="20"/>
      <c r="GMX5" s="20"/>
      <c r="GMY5" s="20"/>
      <c r="GMZ5" s="20"/>
      <c r="GNA5" s="20"/>
      <c r="GNB5" s="20"/>
      <c r="GNC5" s="20"/>
      <c r="GND5" s="20"/>
      <c r="GNE5" s="20"/>
      <c r="GNF5" s="20"/>
      <c r="GNG5" s="20"/>
      <c r="GNH5" s="20"/>
      <c r="GNI5" s="20"/>
      <c r="GNJ5" s="20"/>
      <c r="GNK5" s="20"/>
      <c r="GNL5" s="20"/>
      <c r="GNM5" s="20"/>
      <c r="GNN5" s="20"/>
      <c r="GNO5" s="20"/>
      <c r="GNP5" s="20"/>
      <c r="GNQ5" s="20"/>
      <c r="GNR5" s="20"/>
      <c r="GNS5" s="20"/>
      <c r="GNT5" s="20"/>
      <c r="GNU5" s="20"/>
      <c r="GNV5" s="20"/>
      <c r="GNW5" s="20"/>
      <c r="GNX5" s="20"/>
      <c r="GNY5" s="20"/>
      <c r="GNZ5" s="20"/>
      <c r="GOA5" s="20"/>
      <c r="GOB5" s="20"/>
      <c r="GOC5" s="20"/>
      <c r="GOD5" s="20"/>
      <c r="GOE5" s="20"/>
      <c r="GOF5" s="20"/>
      <c r="GOG5" s="20"/>
      <c r="GOH5" s="20"/>
      <c r="GOI5" s="20"/>
      <c r="GOJ5" s="20"/>
      <c r="GOK5" s="20"/>
      <c r="GOL5" s="20"/>
      <c r="GOM5" s="20"/>
      <c r="GON5" s="20"/>
      <c r="GOO5" s="20"/>
      <c r="GOP5" s="20"/>
      <c r="GOQ5" s="20"/>
      <c r="GOR5" s="20"/>
      <c r="GOS5" s="20"/>
      <c r="GOT5" s="20"/>
      <c r="GOU5" s="20"/>
      <c r="GOV5" s="20"/>
      <c r="GOW5" s="20"/>
      <c r="GOX5" s="20"/>
      <c r="GOY5" s="20"/>
      <c r="GOZ5" s="20"/>
      <c r="GPA5" s="20"/>
      <c r="GPB5" s="20"/>
      <c r="GPC5" s="20"/>
      <c r="GPD5" s="20"/>
      <c r="GPE5" s="20"/>
      <c r="GPF5" s="20"/>
      <c r="GPG5" s="20"/>
      <c r="GPH5" s="20"/>
      <c r="GPI5" s="20"/>
      <c r="GPJ5" s="20"/>
      <c r="GPK5" s="20"/>
      <c r="GPL5" s="20"/>
      <c r="GPM5" s="20"/>
      <c r="GPN5" s="20"/>
      <c r="GPO5" s="20"/>
      <c r="GPP5" s="20"/>
      <c r="GPQ5" s="20"/>
      <c r="GPR5" s="20"/>
      <c r="GPS5" s="20"/>
      <c r="GPT5" s="20"/>
      <c r="GPU5" s="20"/>
      <c r="GPV5" s="20"/>
      <c r="GPW5" s="20"/>
      <c r="GPX5" s="20"/>
      <c r="GPY5" s="20"/>
      <c r="GPZ5" s="20"/>
      <c r="GQA5" s="20"/>
      <c r="GQB5" s="20"/>
      <c r="GQC5" s="20"/>
      <c r="GQD5" s="20"/>
      <c r="GQE5" s="20"/>
      <c r="GQF5" s="20"/>
      <c r="GQG5" s="20"/>
      <c r="GQH5" s="20"/>
      <c r="GQI5" s="20"/>
      <c r="GQJ5" s="20"/>
      <c r="GQK5" s="20"/>
      <c r="GQL5" s="20"/>
      <c r="GQM5" s="20"/>
      <c r="GQN5" s="20"/>
      <c r="GQO5" s="20"/>
      <c r="GQP5" s="20"/>
      <c r="GQQ5" s="20"/>
      <c r="GQR5" s="20"/>
      <c r="GQS5" s="20"/>
      <c r="GQT5" s="20"/>
      <c r="GQU5" s="20"/>
      <c r="GQV5" s="20"/>
      <c r="GQW5" s="20"/>
      <c r="GQX5" s="20"/>
      <c r="GQY5" s="20"/>
      <c r="GQZ5" s="20"/>
      <c r="GRA5" s="20"/>
      <c r="GRB5" s="20"/>
      <c r="GRC5" s="20"/>
      <c r="GRD5" s="20"/>
      <c r="GRE5" s="20"/>
      <c r="GRF5" s="20"/>
      <c r="GRG5" s="20"/>
      <c r="GRH5" s="20"/>
      <c r="GRI5" s="20"/>
      <c r="GRJ5" s="20"/>
      <c r="GRK5" s="20"/>
      <c r="GRL5" s="20"/>
      <c r="GRM5" s="20"/>
      <c r="GRN5" s="20"/>
      <c r="GRO5" s="20"/>
      <c r="GRP5" s="20"/>
      <c r="GRQ5" s="20"/>
      <c r="GRR5" s="20"/>
      <c r="GRS5" s="20"/>
      <c r="GRT5" s="20"/>
      <c r="GRU5" s="20"/>
      <c r="GRV5" s="20"/>
      <c r="GRW5" s="20"/>
      <c r="GRX5" s="20"/>
      <c r="GRY5" s="20"/>
      <c r="GRZ5" s="20"/>
      <c r="GSA5" s="20"/>
      <c r="GSB5" s="20"/>
      <c r="GSC5" s="20"/>
      <c r="GSD5" s="20"/>
      <c r="GSE5" s="20"/>
      <c r="GSF5" s="20"/>
      <c r="GSG5" s="20"/>
      <c r="GSH5" s="20"/>
      <c r="GSI5" s="20"/>
      <c r="GSJ5" s="20"/>
      <c r="GSK5" s="20"/>
      <c r="GSL5" s="20"/>
      <c r="GSM5" s="20"/>
      <c r="GSN5" s="20"/>
      <c r="GSO5" s="20"/>
      <c r="GSP5" s="20"/>
      <c r="GSQ5" s="20"/>
      <c r="GSR5" s="20"/>
      <c r="GSS5" s="20"/>
      <c r="GST5" s="20"/>
      <c r="GSU5" s="20"/>
      <c r="GSV5" s="20"/>
      <c r="GSW5" s="20"/>
      <c r="GSX5" s="20"/>
      <c r="GSY5" s="20"/>
      <c r="GSZ5" s="20"/>
      <c r="GTA5" s="20"/>
      <c r="GTB5" s="20"/>
      <c r="GTC5" s="20"/>
      <c r="GTD5" s="20"/>
      <c r="GTE5" s="20"/>
      <c r="GTF5" s="20"/>
      <c r="GTG5" s="20"/>
      <c r="GTH5" s="20"/>
      <c r="GTI5" s="20"/>
      <c r="GTJ5" s="20"/>
      <c r="GTK5" s="20"/>
      <c r="GTL5" s="20"/>
      <c r="GTM5" s="20"/>
      <c r="GTN5" s="20"/>
      <c r="GTO5" s="20"/>
      <c r="GTP5" s="20"/>
      <c r="GTQ5" s="20"/>
      <c r="GTR5" s="20"/>
      <c r="GTS5" s="20"/>
      <c r="GTT5" s="20"/>
      <c r="GTU5" s="20"/>
      <c r="GTV5" s="20"/>
      <c r="GTW5" s="20"/>
      <c r="GTX5" s="20"/>
      <c r="GTY5" s="20"/>
      <c r="GTZ5" s="20"/>
      <c r="GUA5" s="20"/>
      <c r="GUB5" s="20"/>
      <c r="GUC5" s="20"/>
      <c r="GUD5" s="20"/>
      <c r="GUE5" s="20"/>
      <c r="GUF5" s="20"/>
      <c r="GUG5" s="20"/>
      <c r="GUH5" s="20"/>
      <c r="GUI5" s="20"/>
      <c r="GUJ5" s="20"/>
      <c r="GUK5" s="20"/>
      <c r="GUL5" s="20"/>
      <c r="GUM5" s="20"/>
      <c r="GUN5" s="20"/>
      <c r="GUO5" s="20"/>
      <c r="GUP5" s="20"/>
      <c r="GUQ5" s="20"/>
      <c r="GUR5" s="20"/>
      <c r="GUS5" s="20"/>
      <c r="GUT5" s="20"/>
      <c r="GUU5" s="20"/>
      <c r="GUV5" s="20"/>
      <c r="GUW5" s="20"/>
      <c r="GUX5" s="20"/>
      <c r="GUY5" s="20"/>
      <c r="GUZ5" s="20"/>
      <c r="GVA5" s="20"/>
      <c r="GVB5" s="20"/>
      <c r="GVC5" s="20"/>
      <c r="GVD5" s="20"/>
      <c r="GVE5" s="20"/>
      <c r="GVF5" s="20"/>
      <c r="GVG5" s="20"/>
      <c r="GVH5" s="20"/>
      <c r="GVI5" s="20"/>
      <c r="GVJ5" s="20"/>
      <c r="GVK5" s="20"/>
      <c r="GVL5" s="20"/>
      <c r="GVM5" s="20"/>
      <c r="GVN5" s="20"/>
      <c r="GVO5" s="20"/>
      <c r="GVP5" s="20"/>
      <c r="GVQ5" s="20"/>
      <c r="GVR5" s="20"/>
      <c r="GVS5" s="20"/>
      <c r="GVT5" s="20"/>
      <c r="GVU5" s="20"/>
      <c r="GVV5" s="20"/>
      <c r="GVW5" s="20"/>
      <c r="GVX5" s="20"/>
      <c r="GVY5" s="20"/>
      <c r="GVZ5" s="20"/>
      <c r="GWA5" s="20"/>
      <c r="GWB5" s="20"/>
      <c r="GWC5" s="20"/>
      <c r="GWD5" s="20"/>
      <c r="GWE5" s="20"/>
      <c r="GWF5" s="20"/>
      <c r="GWG5" s="20"/>
      <c r="GWH5" s="20"/>
      <c r="GWI5" s="20"/>
      <c r="GWJ5" s="20"/>
      <c r="GWK5" s="20"/>
      <c r="GWL5" s="20"/>
      <c r="GWM5" s="20"/>
      <c r="GWN5" s="20"/>
      <c r="GWO5" s="20"/>
      <c r="GWP5" s="20"/>
      <c r="GWQ5" s="20"/>
      <c r="GWR5" s="20"/>
      <c r="GWS5" s="20"/>
      <c r="GWT5" s="20"/>
      <c r="GWU5" s="20"/>
      <c r="GWV5" s="20"/>
      <c r="GWW5" s="20"/>
      <c r="GWX5" s="20"/>
      <c r="GWY5" s="20"/>
      <c r="GWZ5" s="20"/>
      <c r="GXA5" s="20"/>
      <c r="GXB5" s="20"/>
      <c r="GXC5" s="20"/>
      <c r="GXD5" s="20"/>
      <c r="GXE5" s="20"/>
      <c r="GXF5" s="20"/>
      <c r="GXG5" s="20"/>
      <c r="GXH5" s="20"/>
      <c r="GXI5" s="20"/>
      <c r="GXJ5" s="20"/>
      <c r="GXK5" s="20"/>
      <c r="GXL5" s="20"/>
      <c r="GXM5" s="20"/>
      <c r="GXN5" s="20"/>
      <c r="GXO5" s="20"/>
      <c r="GXP5" s="20"/>
      <c r="GXQ5" s="20"/>
      <c r="GXR5" s="20"/>
      <c r="GXS5" s="20"/>
      <c r="GXT5" s="20"/>
      <c r="GXU5" s="20"/>
      <c r="GXV5" s="20"/>
      <c r="GXW5" s="20"/>
      <c r="GXX5" s="20"/>
      <c r="GXY5" s="20"/>
      <c r="GXZ5" s="20"/>
      <c r="GYA5" s="20"/>
      <c r="GYB5" s="20"/>
      <c r="GYC5" s="20"/>
      <c r="GYD5" s="20"/>
      <c r="GYE5" s="20"/>
      <c r="GYF5" s="20"/>
      <c r="GYG5" s="20"/>
      <c r="GYH5" s="20"/>
      <c r="GYI5" s="20"/>
      <c r="GYJ5" s="20"/>
      <c r="GYK5" s="20"/>
      <c r="GYL5" s="20"/>
      <c r="GYM5" s="20"/>
      <c r="GYN5" s="20"/>
      <c r="GYO5" s="20"/>
      <c r="GYP5" s="20"/>
      <c r="GYQ5" s="20"/>
      <c r="GYR5" s="20"/>
      <c r="GYS5" s="20"/>
      <c r="GYT5" s="20"/>
      <c r="GYU5" s="20"/>
      <c r="GYV5" s="20"/>
      <c r="GYW5" s="20"/>
      <c r="GYX5" s="20"/>
      <c r="GYY5" s="20"/>
      <c r="GYZ5" s="20"/>
      <c r="GZA5" s="20"/>
      <c r="GZB5" s="20"/>
      <c r="GZC5" s="20"/>
      <c r="GZD5" s="20"/>
      <c r="GZE5" s="20"/>
      <c r="GZF5" s="20"/>
      <c r="GZG5" s="20"/>
      <c r="GZH5" s="20"/>
      <c r="GZI5" s="20"/>
      <c r="GZJ5" s="20"/>
      <c r="GZK5" s="20"/>
      <c r="GZL5" s="20"/>
      <c r="GZM5" s="20"/>
      <c r="GZN5" s="20"/>
      <c r="GZO5" s="20"/>
      <c r="GZP5" s="20"/>
      <c r="GZQ5" s="20"/>
      <c r="GZR5" s="20"/>
      <c r="GZS5" s="20"/>
      <c r="GZT5" s="20"/>
      <c r="GZU5" s="20"/>
      <c r="GZV5" s="20"/>
      <c r="GZW5" s="20"/>
      <c r="GZX5" s="20"/>
      <c r="GZY5" s="20"/>
      <c r="GZZ5" s="20"/>
      <c r="HAA5" s="20"/>
      <c r="HAB5" s="20"/>
      <c r="HAC5" s="20"/>
      <c r="HAD5" s="20"/>
      <c r="HAE5" s="20"/>
      <c r="HAF5" s="20"/>
      <c r="HAG5" s="20"/>
      <c r="HAH5" s="20"/>
      <c r="HAI5" s="20"/>
      <c r="HAJ5" s="20"/>
      <c r="HAK5" s="20"/>
      <c r="HAL5" s="20"/>
      <c r="HAM5" s="20"/>
      <c r="HAN5" s="20"/>
      <c r="HAO5" s="20"/>
      <c r="HAP5" s="20"/>
      <c r="HAQ5" s="20"/>
      <c r="HAR5" s="20"/>
      <c r="HAS5" s="20"/>
      <c r="HAT5" s="20"/>
      <c r="HAU5" s="20"/>
      <c r="HAV5" s="20"/>
      <c r="HAW5" s="20"/>
      <c r="HAX5" s="20"/>
      <c r="HAY5" s="20"/>
      <c r="HAZ5" s="20"/>
      <c r="HBA5" s="20"/>
      <c r="HBB5" s="20"/>
      <c r="HBC5" s="20"/>
      <c r="HBD5" s="20"/>
      <c r="HBE5" s="20"/>
      <c r="HBF5" s="20"/>
      <c r="HBG5" s="20"/>
      <c r="HBH5" s="20"/>
      <c r="HBI5" s="20"/>
      <c r="HBJ5" s="20"/>
      <c r="HBK5" s="20"/>
      <c r="HBL5" s="20"/>
      <c r="HBM5" s="20"/>
      <c r="HBN5" s="20"/>
      <c r="HBO5" s="20"/>
      <c r="HBP5" s="20"/>
      <c r="HBQ5" s="20"/>
      <c r="HBR5" s="20"/>
      <c r="HBS5" s="20"/>
      <c r="HBT5" s="20"/>
      <c r="HBU5" s="20"/>
      <c r="HBV5" s="20"/>
      <c r="HBW5" s="20"/>
      <c r="HBX5" s="20"/>
      <c r="HBY5" s="20"/>
      <c r="HBZ5" s="20"/>
      <c r="HCA5" s="20"/>
      <c r="HCB5" s="20"/>
      <c r="HCC5" s="20"/>
      <c r="HCD5" s="20"/>
      <c r="HCE5" s="20"/>
      <c r="HCF5" s="20"/>
      <c r="HCG5" s="20"/>
      <c r="HCH5" s="20"/>
      <c r="HCI5" s="20"/>
      <c r="HCJ5" s="20"/>
      <c r="HCK5" s="20"/>
      <c r="HCL5" s="20"/>
      <c r="HCM5" s="20"/>
      <c r="HCN5" s="20"/>
      <c r="HCO5" s="20"/>
      <c r="HCP5" s="20"/>
      <c r="HCQ5" s="20"/>
      <c r="HCR5" s="20"/>
      <c r="HCS5" s="20"/>
      <c r="HCT5" s="20"/>
      <c r="HCU5" s="20"/>
      <c r="HCV5" s="20"/>
      <c r="HCW5" s="20"/>
      <c r="HCX5" s="20"/>
      <c r="HCY5" s="20"/>
      <c r="HCZ5" s="20"/>
      <c r="HDA5" s="20"/>
      <c r="HDB5" s="20"/>
      <c r="HDC5" s="20"/>
      <c r="HDD5" s="20"/>
      <c r="HDE5" s="20"/>
      <c r="HDF5" s="20"/>
      <c r="HDG5" s="20"/>
      <c r="HDH5" s="20"/>
      <c r="HDI5" s="20"/>
      <c r="HDJ5" s="20"/>
      <c r="HDK5" s="20"/>
      <c r="HDL5" s="20"/>
      <c r="HDM5" s="20"/>
      <c r="HDN5" s="20"/>
      <c r="HDO5" s="20"/>
      <c r="HDP5" s="20"/>
      <c r="HDQ5" s="20"/>
      <c r="HDR5" s="20"/>
      <c r="HDS5" s="20"/>
      <c r="HDT5" s="20"/>
      <c r="HDU5" s="20"/>
      <c r="HDV5" s="20"/>
      <c r="HDW5" s="20"/>
      <c r="HDX5" s="20"/>
      <c r="HDY5" s="20"/>
      <c r="HDZ5" s="20"/>
      <c r="HEA5" s="20"/>
      <c r="HEB5" s="20"/>
      <c r="HEC5" s="20"/>
      <c r="HED5" s="20"/>
      <c r="HEE5" s="20"/>
      <c r="HEF5" s="20"/>
      <c r="HEG5" s="20"/>
      <c r="HEH5" s="20"/>
      <c r="HEI5" s="20"/>
      <c r="HEJ5" s="20"/>
      <c r="HEK5" s="20"/>
      <c r="HEL5" s="20"/>
      <c r="HEM5" s="20"/>
      <c r="HEN5" s="20"/>
      <c r="HEO5" s="20"/>
      <c r="HEP5" s="20"/>
      <c r="HEQ5" s="20"/>
      <c r="HER5" s="20"/>
      <c r="HES5" s="20"/>
      <c r="HET5" s="20"/>
      <c r="HEU5" s="20"/>
      <c r="HEV5" s="20"/>
      <c r="HEW5" s="20"/>
      <c r="HEX5" s="20"/>
      <c r="HEY5" s="20"/>
      <c r="HEZ5" s="20"/>
      <c r="HFA5" s="20"/>
      <c r="HFB5" s="20"/>
      <c r="HFC5" s="20"/>
      <c r="HFD5" s="20"/>
      <c r="HFE5" s="20"/>
      <c r="HFF5" s="20"/>
      <c r="HFG5" s="20"/>
      <c r="HFH5" s="20"/>
      <c r="HFI5" s="20"/>
      <c r="HFJ5" s="20"/>
      <c r="HFK5" s="20"/>
      <c r="HFL5" s="20"/>
      <c r="HFM5" s="20"/>
      <c r="HFN5" s="20"/>
      <c r="HFO5" s="20"/>
      <c r="HFP5" s="20"/>
      <c r="HFQ5" s="20"/>
      <c r="HFR5" s="20"/>
      <c r="HFS5" s="20"/>
      <c r="HFT5" s="20"/>
      <c r="HFU5" s="20"/>
      <c r="HFV5" s="20"/>
      <c r="HFW5" s="20"/>
      <c r="HFX5" s="20"/>
      <c r="HFY5" s="20"/>
      <c r="HFZ5" s="20"/>
      <c r="HGA5" s="20"/>
      <c r="HGB5" s="20"/>
      <c r="HGC5" s="20"/>
      <c r="HGD5" s="20"/>
      <c r="HGE5" s="20"/>
      <c r="HGF5" s="20"/>
      <c r="HGG5" s="20"/>
      <c r="HGH5" s="20"/>
      <c r="HGI5" s="20"/>
      <c r="HGJ5" s="20"/>
      <c r="HGK5" s="20"/>
      <c r="HGL5" s="20"/>
      <c r="HGM5" s="20"/>
      <c r="HGN5" s="20"/>
      <c r="HGO5" s="20"/>
      <c r="HGP5" s="20"/>
      <c r="HGQ5" s="20"/>
      <c r="HGR5" s="20"/>
      <c r="HGS5" s="20"/>
      <c r="HGT5" s="20"/>
      <c r="HGU5" s="20"/>
      <c r="HGV5" s="20"/>
      <c r="HGW5" s="20"/>
      <c r="HGX5" s="20"/>
      <c r="HGY5" s="20"/>
      <c r="HGZ5" s="20"/>
      <c r="HHA5" s="20"/>
      <c r="HHB5" s="20"/>
      <c r="HHC5" s="20"/>
      <c r="HHD5" s="20"/>
      <c r="HHE5" s="20"/>
      <c r="HHF5" s="20"/>
      <c r="HHG5" s="20"/>
      <c r="HHH5" s="20"/>
      <c r="HHI5" s="20"/>
      <c r="HHJ5" s="20"/>
      <c r="HHK5" s="20"/>
      <c r="HHL5" s="20"/>
      <c r="HHM5" s="20"/>
      <c r="HHN5" s="20"/>
      <c r="HHO5" s="20"/>
      <c r="HHP5" s="20"/>
      <c r="HHQ5" s="20"/>
      <c r="HHR5" s="20"/>
      <c r="HHS5" s="20"/>
      <c r="HHT5" s="20"/>
      <c r="HHU5" s="20"/>
      <c r="HHV5" s="20"/>
      <c r="HHW5" s="20"/>
      <c r="HHX5" s="20"/>
      <c r="HHY5" s="20"/>
      <c r="HHZ5" s="20"/>
      <c r="HIA5" s="20"/>
      <c r="HIB5" s="20"/>
      <c r="HIC5" s="20"/>
      <c r="HID5" s="20"/>
      <c r="HIE5" s="20"/>
      <c r="HIF5" s="20"/>
      <c r="HIG5" s="20"/>
      <c r="HIH5" s="20"/>
      <c r="HII5" s="20"/>
      <c r="HIJ5" s="20"/>
      <c r="HIK5" s="20"/>
      <c r="HIL5" s="20"/>
      <c r="HIM5" s="20"/>
      <c r="HIN5" s="20"/>
      <c r="HIO5" s="20"/>
      <c r="HIP5" s="20"/>
      <c r="HIQ5" s="20"/>
      <c r="HIR5" s="20"/>
      <c r="HIS5" s="20"/>
      <c r="HIT5" s="20"/>
      <c r="HIU5" s="20"/>
      <c r="HIV5" s="20"/>
      <c r="HIW5" s="20"/>
      <c r="HIX5" s="20"/>
      <c r="HIY5" s="20"/>
      <c r="HIZ5" s="20"/>
      <c r="HJA5" s="20"/>
      <c r="HJB5" s="20"/>
      <c r="HJC5" s="20"/>
      <c r="HJD5" s="20"/>
      <c r="HJE5" s="20"/>
      <c r="HJF5" s="20"/>
      <c r="HJG5" s="20"/>
      <c r="HJH5" s="20"/>
      <c r="HJI5" s="20"/>
      <c r="HJJ5" s="20"/>
      <c r="HJK5" s="20"/>
      <c r="HJL5" s="20"/>
      <c r="HJM5" s="20"/>
      <c r="HJN5" s="20"/>
      <c r="HJO5" s="20"/>
      <c r="HJP5" s="20"/>
      <c r="HJQ5" s="20"/>
      <c r="HJR5" s="20"/>
      <c r="HJS5" s="20"/>
      <c r="HJT5" s="20"/>
      <c r="HJU5" s="20"/>
      <c r="HJV5" s="20"/>
      <c r="HJW5" s="20"/>
      <c r="HJX5" s="20"/>
      <c r="HJY5" s="20"/>
      <c r="HJZ5" s="20"/>
      <c r="HKA5" s="20"/>
      <c r="HKB5" s="20"/>
      <c r="HKC5" s="20"/>
      <c r="HKD5" s="20"/>
      <c r="HKE5" s="20"/>
      <c r="HKF5" s="20"/>
      <c r="HKG5" s="20"/>
      <c r="HKH5" s="20"/>
      <c r="HKI5" s="20"/>
      <c r="HKJ5" s="20"/>
      <c r="HKK5" s="20"/>
      <c r="HKL5" s="20"/>
      <c r="HKM5" s="20"/>
      <c r="HKN5" s="20"/>
      <c r="HKO5" s="20"/>
      <c r="HKP5" s="20"/>
      <c r="HKQ5" s="20"/>
      <c r="HKR5" s="20"/>
      <c r="HKS5" s="20"/>
      <c r="HKT5" s="20"/>
      <c r="HKU5" s="20"/>
      <c r="HKV5" s="20"/>
      <c r="HKW5" s="20"/>
      <c r="HKX5" s="20"/>
      <c r="HKY5" s="20"/>
      <c r="HKZ5" s="20"/>
      <c r="HLA5" s="20"/>
      <c r="HLB5" s="20"/>
      <c r="HLC5" s="20"/>
      <c r="HLD5" s="20"/>
      <c r="HLE5" s="20"/>
      <c r="HLF5" s="20"/>
      <c r="HLG5" s="20"/>
      <c r="HLH5" s="20"/>
      <c r="HLI5" s="20"/>
      <c r="HLJ5" s="20"/>
      <c r="HLK5" s="20"/>
      <c r="HLL5" s="20"/>
      <c r="HLM5" s="20"/>
      <c r="HLN5" s="20"/>
      <c r="HLO5" s="20"/>
      <c r="HLP5" s="20"/>
      <c r="HLQ5" s="20"/>
      <c r="HLR5" s="20"/>
      <c r="HLS5" s="20"/>
      <c r="HLT5" s="20"/>
      <c r="HLU5" s="20"/>
      <c r="HLV5" s="20"/>
      <c r="HLW5" s="20"/>
      <c r="HLX5" s="20"/>
      <c r="HLY5" s="20"/>
      <c r="HLZ5" s="20"/>
      <c r="HMA5" s="20"/>
      <c r="HMB5" s="20"/>
      <c r="HMC5" s="20"/>
      <c r="HMD5" s="20"/>
      <c r="HME5" s="20"/>
      <c r="HMF5" s="20"/>
      <c r="HMG5" s="20"/>
      <c r="HMH5" s="20"/>
      <c r="HMI5" s="20"/>
      <c r="HMJ5" s="20"/>
      <c r="HMK5" s="20"/>
      <c r="HML5" s="20"/>
      <c r="HMM5" s="20"/>
      <c r="HMN5" s="20"/>
      <c r="HMO5" s="20"/>
      <c r="HMP5" s="20"/>
      <c r="HMQ5" s="20"/>
      <c r="HMR5" s="20"/>
      <c r="HMS5" s="20"/>
      <c r="HMT5" s="20"/>
      <c r="HMU5" s="20"/>
      <c r="HMV5" s="20"/>
      <c r="HMW5" s="20"/>
      <c r="HMX5" s="20"/>
      <c r="HMY5" s="20"/>
      <c r="HMZ5" s="20"/>
      <c r="HNA5" s="20"/>
      <c r="HNB5" s="20"/>
      <c r="HNC5" s="20"/>
      <c r="HND5" s="20"/>
      <c r="HNE5" s="20"/>
      <c r="HNF5" s="20"/>
      <c r="HNG5" s="20"/>
      <c r="HNH5" s="20"/>
      <c r="HNI5" s="20"/>
      <c r="HNJ5" s="20"/>
      <c r="HNK5" s="20"/>
      <c r="HNL5" s="20"/>
      <c r="HNM5" s="20"/>
      <c r="HNN5" s="20"/>
      <c r="HNO5" s="20"/>
      <c r="HNP5" s="20"/>
      <c r="HNQ5" s="20"/>
      <c r="HNR5" s="20"/>
      <c r="HNS5" s="20"/>
      <c r="HNT5" s="20"/>
      <c r="HNU5" s="20"/>
      <c r="HNV5" s="20"/>
      <c r="HNW5" s="20"/>
      <c r="HNX5" s="20"/>
      <c r="HNY5" s="20"/>
      <c r="HNZ5" s="20"/>
      <c r="HOA5" s="20"/>
      <c r="HOB5" s="20"/>
      <c r="HOC5" s="20"/>
      <c r="HOD5" s="20"/>
      <c r="HOE5" s="20"/>
      <c r="HOF5" s="20"/>
      <c r="HOG5" s="20"/>
      <c r="HOH5" s="20"/>
      <c r="HOI5" s="20"/>
      <c r="HOJ5" s="20"/>
      <c r="HOK5" s="20"/>
      <c r="HOL5" s="20"/>
      <c r="HOM5" s="20"/>
      <c r="HON5" s="20"/>
      <c r="HOO5" s="20"/>
      <c r="HOP5" s="20"/>
      <c r="HOQ5" s="20"/>
      <c r="HOR5" s="20"/>
      <c r="HOS5" s="20"/>
      <c r="HOT5" s="20"/>
      <c r="HOU5" s="20"/>
      <c r="HOV5" s="20"/>
      <c r="HOW5" s="20"/>
      <c r="HOX5" s="20"/>
      <c r="HOY5" s="20"/>
      <c r="HOZ5" s="20"/>
      <c r="HPA5" s="20"/>
      <c r="HPB5" s="20"/>
      <c r="HPC5" s="20"/>
      <c r="HPD5" s="20"/>
      <c r="HPE5" s="20"/>
      <c r="HPF5" s="20"/>
      <c r="HPG5" s="20"/>
      <c r="HPH5" s="20"/>
      <c r="HPI5" s="20"/>
      <c r="HPJ5" s="20"/>
      <c r="HPK5" s="20"/>
      <c r="HPL5" s="20"/>
      <c r="HPM5" s="20"/>
      <c r="HPN5" s="20"/>
      <c r="HPO5" s="20"/>
      <c r="HPP5" s="20"/>
      <c r="HPQ5" s="20"/>
      <c r="HPR5" s="20"/>
      <c r="HPS5" s="20"/>
      <c r="HPT5" s="20"/>
      <c r="HPU5" s="20"/>
      <c r="HPV5" s="20"/>
      <c r="HPW5" s="20"/>
      <c r="HPX5" s="20"/>
      <c r="HPY5" s="20"/>
      <c r="HPZ5" s="20"/>
      <c r="HQA5" s="20"/>
      <c r="HQB5" s="20"/>
      <c r="HQC5" s="20"/>
      <c r="HQD5" s="20"/>
      <c r="HQE5" s="20"/>
      <c r="HQF5" s="20"/>
      <c r="HQG5" s="20"/>
      <c r="HQH5" s="20"/>
      <c r="HQI5" s="20"/>
      <c r="HQJ5" s="20"/>
      <c r="HQK5" s="20"/>
      <c r="HQL5" s="20"/>
      <c r="HQM5" s="20"/>
      <c r="HQN5" s="20"/>
      <c r="HQO5" s="20"/>
      <c r="HQP5" s="20"/>
      <c r="HQQ5" s="20"/>
      <c r="HQR5" s="20"/>
      <c r="HQS5" s="20"/>
      <c r="HQT5" s="20"/>
      <c r="HQU5" s="20"/>
      <c r="HQV5" s="20"/>
      <c r="HQW5" s="20"/>
      <c r="HQX5" s="20"/>
      <c r="HQY5" s="20"/>
      <c r="HQZ5" s="20"/>
      <c r="HRA5" s="20"/>
      <c r="HRB5" s="20"/>
      <c r="HRC5" s="20"/>
      <c r="HRD5" s="20"/>
      <c r="HRE5" s="20"/>
      <c r="HRF5" s="20"/>
      <c r="HRG5" s="20"/>
      <c r="HRH5" s="20"/>
      <c r="HRI5" s="20"/>
      <c r="HRJ5" s="20"/>
      <c r="HRK5" s="20"/>
      <c r="HRL5" s="20"/>
      <c r="HRM5" s="20"/>
      <c r="HRN5" s="20"/>
      <c r="HRO5" s="20"/>
      <c r="HRP5" s="20"/>
      <c r="HRQ5" s="20"/>
      <c r="HRR5" s="20"/>
      <c r="HRS5" s="20"/>
      <c r="HRT5" s="20"/>
      <c r="HRU5" s="20"/>
      <c r="HRV5" s="20"/>
      <c r="HRW5" s="20"/>
      <c r="HRX5" s="20"/>
      <c r="HRY5" s="20"/>
      <c r="HRZ5" s="20"/>
      <c r="HSA5" s="20"/>
      <c r="HSB5" s="20"/>
      <c r="HSC5" s="20"/>
      <c r="HSD5" s="20"/>
      <c r="HSE5" s="20"/>
      <c r="HSF5" s="20"/>
      <c r="HSG5" s="20"/>
      <c r="HSH5" s="20"/>
      <c r="HSI5" s="20"/>
      <c r="HSJ5" s="20"/>
      <c r="HSK5" s="20"/>
      <c r="HSL5" s="20"/>
      <c r="HSM5" s="20"/>
      <c r="HSN5" s="20"/>
      <c r="HSO5" s="20"/>
      <c r="HSP5" s="20"/>
      <c r="HSQ5" s="20"/>
      <c r="HSR5" s="20"/>
      <c r="HSS5" s="20"/>
      <c r="HST5" s="20"/>
      <c r="HSU5" s="20"/>
      <c r="HSV5" s="20"/>
      <c r="HSW5" s="20"/>
      <c r="HSX5" s="20"/>
      <c r="HSY5" s="20"/>
      <c r="HSZ5" s="20"/>
      <c r="HTA5" s="20"/>
      <c r="HTB5" s="20"/>
      <c r="HTC5" s="20"/>
      <c r="HTD5" s="20"/>
      <c r="HTE5" s="20"/>
      <c r="HTF5" s="20"/>
      <c r="HTG5" s="20"/>
      <c r="HTH5" s="20"/>
      <c r="HTI5" s="20"/>
      <c r="HTJ5" s="20"/>
      <c r="HTK5" s="20"/>
      <c r="HTL5" s="20"/>
      <c r="HTM5" s="20"/>
      <c r="HTN5" s="20"/>
      <c r="HTO5" s="20"/>
      <c r="HTP5" s="20"/>
      <c r="HTQ5" s="20"/>
      <c r="HTR5" s="20"/>
      <c r="HTS5" s="20"/>
      <c r="HTT5" s="20"/>
      <c r="HTU5" s="20"/>
      <c r="HTV5" s="20"/>
      <c r="HTW5" s="20"/>
      <c r="HTX5" s="20"/>
      <c r="HTY5" s="20"/>
      <c r="HTZ5" s="20"/>
      <c r="HUA5" s="20"/>
      <c r="HUB5" s="20"/>
      <c r="HUC5" s="20"/>
      <c r="HUD5" s="20"/>
      <c r="HUE5" s="20"/>
      <c r="HUF5" s="20"/>
      <c r="HUG5" s="20"/>
      <c r="HUH5" s="20"/>
      <c r="HUI5" s="20"/>
      <c r="HUJ5" s="20"/>
      <c r="HUK5" s="20"/>
      <c r="HUL5" s="20"/>
      <c r="HUM5" s="20"/>
      <c r="HUN5" s="20"/>
      <c r="HUO5" s="20"/>
      <c r="HUP5" s="20"/>
      <c r="HUQ5" s="20"/>
      <c r="HUR5" s="20"/>
      <c r="HUS5" s="20"/>
      <c r="HUT5" s="20"/>
      <c r="HUU5" s="20"/>
      <c r="HUV5" s="20"/>
      <c r="HUW5" s="20"/>
      <c r="HUX5" s="20"/>
      <c r="HUY5" s="20"/>
      <c r="HUZ5" s="20"/>
      <c r="HVA5" s="20"/>
      <c r="HVB5" s="20"/>
      <c r="HVC5" s="20"/>
      <c r="HVD5" s="20"/>
      <c r="HVE5" s="20"/>
      <c r="HVF5" s="20"/>
      <c r="HVG5" s="20"/>
      <c r="HVH5" s="20"/>
      <c r="HVI5" s="20"/>
      <c r="HVJ5" s="20"/>
      <c r="HVK5" s="20"/>
      <c r="HVL5" s="20"/>
      <c r="HVM5" s="20"/>
      <c r="HVN5" s="20"/>
      <c r="HVO5" s="20"/>
      <c r="HVP5" s="20"/>
      <c r="HVQ5" s="20"/>
      <c r="HVR5" s="20"/>
      <c r="HVS5" s="20"/>
      <c r="HVT5" s="20"/>
      <c r="HVU5" s="20"/>
      <c r="HVV5" s="20"/>
      <c r="HVW5" s="20"/>
      <c r="HVX5" s="20"/>
      <c r="HVY5" s="20"/>
      <c r="HVZ5" s="20"/>
      <c r="HWA5" s="20"/>
      <c r="HWB5" s="20"/>
      <c r="HWC5" s="20"/>
      <c r="HWD5" s="20"/>
      <c r="HWE5" s="20"/>
      <c r="HWF5" s="20"/>
      <c r="HWG5" s="20"/>
      <c r="HWH5" s="20"/>
      <c r="HWI5" s="20"/>
      <c r="HWJ5" s="20"/>
      <c r="HWK5" s="20"/>
      <c r="HWL5" s="20"/>
      <c r="HWM5" s="20"/>
      <c r="HWN5" s="20"/>
      <c r="HWO5" s="20"/>
      <c r="HWP5" s="20"/>
      <c r="HWQ5" s="20"/>
      <c r="HWR5" s="20"/>
      <c r="HWS5" s="20"/>
      <c r="HWT5" s="20"/>
      <c r="HWU5" s="20"/>
      <c r="HWV5" s="20"/>
      <c r="HWW5" s="20"/>
      <c r="HWX5" s="20"/>
      <c r="HWY5" s="20"/>
      <c r="HWZ5" s="20"/>
      <c r="HXA5" s="20"/>
      <c r="HXB5" s="20"/>
      <c r="HXC5" s="20"/>
      <c r="HXD5" s="20"/>
      <c r="HXE5" s="20"/>
      <c r="HXF5" s="20"/>
      <c r="HXG5" s="20"/>
      <c r="HXH5" s="20"/>
      <c r="HXI5" s="20"/>
      <c r="HXJ5" s="20"/>
      <c r="HXK5" s="20"/>
      <c r="HXL5" s="20"/>
      <c r="HXM5" s="20"/>
      <c r="HXN5" s="20"/>
      <c r="HXO5" s="20"/>
      <c r="HXP5" s="20"/>
      <c r="HXQ5" s="20"/>
      <c r="HXR5" s="20"/>
      <c r="HXS5" s="20"/>
      <c r="HXT5" s="20"/>
      <c r="HXU5" s="20"/>
      <c r="HXV5" s="20"/>
      <c r="HXW5" s="20"/>
      <c r="HXX5" s="20"/>
      <c r="HXY5" s="20"/>
      <c r="HXZ5" s="20"/>
      <c r="HYA5" s="20"/>
      <c r="HYB5" s="20"/>
      <c r="HYC5" s="20"/>
      <c r="HYD5" s="20"/>
      <c r="HYE5" s="20"/>
      <c r="HYF5" s="20"/>
      <c r="HYG5" s="20"/>
      <c r="HYH5" s="20"/>
      <c r="HYI5" s="20"/>
      <c r="HYJ5" s="20"/>
      <c r="HYK5" s="20"/>
      <c r="HYL5" s="20"/>
      <c r="HYM5" s="20"/>
      <c r="HYN5" s="20"/>
      <c r="HYO5" s="20"/>
      <c r="HYP5" s="20"/>
      <c r="HYQ5" s="20"/>
      <c r="HYR5" s="20"/>
      <c r="HYS5" s="20"/>
      <c r="HYT5" s="20"/>
      <c r="HYU5" s="20"/>
      <c r="HYV5" s="20"/>
      <c r="HYW5" s="20"/>
      <c r="HYX5" s="20"/>
      <c r="HYY5" s="20"/>
      <c r="HYZ5" s="20"/>
      <c r="HZA5" s="20"/>
      <c r="HZB5" s="20"/>
      <c r="HZC5" s="20"/>
      <c r="HZD5" s="20"/>
      <c r="HZE5" s="20"/>
      <c r="HZF5" s="20"/>
      <c r="HZG5" s="20"/>
      <c r="HZH5" s="20"/>
      <c r="HZI5" s="20"/>
      <c r="HZJ5" s="20"/>
      <c r="HZK5" s="20"/>
      <c r="HZL5" s="20"/>
      <c r="HZM5" s="20"/>
      <c r="HZN5" s="20"/>
      <c r="HZO5" s="20"/>
      <c r="HZP5" s="20"/>
      <c r="HZQ5" s="20"/>
      <c r="HZR5" s="20"/>
      <c r="HZS5" s="20"/>
      <c r="HZT5" s="20"/>
      <c r="HZU5" s="20"/>
      <c r="HZV5" s="20"/>
      <c r="HZW5" s="20"/>
      <c r="HZX5" s="20"/>
      <c r="HZY5" s="20"/>
      <c r="HZZ5" s="20"/>
      <c r="IAA5" s="20"/>
      <c r="IAB5" s="20"/>
      <c r="IAC5" s="20"/>
      <c r="IAD5" s="20"/>
      <c r="IAE5" s="20"/>
      <c r="IAF5" s="20"/>
      <c r="IAG5" s="20"/>
      <c r="IAH5" s="20"/>
      <c r="IAI5" s="20"/>
      <c r="IAJ5" s="20"/>
      <c r="IAK5" s="20"/>
      <c r="IAL5" s="20"/>
      <c r="IAM5" s="20"/>
      <c r="IAN5" s="20"/>
      <c r="IAO5" s="20"/>
      <c r="IAP5" s="20"/>
      <c r="IAQ5" s="20"/>
      <c r="IAR5" s="20"/>
      <c r="IAS5" s="20"/>
      <c r="IAT5" s="20"/>
      <c r="IAU5" s="20"/>
      <c r="IAV5" s="20"/>
      <c r="IAW5" s="20"/>
      <c r="IAX5" s="20"/>
      <c r="IAY5" s="20"/>
      <c r="IAZ5" s="20"/>
      <c r="IBA5" s="20"/>
      <c r="IBB5" s="20"/>
      <c r="IBC5" s="20"/>
      <c r="IBD5" s="20"/>
      <c r="IBE5" s="20"/>
      <c r="IBF5" s="20"/>
      <c r="IBG5" s="20"/>
      <c r="IBH5" s="20"/>
      <c r="IBI5" s="20"/>
      <c r="IBJ5" s="20"/>
      <c r="IBK5" s="20"/>
      <c r="IBL5" s="20"/>
      <c r="IBM5" s="20"/>
      <c r="IBN5" s="20"/>
      <c r="IBO5" s="20"/>
      <c r="IBP5" s="20"/>
      <c r="IBQ5" s="20"/>
      <c r="IBR5" s="20"/>
      <c r="IBS5" s="20"/>
      <c r="IBT5" s="20"/>
      <c r="IBU5" s="20"/>
      <c r="IBV5" s="20"/>
      <c r="IBW5" s="20"/>
      <c r="IBX5" s="20"/>
      <c r="IBY5" s="20"/>
      <c r="IBZ5" s="20"/>
      <c r="ICA5" s="20"/>
      <c r="ICB5" s="20"/>
      <c r="ICC5" s="20"/>
      <c r="ICD5" s="20"/>
      <c r="ICE5" s="20"/>
      <c r="ICF5" s="20"/>
      <c r="ICG5" s="20"/>
      <c r="ICH5" s="20"/>
      <c r="ICI5" s="20"/>
      <c r="ICJ5" s="20"/>
      <c r="ICK5" s="20"/>
      <c r="ICL5" s="20"/>
      <c r="ICM5" s="20"/>
      <c r="ICN5" s="20"/>
      <c r="ICO5" s="20"/>
      <c r="ICP5" s="20"/>
      <c r="ICQ5" s="20"/>
      <c r="ICR5" s="20"/>
      <c r="ICS5" s="20"/>
      <c r="ICT5" s="20"/>
      <c r="ICU5" s="20"/>
      <c r="ICV5" s="20"/>
      <c r="ICW5" s="20"/>
      <c r="ICX5" s="20"/>
      <c r="ICY5" s="20"/>
      <c r="ICZ5" s="20"/>
      <c r="IDA5" s="20"/>
      <c r="IDB5" s="20"/>
      <c r="IDC5" s="20"/>
      <c r="IDD5" s="20"/>
      <c r="IDE5" s="20"/>
      <c r="IDF5" s="20"/>
      <c r="IDG5" s="20"/>
      <c r="IDH5" s="20"/>
      <c r="IDI5" s="20"/>
      <c r="IDJ5" s="20"/>
      <c r="IDK5" s="20"/>
      <c r="IDL5" s="20"/>
      <c r="IDM5" s="20"/>
      <c r="IDN5" s="20"/>
      <c r="IDO5" s="20"/>
      <c r="IDP5" s="20"/>
      <c r="IDQ5" s="20"/>
      <c r="IDR5" s="20"/>
      <c r="IDS5" s="20"/>
      <c r="IDT5" s="20"/>
      <c r="IDU5" s="20"/>
      <c r="IDV5" s="20"/>
      <c r="IDW5" s="20"/>
      <c r="IDX5" s="20"/>
      <c r="IDY5" s="20"/>
      <c r="IDZ5" s="20"/>
      <c r="IEA5" s="20"/>
      <c r="IEB5" s="20"/>
      <c r="IEC5" s="20"/>
      <c r="IED5" s="20"/>
      <c r="IEE5" s="20"/>
      <c r="IEF5" s="20"/>
      <c r="IEG5" s="20"/>
      <c r="IEH5" s="20"/>
      <c r="IEI5" s="20"/>
      <c r="IEJ5" s="20"/>
      <c r="IEK5" s="20"/>
      <c r="IEL5" s="20"/>
      <c r="IEM5" s="20"/>
      <c r="IEN5" s="20"/>
      <c r="IEO5" s="20"/>
      <c r="IEP5" s="20"/>
      <c r="IEQ5" s="20"/>
      <c r="IER5" s="20"/>
      <c r="IES5" s="20"/>
      <c r="IET5" s="20"/>
      <c r="IEU5" s="20"/>
      <c r="IEV5" s="20"/>
      <c r="IEW5" s="20"/>
      <c r="IEX5" s="20"/>
      <c r="IEY5" s="20"/>
      <c r="IEZ5" s="20"/>
      <c r="IFA5" s="20"/>
      <c r="IFB5" s="20"/>
      <c r="IFC5" s="20"/>
      <c r="IFD5" s="20"/>
      <c r="IFE5" s="20"/>
      <c r="IFF5" s="20"/>
      <c r="IFG5" s="20"/>
      <c r="IFH5" s="20"/>
      <c r="IFI5" s="20"/>
      <c r="IFJ5" s="20"/>
      <c r="IFK5" s="20"/>
      <c r="IFL5" s="20"/>
      <c r="IFM5" s="20"/>
      <c r="IFN5" s="20"/>
      <c r="IFO5" s="20"/>
      <c r="IFP5" s="20"/>
      <c r="IFQ5" s="20"/>
      <c r="IFR5" s="20"/>
      <c r="IFS5" s="20"/>
      <c r="IFT5" s="20"/>
      <c r="IFU5" s="20"/>
      <c r="IFV5" s="20"/>
      <c r="IFW5" s="20"/>
      <c r="IFX5" s="20"/>
      <c r="IFY5" s="20"/>
      <c r="IFZ5" s="20"/>
      <c r="IGA5" s="20"/>
      <c r="IGB5" s="20"/>
      <c r="IGC5" s="20"/>
      <c r="IGD5" s="20"/>
      <c r="IGE5" s="20"/>
      <c r="IGF5" s="20"/>
      <c r="IGG5" s="20"/>
      <c r="IGH5" s="20"/>
      <c r="IGI5" s="20"/>
      <c r="IGJ5" s="20"/>
      <c r="IGK5" s="20"/>
      <c r="IGL5" s="20"/>
      <c r="IGM5" s="20"/>
      <c r="IGN5" s="20"/>
      <c r="IGO5" s="20"/>
      <c r="IGP5" s="20"/>
      <c r="IGQ5" s="20"/>
      <c r="IGR5" s="20"/>
      <c r="IGS5" s="20"/>
      <c r="IGT5" s="20"/>
      <c r="IGU5" s="20"/>
      <c r="IGV5" s="20"/>
      <c r="IGW5" s="20"/>
      <c r="IGX5" s="20"/>
      <c r="IGY5" s="20"/>
      <c r="IGZ5" s="20"/>
      <c r="IHA5" s="20"/>
      <c r="IHB5" s="20"/>
      <c r="IHC5" s="20"/>
      <c r="IHD5" s="20"/>
      <c r="IHE5" s="20"/>
      <c r="IHF5" s="20"/>
      <c r="IHG5" s="20"/>
      <c r="IHH5" s="20"/>
      <c r="IHI5" s="20"/>
      <c r="IHJ5" s="20"/>
      <c r="IHK5" s="20"/>
      <c r="IHL5" s="20"/>
      <c r="IHM5" s="20"/>
      <c r="IHN5" s="20"/>
      <c r="IHO5" s="20"/>
      <c r="IHP5" s="20"/>
      <c r="IHQ5" s="20"/>
      <c r="IHR5" s="20"/>
      <c r="IHS5" s="20"/>
      <c r="IHT5" s="20"/>
      <c r="IHU5" s="20"/>
      <c r="IHV5" s="20"/>
      <c r="IHW5" s="20"/>
      <c r="IHX5" s="20"/>
      <c r="IHY5" s="20"/>
      <c r="IHZ5" s="20"/>
      <c r="IIA5" s="20"/>
      <c r="IIB5" s="20"/>
      <c r="IIC5" s="20"/>
      <c r="IID5" s="20"/>
      <c r="IIE5" s="20"/>
      <c r="IIF5" s="20"/>
      <c r="IIG5" s="20"/>
      <c r="IIH5" s="20"/>
      <c r="III5" s="20"/>
      <c r="IIJ5" s="20"/>
      <c r="IIK5" s="20"/>
      <c r="IIL5" s="20"/>
      <c r="IIM5" s="20"/>
      <c r="IIN5" s="20"/>
      <c r="IIO5" s="20"/>
      <c r="IIP5" s="20"/>
      <c r="IIQ5" s="20"/>
      <c r="IIR5" s="20"/>
      <c r="IIS5" s="20"/>
      <c r="IIT5" s="20"/>
      <c r="IIU5" s="20"/>
      <c r="IIV5" s="20"/>
      <c r="IIW5" s="20"/>
      <c r="IIX5" s="20"/>
      <c r="IIY5" s="20"/>
      <c r="IIZ5" s="20"/>
      <c r="IJA5" s="20"/>
      <c r="IJB5" s="20"/>
      <c r="IJC5" s="20"/>
      <c r="IJD5" s="20"/>
      <c r="IJE5" s="20"/>
      <c r="IJF5" s="20"/>
      <c r="IJG5" s="20"/>
      <c r="IJH5" s="20"/>
      <c r="IJI5" s="20"/>
      <c r="IJJ5" s="20"/>
      <c r="IJK5" s="20"/>
      <c r="IJL5" s="20"/>
      <c r="IJM5" s="20"/>
      <c r="IJN5" s="20"/>
      <c r="IJO5" s="20"/>
      <c r="IJP5" s="20"/>
      <c r="IJQ5" s="20"/>
      <c r="IJR5" s="20"/>
      <c r="IJS5" s="20"/>
      <c r="IJT5" s="20"/>
      <c r="IJU5" s="20"/>
      <c r="IJV5" s="20"/>
      <c r="IJW5" s="20"/>
      <c r="IJX5" s="20"/>
      <c r="IJY5" s="20"/>
      <c r="IJZ5" s="20"/>
      <c r="IKA5" s="20"/>
      <c r="IKB5" s="20"/>
      <c r="IKC5" s="20"/>
      <c r="IKD5" s="20"/>
      <c r="IKE5" s="20"/>
      <c r="IKF5" s="20"/>
      <c r="IKG5" s="20"/>
      <c r="IKH5" s="20"/>
      <c r="IKI5" s="20"/>
      <c r="IKJ5" s="20"/>
      <c r="IKK5" s="20"/>
      <c r="IKL5" s="20"/>
      <c r="IKM5" s="20"/>
      <c r="IKN5" s="20"/>
      <c r="IKO5" s="20"/>
      <c r="IKP5" s="20"/>
      <c r="IKQ5" s="20"/>
      <c r="IKR5" s="20"/>
      <c r="IKS5" s="20"/>
      <c r="IKT5" s="20"/>
      <c r="IKU5" s="20"/>
      <c r="IKV5" s="20"/>
      <c r="IKW5" s="20"/>
      <c r="IKX5" s="20"/>
      <c r="IKY5" s="20"/>
      <c r="IKZ5" s="20"/>
      <c r="ILA5" s="20"/>
      <c r="ILB5" s="20"/>
      <c r="ILC5" s="20"/>
      <c r="ILD5" s="20"/>
      <c r="ILE5" s="20"/>
      <c r="ILF5" s="20"/>
      <c r="ILG5" s="20"/>
      <c r="ILH5" s="20"/>
      <c r="ILI5" s="20"/>
      <c r="ILJ5" s="20"/>
      <c r="ILK5" s="20"/>
      <c r="ILL5" s="20"/>
      <c r="ILM5" s="20"/>
      <c r="ILN5" s="20"/>
      <c r="ILO5" s="20"/>
      <c r="ILP5" s="20"/>
      <c r="ILQ5" s="20"/>
      <c r="ILR5" s="20"/>
      <c r="ILS5" s="20"/>
      <c r="ILT5" s="20"/>
      <c r="ILU5" s="20"/>
      <c r="ILV5" s="20"/>
      <c r="ILW5" s="20"/>
      <c r="ILX5" s="20"/>
      <c r="ILY5" s="20"/>
      <c r="ILZ5" s="20"/>
      <c r="IMA5" s="20"/>
      <c r="IMB5" s="20"/>
      <c r="IMC5" s="20"/>
      <c r="IMD5" s="20"/>
      <c r="IME5" s="20"/>
      <c r="IMF5" s="20"/>
      <c r="IMG5" s="20"/>
      <c r="IMH5" s="20"/>
      <c r="IMI5" s="20"/>
      <c r="IMJ5" s="20"/>
      <c r="IMK5" s="20"/>
      <c r="IML5" s="20"/>
      <c r="IMM5" s="20"/>
      <c r="IMN5" s="20"/>
      <c r="IMO5" s="20"/>
      <c r="IMP5" s="20"/>
      <c r="IMQ5" s="20"/>
      <c r="IMR5" s="20"/>
      <c r="IMS5" s="20"/>
      <c r="IMT5" s="20"/>
      <c r="IMU5" s="20"/>
      <c r="IMV5" s="20"/>
      <c r="IMW5" s="20"/>
      <c r="IMX5" s="20"/>
      <c r="IMY5" s="20"/>
      <c r="IMZ5" s="20"/>
      <c r="INA5" s="20"/>
      <c r="INB5" s="20"/>
      <c r="INC5" s="20"/>
      <c r="IND5" s="20"/>
      <c r="INE5" s="20"/>
      <c r="INF5" s="20"/>
      <c r="ING5" s="20"/>
      <c r="INH5" s="20"/>
      <c r="INI5" s="20"/>
      <c r="INJ5" s="20"/>
      <c r="INK5" s="20"/>
      <c r="INL5" s="20"/>
      <c r="INM5" s="20"/>
      <c r="INN5" s="20"/>
      <c r="INO5" s="20"/>
      <c r="INP5" s="20"/>
      <c r="INQ5" s="20"/>
      <c r="INR5" s="20"/>
      <c r="INS5" s="20"/>
      <c r="INT5" s="20"/>
      <c r="INU5" s="20"/>
      <c r="INV5" s="20"/>
      <c r="INW5" s="20"/>
      <c r="INX5" s="20"/>
      <c r="INY5" s="20"/>
      <c r="INZ5" s="20"/>
      <c r="IOA5" s="20"/>
      <c r="IOB5" s="20"/>
      <c r="IOC5" s="20"/>
      <c r="IOD5" s="20"/>
      <c r="IOE5" s="20"/>
      <c r="IOF5" s="20"/>
      <c r="IOG5" s="20"/>
      <c r="IOH5" s="20"/>
      <c r="IOI5" s="20"/>
      <c r="IOJ5" s="20"/>
      <c r="IOK5" s="20"/>
      <c r="IOL5" s="20"/>
      <c r="IOM5" s="20"/>
      <c r="ION5" s="20"/>
      <c r="IOO5" s="20"/>
      <c r="IOP5" s="20"/>
      <c r="IOQ5" s="20"/>
      <c r="IOR5" s="20"/>
      <c r="IOS5" s="20"/>
      <c r="IOT5" s="20"/>
      <c r="IOU5" s="20"/>
      <c r="IOV5" s="20"/>
      <c r="IOW5" s="20"/>
      <c r="IOX5" s="20"/>
      <c r="IOY5" s="20"/>
      <c r="IOZ5" s="20"/>
      <c r="IPA5" s="20"/>
      <c r="IPB5" s="20"/>
      <c r="IPC5" s="20"/>
      <c r="IPD5" s="20"/>
      <c r="IPE5" s="20"/>
      <c r="IPF5" s="20"/>
      <c r="IPG5" s="20"/>
      <c r="IPH5" s="20"/>
      <c r="IPI5" s="20"/>
      <c r="IPJ5" s="20"/>
      <c r="IPK5" s="20"/>
      <c r="IPL5" s="20"/>
      <c r="IPM5" s="20"/>
      <c r="IPN5" s="20"/>
      <c r="IPO5" s="20"/>
      <c r="IPP5" s="20"/>
      <c r="IPQ5" s="20"/>
      <c r="IPR5" s="20"/>
      <c r="IPS5" s="20"/>
      <c r="IPT5" s="20"/>
      <c r="IPU5" s="20"/>
      <c r="IPV5" s="20"/>
      <c r="IPW5" s="20"/>
      <c r="IPX5" s="20"/>
      <c r="IPY5" s="20"/>
      <c r="IPZ5" s="20"/>
      <c r="IQA5" s="20"/>
      <c r="IQB5" s="20"/>
      <c r="IQC5" s="20"/>
      <c r="IQD5" s="20"/>
      <c r="IQE5" s="20"/>
      <c r="IQF5" s="20"/>
      <c r="IQG5" s="20"/>
      <c r="IQH5" s="20"/>
      <c r="IQI5" s="20"/>
      <c r="IQJ5" s="20"/>
      <c r="IQK5" s="20"/>
      <c r="IQL5" s="20"/>
      <c r="IQM5" s="20"/>
      <c r="IQN5" s="20"/>
      <c r="IQO5" s="20"/>
      <c r="IQP5" s="20"/>
      <c r="IQQ5" s="20"/>
      <c r="IQR5" s="20"/>
      <c r="IQS5" s="20"/>
      <c r="IQT5" s="20"/>
      <c r="IQU5" s="20"/>
      <c r="IQV5" s="20"/>
      <c r="IQW5" s="20"/>
      <c r="IQX5" s="20"/>
      <c r="IQY5" s="20"/>
      <c r="IQZ5" s="20"/>
      <c r="IRA5" s="20"/>
      <c r="IRB5" s="20"/>
      <c r="IRC5" s="20"/>
      <c r="IRD5" s="20"/>
      <c r="IRE5" s="20"/>
      <c r="IRF5" s="20"/>
      <c r="IRG5" s="20"/>
      <c r="IRH5" s="20"/>
      <c r="IRI5" s="20"/>
      <c r="IRJ5" s="20"/>
      <c r="IRK5" s="20"/>
      <c r="IRL5" s="20"/>
      <c r="IRM5" s="20"/>
      <c r="IRN5" s="20"/>
      <c r="IRO5" s="20"/>
      <c r="IRP5" s="20"/>
      <c r="IRQ5" s="20"/>
      <c r="IRR5" s="20"/>
      <c r="IRS5" s="20"/>
      <c r="IRT5" s="20"/>
      <c r="IRU5" s="20"/>
      <c r="IRV5" s="20"/>
      <c r="IRW5" s="20"/>
      <c r="IRX5" s="20"/>
      <c r="IRY5" s="20"/>
      <c r="IRZ5" s="20"/>
      <c r="ISA5" s="20"/>
      <c r="ISB5" s="20"/>
      <c r="ISC5" s="20"/>
      <c r="ISD5" s="20"/>
      <c r="ISE5" s="20"/>
      <c r="ISF5" s="20"/>
      <c r="ISG5" s="20"/>
      <c r="ISH5" s="20"/>
      <c r="ISI5" s="20"/>
      <c r="ISJ5" s="20"/>
      <c r="ISK5" s="20"/>
      <c r="ISL5" s="20"/>
      <c r="ISM5" s="20"/>
      <c r="ISN5" s="20"/>
      <c r="ISO5" s="20"/>
      <c r="ISP5" s="20"/>
      <c r="ISQ5" s="20"/>
      <c r="ISR5" s="20"/>
      <c r="ISS5" s="20"/>
      <c r="IST5" s="20"/>
      <c r="ISU5" s="20"/>
      <c r="ISV5" s="20"/>
      <c r="ISW5" s="20"/>
      <c r="ISX5" s="20"/>
      <c r="ISY5" s="20"/>
      <c r="ISZ5" s="20"/>
      <c r="ITA5" s="20"/>
      <c r="ITB5" s="20"/>
      <c r="ITC5" s="20"/>
      <c r="ITD5" s="20"/>
      <c r="ITE5" s="20"/>
      <c r="ITF5" s="20"/>
      <c r="ITG5" s="20"/>
      <c r="ITH5" s="20"/>
      <c r="ITI5" s="20"/>
      <c r="ITJ5" s="20"/>
      <c r="ITK5" s="20"/>
      <c r="ITL5" s="20"/>
      <c r="ITM5" s="20"/>
      <c r="ITN5" s="20"/>
      <c r="ITO5" s="20"/>
      <c r="ITP5" s="20"/>
      <c r="ITQ5" s="20"/>
      <c r="ITR5" s="20"/>
      <c r="ITS5" s="20"/>
      <c r="ITT5" s="20"/>
      <c r="ITU5" s="20"/>
      <c r="ITV5" s="20"/>
      <c r="ITW5" s="20"/>
      <c r="ITX5" s="20"/>
      <c r="ITY5" s="20"/>
      <c r="ITZ5" s="20"/>
      <c r="IUA5" s="20"/>
      <c r="IUB5" s="20"/>
      <c r="IUC5" s="20"/>
      <c r="IUD5" s="20"/>
      <c r="IUE5" s="20"/>
      <c r="IUF5" s="20"/>
      <c r="IUG5" s="20"/>
      <c r="IUH5" s="20"/>
      <c r="IUI5" s="20"/>
      <c r="IUJ5" s="20"/>
      <c r="IUK5" s="20"/>
      <c r="IUL5" s="20"/>
      <c r="IUM5" s="20"/>
      <c r="IUN5" s="20"/>
      <c r="IUO5" s="20"/>
      <c r="IUP5" s="20"/>
      <c r="IUQ5" s="20"/>
      <c r="IUR5" s="20"/>
      <c r="IUS5" s="20"/>
      <c r="IUT5" s="20"/>
      <c r="IUU5" s="20"/>
      <c r="IUV5" s="20"/>
      <c r="IUW5" s="20"/>
      <c r="IUX5" s="20"/>
      <c r="IUY5" s="20"/>
      <c r="IUZ5" s="20"/>
      <c r="IVA5" s="20"/>
      <c r="IVB5" s="20"/>
      <c r="IVC5" s="20"/>
      <c r="IVD5" s="20"/>
      <c r="IVE5" s="20"/>
      <c r="IVF5" s="20"/>
      <c r="IVG5" s="20"/>
      <c r="IVH5" s="20"/>
      <c r="IVI5" s="20"/>
      <c r="IVJ5" s="20"/>
      <c r="IVK5" s="20"/>
      <c r="IVL5" s="20"/>
      <c r="IVM5" s="20"/>
      <c r="IVN5" s="20"/>
      <c r="IVO5" s="20"/>
      <c r="IVP5" s="20"/>
      <c r="IVQ5" s="20"/>
      <c r="IVR5" s="20"/>
      <c r="IVS5" s="20"/>
      <c r="IVT5" s="20"/>
      <c r="IVU5" s="20"/>
      <c r="IVV5" s="20"/>
      <c r="IVW5" s="20"/>
      <c r="IVX5" s="20"/>
      <c r="IVY5" s="20"/>
      <c r="IVZ5" s="20"/>
      <c r="IWA5" s="20"/>
      <c r="IWB5" s="20"/>
      <c r="IWC5" s="20"/>
      <c r="IWD5" s="20"/>
      <c r="IWE5" s="20"/>
      <c r="IWF5" s="20"/>
      <c r="IWG5" s="20"/>
      <c r="IWH5" s="20"/>
      <c r="IWI5" s="20"/>
      <c r="IWJ5" s="20"/>
      <c r="IWK5" s="20"/>
      <c r="IWL5" s="20"/>
      <c r="IWM5" s="20"/>
      <c r="IWN5" s="20"/>
      <c r="IWO5" s="20"/>
      <c r="IWP5" s="20"/>
      <c r="IWQ5" s="20"/>
      <c r="IWR5" s="20"/>
      <c r="IWS5" s="20"/>
      <c r="IWT5" s="20"/>
      <c r="IWU5" s="20"/>
      <c r="IWV5" s="20"/>
      <c r="IWW5" s="20"/>
      <c r="IWX5" s="20"/>
      <c r="IWY5" s="20"/>
      <c r="IWZ5" s="20"/>
      <c r="IXA5" s="20"/>
      <c r="IXB5" s="20"/>
      <c r="IXC5" s="20"/>
      <c r="IXD5" s="20"/>
      <c r="IXE5" s="20"/>
      <c r="IXF5" s="20"/>
      <c r="IXG5" s="20"/>
      <c r="IXH5" s="20"/>
      <c r="IXI5" s="20"/>
      <c r="IXJ5" s="20"/>
      <c r="IXK5" s="20"/>
      <c r="IXL5" s="20"/>
      <c r="IXM5" s="20"/>
      <c r="IXN5" s="20"/>
      <c r="IXO5" s="20"/>
      <c r="IXP5" s="20"/>
      <c r="IXQ5" s="20"/>
      <c r="IXR5" s="20"/>
      <c r="IXS5" s="20"/>
      <c r="IXT5" s="20"/>
      <c r="IXU5" s="20"/>
      <c r="IXV5" s="20"/>
      <c r="IXW5" s="20"/>
      <c r="IXX5" s="20"/>
      <c r="IXY5" s="20"/>
      <c r="IXZ5" s="20"/>
      <c r="IYA5" s="20"/>
      <c r="IYB5" s="20"/>
      <c r="IYC5" s="20"/>
      <c r="IYD5" s="20"/>
      <c r="IYE5" s="20"/>
      <c r="IYF5" s="20"/>
      <c r="IYG5" s="20"/>
      <c r="IYH5" s="20"/>
      <c r="IYI5" s="20"/>
      <c r="IYJ5" s="20"/>
      <c r="IYK5" s="20"/>
      <c r="IYL5" s="20"/>
      <c r="IYM5" s="20"/>
      <c r="IYN5" s="20"/>
      <c r="IYO5" s="20"/>
      <c r="IYP5" s="20"/>
      <c r="IYQ5" s="20"/>
      <c r="IYR5" s="20"/>
      <c r="IYS5" s="20"/>
      <c r="IYT5" s="20"/>
      <c r="IYU5" s="20"/>
      <c r="IYV5" s="20"/>
      <c r="IYW5" s="20"/>
      <c r="IYX5" s="20"/>
      <c r="IYY5" s="20"/>
      <c r="IYZ5" s="20"/>
      <c r="IZA5" s="20"/>
      <c r="IZB5" s="20"/>
      <c r="IZC5" s="20"/>
      <c r="IZD5" s="20"/>
      <c r="IZE5" s="20"/>
      <c r="IZF5" s="20"/>
      <c r="IZG5" s="20"/>
      <c r="IZH5" s="20"/>
      <c r="IZI5" s="20"/>
      <c r="IZJ5" s="20"/>
      <c r="IZK5" s="20"/>
      <c r="IZL5" s="20"/>
      <c r="IZM5" s="20"/>
      <c r="IZN5" s="20"/>
      <c r="IZO5" s="20"/>
      <c r="IZP5" s="20"/>
      <c r="IZQ5" s="20"/>
      <c r="IZR5" s="20"/>
      <c r="IZS5" s="20"/>
      <c r="IZT5" s="20"/>
      <c r="IZU5" s="20"/>
      <c r="IZV5" s="20"/>
      <c r="IZW5" s="20"/>
      <c r="IZX5" s="20"/>
      <c r="IZY5" s="20"/>
      <c r="IZZ5" s="20"/>
      <c r="JAA5" s="20"/>
      <c r="JAB5" s="20"/>
      <c r="JAC5" s="20"/>
      <c r="JAD5" s="20"/>
      <c r="JAE5" s="20"/>
      <c r="JAF5" s="20"/>
      <c r="JAG5" s="20"/>
      <c r="JAH5" s="20"/>
      <c r="JAI5" s="20"/>
      <c r="JAJ5" s="20"/>
      <c r="JAK5" s="20"/>
      <c r="JAL5" s="20"/>
      <c r="JAM5" s="20"/>
      <c r="JAN5" s="20"/>
      <c r="JAO5" s="20"/>
      <c r="JAP5" s="20"/>
      <c r="JAQ5" s="20"/>
      <c r="JAR5" s="20"/>
      <c r="JAS5" s="20"/>
      <c r="JAT5" s="20"/>
      <c r="JAU5" s="20"/>
      <c r="JAV5" s="20"/>
      <c r="JAW5" s="20"/>
      <c r="JAX5" s="20"/>
      <c r="JAY5" s="20"/>
      <c r="JAZ5" s="20"/>
      <c r="JBA5" s="20"/>
      <c r="JBB5" s="20"/>
      <c r="JBC5" s="20"/>
      <c r="JBD5" s="20"/>
      <c r="JBE5" s="20"/>
      <c r="JBF5" s="20"/>
      <c r="JBG5" s="20"/>
      <c r="JBH5" s="20"/>
      <c r="JBI5" s="20"/>
      <c r="JBJ5" s="20"/>
      <c r="JBK5" s="20"/>
      <c r="JBL5" s="20"/>
      <c r="JBM5" s="20"/>
      <c r="JBN5" s="20"/>
      <c r="JBO5" s="20"/>
      <c r="JBP5" s="20"/>
      <c r="JBQ5" s="20"/>
      <c r="JBR5" s="20"/>
      <c r="JBS5" s="20"/>
      <c r="JBT5" s="20"/>
      <c r="JBU5" s="20"/>
      <c r="JBV5" s="20"/>
      <c r="JBW5" s="20"/>
      <c r="JBX5" s="20"/>
      <c r="JBY5" s="20"/>
      <c r="JBZ5" s="20"/>
      <c r="JCA5" s="20"/>
      <c r="JCB5" s="20"/>
      <c r="JCC5" s="20"/>
      <c r="JCD5" s="20"/>
      <c r="JCE5" s="20"/>
      <c r="JCF5" s="20"/>
      <c r="JCG5" s="20"/>
      <c r="JCH5" s="20"/>
      <c r="JCI5" s="20"/>
      <c r="JCJ5" s="20"/>
      <c r="JCK5" s="20"/>
      <c r="JCL5" s="20"/>
      <c r="JCM5" s="20"/>
      <c r="JCN5" s="20"/>
      <c r="JCO5" s="20"/>
      <c r="JCP5" s="20"/>
      <c r="JCQ5" s="20"/>
      <c r="JCR5" s="20"/>
      <c r="JCS5" s="20"/>
      <c r="JCT5" s="20"/>
      <c r="JCU5" s="20"/>
      <c r="JCV5" s="20"/>
      <c r="JCW5" s="20"/>
      <c r="JCX5" s="20"/>
      <c r="JCY5" s="20"/>
      <c r="JCZ5" s="20"/>
      <c r="JDA5" s="20"/>
      <c r="JDB5" s="20"/>
      <c r="JDC5" s="20"/>
      <c r="JDD5" s="20"/>
      <c r="JDE5" s="20"/>
      <c r="JDF5" s="20"/>
      <c r="JDG5" s="20"/>
      <c r="JDH5" s="20"/>
      <c r="JDI5" s="20"/>
      <c r="JDJ5" s="20"/>
      <c r="JDK5" s="20"/>
      <c r="JDL5" s="20"/>
      <c r="JDM5" s="20"/>
      <c r="JDN5" s="20"/>
      <c r="JDO5" s="20"/>
      <c r="JDP5" s="20"/>
      <c r="JDQ5" s="20"/>
      <c r="JDR5" s="20"/>
      <c r="JDS5" s="20"/>
      <c r="JDT5" s="20"/>
      <c r="JDU5" s="20"/>
      <c r="JDV5" s="20"/>
      <c r="JDW5" s="20"/>
      <c r="JDX5" s="20"/>
      <c r="JDY5" s="20"/>
      <c r="JDZ5" s="20"/>
      <c r="JEA5" s="20"/>
      <c r="JEB5" s="20"/>
      <c r="JEC5" s="20"/>
      <c r="JED5" s="20"/>
      <c r="JEE5" s="20"/>
      <c r="JEF5" s="20"/>
      <c r="JEG5" s="20"/>
      <c r="JEH5" s="20"/>
      <c r="JEI5" s="20"/>
      <c r="JEJ5" s="20"/>
      <c r="JEK5" s="20"/>
      <c r="JEL5" s="20"/>
      <c r="JEM5" s="20"/>
      <c r="JEN5" s="20"/>
      <c r="JEO5" s="20"/>
      <c r="JEP5" s="20"/>
      <c r="JEQ5" s="20"/>
      <c r="JER5" s="20"/>
      <c r="JES5" s="20"/>
      <c r="JET5" s="20"/>
      <c r="JEU5" s="20"/>
      <c r="JEV5" s="20"/>
      <c r="JEW5" s="20"/>
      <c r="JEX5" s="20"/>
      <c r="JEY5" s="20"/>
      <c r="JEZ5" s="20"/>
      <c r="JFA5" s="20"/>
      <c r="JFB5" s="20"/>
      <c r="JFC5" s="20"/>
      <c r="JFD5" s="20"/>
      <c r="JFE5" s="20"/>
      <c r="JFF5" s="20"/>
      <c r="JFG5" s="20"/>
      <c r="JFH5" s="20"/>
      <c r="JFI5" s="20"/>
      <c r="JFJ5" s="20"/>
      <c r="JFK5" s="20"/>
      <c r="JFL5" s="20"/>
      <c r="JFM5" s="20"/>
      <c r="JFN5" s="20"/>
      <c r="JFO5" s="20"/>
      <c r="JFP5" s="20"/>
      <c r="JFQ5" s="20"/>
      <c r="JFR5" s="20"/>
      <c r="JFS5" s="20"/>
      <c r="JFT5" s="20"/>
      <c r="JFU5" s="20"/>
      <c r="JFV5" s="20"/>
      <c r="JFW5" s="20"/>
      <c r="JFX5" s="20"/>
      <c r="JFY5" s="20"/>
      <c r="JFZ5" s="20"/>
      <c r="JGA5" s="20"/>
      <c r="JGB5" s="20"/>
      <c r="JGC5" s="20"/>
      <c r="JGD5" s="20"/>
      <c r="JGE5" s="20"/>
      <c r="JGF5" s="20"/>
      <c r="JGG5" s="20"/>
      <c r="JGH5" s="20"/>
      <c r="JGI5" s="20"/>
      <c r="JGJ5" s="20"/>
      <c r="JGK5" s="20"/>
      <c r="JGL5" s="20"/>
      <c r="JGM5" s="20"/>
      <c r="JGN5" s="20"/>
      <c r="JGO5" s="20"/>
      <c r="JGP5" s="20"/>
      <c r="JGQ5" s="20"/>
      <c r="JGR5" s="20"/>
      <c r="JGS5" s="20"/>
      <c r="JGT5" s="20"/>
      <c r="JGU5" s="20"/>
      <c r="JGV5" s="20"/>
      <c r="JGW5" s="20"/>
      <c r="JGX5" s="20"/>
      <c r="JGY5" s="20"/>
      <c r="JGZ5" s="20"/>
      <c r="JHA5" s="20"/>
      <c r="JHB5" s="20"/>
      <c r="JHC5" s="20"/>
      <c r="JHD5" s="20"/>
      <c r="JHE5" s="20"/>
      <c r="JHF5" s="20"/>
      <c r="JHG5" s="20"/>
      <c r="JHH5" s="20"/>
      <c r="JHI5" s="20"/>
      <c r="JHJ5" s="20"/>
      <c r="JHK5" s="20"/>
      <c r="JHL5" s="20"/>
      <c r="JHM5" s="20"/>
      <c r="JHN5" s="20"/>
      <c r="JHO5" s="20"/>
      <c r="JHP5" s="20"/>
      <c r="JHQ5" s="20"/>
      <c r="JHR5" s="20"/>
      <c r="JHS5" s="20"/>
      <c r="JHT5" s="20"/>
      <c r="JHU5" s="20"/>
      <c r="JHV5" s="20"/>
      <c r="JHW5" s="20"/>
      <c r="JHX5" s="20"/>
      <c r="JHY5" s="20"/>
      <c r="JHZ5" s="20"/>
      <c r="JIA5" s="20"/>
      <c r="JIB5" s="20"/>
      <c r="JIC5" s="20"/>
      <c r="JID5" s="20"/>
      <c r="JIE5" s="20"/>
      <c r="JIF5" s="20"/>
      <c r="JIG5" s="20"/>
      <c r="JIH5" s="20"/>
      <c r="JII5" s="20"/>
      <c r="JIJ5" s="20"/>
      <c r="JIK5" s="20"/>
      <c r="JIL5" s="20"/>
      <c r="JIM5" s="20"/>
      <c r="JIN5" s="20"/>
      <c r="JIO5" s="20"/>
      <c r="JIP5" s="20"/>
      <c r="JIQ5" s="20"/>
      <c r="JIR5" s="20"/>
      <c r="JIS5" s="20"/>
      <c r="JIT5" s="20"/>
      <c r="JIU5" s="20"/>
      <c r="JIV5" s="20"/>
      <c r="JIW5" s="20"/>
      <c r="JIX5" s="20"/>
      <c r="JIY5" s="20"/>
      <c r="JIZ5" s="20"/>
      <c r="JJA5" s="20"/>
      <c r="JJB5" s="20"/>
      <c r="JJC5" s="20"/>
      <c r="JJD5" s="20"/>
      <c r="JJE5" s="20"/>
      <c r="JJF5" s="20"/>
      <c r="JJG5" s="20"/>
      <c r="JJH5" s="20"/>
      <c r="JJI5" s="20"/>
      <c r="JJJ5" s="20"/>
      <c r="JJK5" s="20"/>
      <c r="JJL5" s="20"/>
      <c r="JJM5" s="20"/>
      <c r="JJN5" s="20"/>
      <c r="JJO5" s="20"/>
      <c r="JJP5" s="20"/>
      <c r="JJQ5" s="20"/>
      <c r="JJR5" s="20"/>
      <c r="JJS5" s="20"/>
      <c r="JJT5" s="20"/>
      <c r="JJU5" s="20"/>
      <c r="JJV5" s="20"/>
      <c r="JJW5" s="20"/>
      <c r="JJX5" s="20"/>
      <c r="JJY5" s="20"/>
      <c r="JJZ5" s="20"/>
      <c r="JKA5" s="20"/>
      <c r="JKB5" s="20"/>
      <c r="JKC5" s="20"/>
      <c r="JKD5" s="20"/>
      <c r="JKE5" s="20"/>
      <c r="JKF5" s="20"/>
      <c r="JKG5" s="20"/>
      <c r="JKH5" s="20"/>
      <c r="JKI5" s="20"/>
      <c r="JKJ5" s="20"/>
      <c r="JKK5" s="20"/>
      <c r="JKL5" s="20"/>
      <c r="JKM5" s="20"/>
      <c r="JKN5" s="20"/>
      <c r="JKO5" s="20"/>
      <c r="JKP5" s="20"/>
      <c r="JKQ5" s="20"/>
      <c r="JKR5" s="20"/>
      <c r="JKS5" s="20"/>
      <c r="JKT5" s="20"/>
      <c r="JKU5" s="20"/>
      <c r="JKV5" s="20"/>
      <c r="JKW5" s="20"/>
      <c r="JKX5" s="20"/>
      <c r="JKY5" s="20"/>
      <c r="JKZ5" s="20"/>
      <c r="JLA5" s="20"/>
      <c r="JLB5" s="20"/>
      <c r="JLC5" s="20"/>
      <c r="JLD5" s="20"/>
      <c r="JLE5" s="20"/>
      <c r="JLF5" s="20"/>
      <c r="JLG5" s="20"/>
      <c r="JLH5" s="20"/>
      <c r="JLI5" s="20"/>
      <c r="JLJ5" s="20"/>
      <c r="JLK5" s="20"/>
      <c r="JLL5" s="20"/>
      <c r="JLM5" s="20"/>
      <c r="JLN5" s="20"/>
      <c r="JLO5" s="20"/>
      <c r="JLP5" s="20"/>
      <c r="JLQ5" s="20"/>
      <c r="JLR5" s="20"/>
      <c r="JLS5" s="20"/>
      <c r="JLT5" s="20"/>
      <c r="JLU5" s="20"/>
      <c r="JLV5" s="20"/>
      <c r="JLW5" s="20"/>
      <c r="JLX5" s="20"/>
      <c r="JLY5" s="20"/>
      <c r="JLZ5" s="20"/>
      <c r="JMA5" s="20"/>
      <c r="JMB5" s="20"/>
      <c r="JMC5" s="20"/>
      <c r="JMD5" s="20"/>
      <c r="JME5" s="20"/>
      <c r="JMF5" s="20"/>
      <c r="JMG5" s="20"/>
      <c r="JMH5" s="20"/>
      <c r="JMI5" s="20"/>
      <c r="JMJ5" s="20"/>
      <c r="JMK5" s="20"/>
      <c r="JML5" s="20"/>
      <c r="JMM5" s="20"/>
      <c r="JMN5" s="20"/>
      <c r="JMO5" s="20"/>
      <c r="JMP5" s="20"/>
      <c r="JMQ5" s="20"/>
      <c r="JMR5" s="20"/>
      <c r="JMS5" s="20"/>
      <c r="JMT5" s="20"/>
      <c r="JMU5" s="20"/>
      <c r="JMV5" s="20"/>
      <c r="JMW5" s="20"/>
      <c r="JMX5" s="20"/>
      <c r="JMY5" s="20"/>
      <c r="JMZ5" s="20"/>
      <c r="JNA5" s="20"/>
      <c r="JNB5" s="20"/>
      <c r="JNC5" s="20"/>
      <c r="JND5" s="20"/>
      <c r="JNE5" s="20"/>
      <c r="JNF5" s="20"/>
      <c r="JNG5" s="20"/>
      <c r="JNH5" s="20"/>
      <c r="JNI5" s="20"/>
      <c r="JNJ5" s="20"/>
      <c r="JNK5" s="20"/>
      <c r="JNL5" s="20"/>
      <c r="JNM5" s="20"/>
      <c r="JNN5" s="20"/>
      <c r="JNO5" s="20"/>
      <c r="JNP5" s="20"/>
      <c r="JNQ5" s="20"/>
      <c r="JNR5" s="20"/>
      <c r="JNS5" s="20"/>
      <c r="JNT5" s="20"/>
      <c r="JNU5" s="20"/>
      <c r="JNV5" s="20"/>
      <c r="JNW5" s="20"/>
      <c r="JNX5" s="20"/>
      <c r="JNY5" s="20"/>
      <c r="JNZ5" s="20"/>
      <c r="JOA5" s="20"/>
      <c r="JOB5" s="20"/>
      <c r="JOC5" s="20"/>
      <c r="JOD5" s="20"/>
      <c r="JOE5" s="20"/>
      <c r="JOF5" s="20"/>
      <c r="JOG5" s="20"/>
      <c r="JOH5" s="20"/>
      <c r="JOI5" s="20"/>
      <c r="JOJ5" s="20"/>
      <c r="JOK5" s="20"/>
      <c r="JOL5" s="20"/>
      <c r="JOM5" s="20"/>
      <c r="JON5" s="20"/>
      <c r="JOO5" s="20"/>
      <c r="JOP5" s="20"/>
      <c r="JOQ5" s="20"/>
      <c r="JOR5" s="20"/>
      <c r="JOS5" s="20"/>
      <c r="JOT5" s="20"/>
      <c r="JOU5" s="20"/>
      <c r="JOV5" s="20"/>
      <c r="JOW5" s="20"/>
      <c r="JOX5" s="20"/>
      <c r="JOY5" s="20"/>
      <c r="JOZ5" s="20"/>
      <c r="JPA5" s="20"/>
      <c r="JPB5" s="20"/>
      <c r="JPC5" s="20"/>
      <c r="JPD5" s="20"/>
      <c r="JPE5" s="20"/>
      <c r="JPF5" s="20"/>
      <c r="JPG5" s="20"/>
      <c r="JPH5" s="20"/>
      <c r="JPI5" s="20"/>
      <c r="JPJ5" s="20"/>
      <c r="JPK5" s="20"/>
      <c r="JPL5" s="20"/>
      <c r="JPM5" s="20"/>
      <c r="JPN5" s="20"/>
      <c r="JPO5" s="20"/>
      <c r="JPP5" s="20"/>
      <c r="JPQ5" s="20"/>
      <c r="JPR5" s="20"/>
      <c r="JPS5" s="20"/>
      <c r="JPT5" s="20"/>
      <c r="JPU5" s="20"/>
      <c r="JPV5" s="20"/>
      <c r="JPW5" s="20"/>
      <c r="JPX5" s="20"/>
      <c r="JPY5" s="20"/>
      <c r="JPZ5" s="20"/>
      <c r="JQA5" s="20"/>
      <c r="JQB5" s="20"/>
      <c r="JQC5" s="20"/>
      <c r="JQD5" s="20"/>
      <c r="JQE5" s="20"/>
      <c r="JQF5" s="20"/>
      <c r="JQG5" s="20"/>
      <c r="JQH5" s="20"/>
      <c r="JQI5" s="20"/>
      <c r="JQJ5" s="20"/>
      <c r="JQK5" s="20"/>
      <c r="JQL5" s="20"/>
      <c r="JQM5" s="20"/>
      <c r="JQN5" s="20"/>
      <c r="JQO5" s="20"/>
      <c r="JQP5" s="20"/>
      <c r="JQQ5" s="20"/>
      <c r="JQR5" s="20"/>
      <c r="JQS5" s="20"/>
      <c r="JQT5" s="20"/>
      <c r="JQU5" s="20"/>
      <c r="JQV5" s="20"/>
      <c r="JQW5" s="20"/>
      <c r="JQX5" s="20"/>
      <c r="JQY5" s="20"/>
      <c r="JQZ5" s="20"/>
      <c r="JRA5" s="20"/>
      <c r="JRB5" s="20"/>
      <c r="JRC5" s="20"/>
      <c r="JRD5" s="20"/>
      <c r="JRE5" s="20"/>
      <c r="JRF5" s="20"/>
      <c r="JRG5" s="20"/>
      <c r="JRH5" s="20"/>
      <c r="JRI5" s="20"/>
      <c r="JRJ5" s="20"/>
      <c r="JRK5" s="20"/>
      <c r="JRL5" s="20"/>
      <c r="JRM5" s="20"/>
      <c r="JRN5" s="20"/>
      <c r="JRO5" s="20"/>
      <c r="JRP5" s="20"/>
      <c r="JRQ5" s="20"/>
      <c r="JRR5" s="20"/>
      <c r="JRS5" s="20"/>
      <c r="JRT5" s="20"/>
      <c r="JRU5" s="20"/>
      <c r="JRV5" s="20"/>
      <c r="JRW5" s="20"/>
      <c r="JRX5" s="20"/>
      <c r="JRY5" s="20"/>
      <c r="JRZ5" s="20"/>
      <c r="JSA5" s="20"/>
      <c r="JSB5" s="20"/>
      <c r="JSC5" s="20"/>
      <c r="JSD5" s="20"/>
      <c r="JSE5" s="20"/>
      <c r="JSF5" s="20"/>
      <c r="JSG5" s="20"/>
      <c r="JSH5" s="20"/>
      <c r="JSI5" s="20"/>
      <c r="JSJ5" s="20"/>
      <c r="JSK5" s="20"/>
      <c r="JSL5" s="20"/>
      <c r="JSM5" s="20"/>
      <c r="JSN5" s="20"/>
      <c r="JSO5" s="20"/>
      <c r="JSP5" s="20"/>
      <c r="JSQ5" s="20"/>
      <c r="JSR5" s="20"/>
      <c r="JSS5" s="20"/>
      <c r="JST5" s="20"/>
      <c r="JSU5" s="20"/>
      <c r="JSV5" s="20"/>
      <c r="JSW5" s="20"/>
      <c r="JSX5" s="20"/>
      <c r="JSY5" s="20"/>
      <c r="JSZ5" s="20"/>
      <c r="JTA5" s="20"/>
      <c r="JTB5" s="20"/>
      <c r="JTC5" s="20"/>
      <c r="JTD5" s="20"/>
      <c r="JTE5" s="20"/>
      <c r="JTF5" s="20"/>
      <c r="JTG5" s="20"/>
      <c r="JTH5" s="20"/>
      <c r="JTI5" s="20"/>
      <c r="JTJ5" s="20"/>
      <c r="JTK5" s="20"/>
      <c r="JTL5" s="20"/>
      <c r="JTM5" s="20"/>
      <c r="JTN5" s="20"/>
      <c r="JTO5" s="20"/>
      <c r="JTP5" s="20"/>
      <c r="JTQ5" s="20"/>
      <c r="JTR5" s="20"/>
      <c r="JTS5" s="20"/>
      <c r="JTT5" s="20"/>
      <c r="JTU5" s="20"/>
      <c r="JTV5" s="20"/>
      <c r="JTW5" s="20"/>
      <c r="JTX5" s="20"/>
      <c r="JTY5" s="20"/>
      <c r="JTZ5" s="20"/>
      <c r="JUA5" s="20"/>
      <c r="JUB5" s="20"/>
      <c r="JUC5" s="20"/>
      <c r="JUD5" s="20"/>
      <c r="JUE5" s="20"/>
      <c r="JUF5" s="20"/>
      <c r="JUG5" s="20"/>
      <c r="JUH5" s="20"/>
      <c r="JUI5" s="20"/>
      <c r="JUJ5" s="20"/>
      <c r="JUK5" s="20"/>
      <c r="JUL5" s="20"/>
      <c r="JUM5" s="20"/>
      <c r="JUN5" s="20"/>
      <c r="JUO5" s="20"/>
      <c r="JUP5" s="20"/>
      <c r="JUQ5" s="20"/>
      <c r="JUR5" s="20"/>
      <c r="JUS5" s="20"/>
      <c r="JUT5" s="20"/>
      <c r="JUU5" s="20"/>
      <c r="JUV5" s="20"/>
      <c r="JUW5" s="20"/>
      <c r="JUX5" s="20"/>
      <c r="JUY5" s="20"/>
      <c r="JUZ5" s="20"/>
      <c r="JVA5" s="20"/>
      <c r="JVB5" s="20"/>
      <c r="JVC5" s="20"/>
      <c r="JVD5" s="20"/>
      <c r="JVE5" s="20"/>
      <c r="JVF5" s="20"/>
      <c r="JVG5" s="20"/>
      <c r="JVH5" s="20"/>
      <c r="JVI5" s="20"/>
      <c r="JVJ5" s="20"/>
      <c r="JVK5" s="20"/>
      <c r="JVL5" s="20"/>
      <c r="JVM5" s="20"/>
      <c r="JVN5" s="20"/>
      <c r="JVO5" s="20"/>
      <c r="JVP5" s="20"/>
      <c r="JVQ5" s="20"/>
      <c r="JVR5" s="20"/>
      <c r="JVS5" s="20"/>
      <c r="JVT5" s="20"/>
      <c r="JVU5" s="20"/>
      <c r="JVV5" s="20"/>
      <c r="JVW5" s="20"/>
      <c r="JVX5" s="20"/>
      <c r="JVY5" s="20"/>
      <c r="JVZ5" s="20"/>
      <c r="JWA5" s="20"/>
      <c r="JWB5" s="20"/>
      <c r="JWC5" s="20"/>
      <c r="JWD5" s="20"/>
      <c r="JWE5" s="20"/>
      <c r="JWF5" s="20"/>
      <c r="JWG5" s="20"/>
      <c r="JWH5" s="20"/>
      <c r="JWI5" s="20"/>
      <c r="JWJ5" s="20"/>
      <c r="JWK5" s="20"/>
      <c r="JWL5" s="20"/>
      <c r="JWM5" s="20"/>
      <c r="JWN5" s="20"/>
      <c r="JWO5" s="20"/>
      <c r="JWP5" s="20"/>
      <c r="JWQ5" s="20"/>
      <c r="JWR5" s="20"/>
      <c r="JWS5" s="20"/>
      <c r="JWT5" s="20"/>
      <c r="JWU5" s="20"/>
      <c r="JWV5" s="20"/>
      <c r="JWW5" s="20"/>
      <c r="JWX5" s="20"/>
      <c r="JWY5" s="20"/>
      <c r="JWZ5" s="20"/>
      <c r="JXA5" s="20"/>
      <c r="JXB5" s="20"/>
      <c r="JXC5" s="20"/>
      <c r="JXD5" s="20"/>
      <c r="JXE5" s="20"/>
      <c r="JXF5" s="20"/>
      <c r="JXG5" s="20"/>
      <c r="JXH5" s="20"/>
      <c r="JXI5" s="20"/>
      <c r="JXJ5" s="20"/>
      <c r="JXK5" s="20"/>
      <c r="JXL5" s="20"/>
      <c r="JXM5" s="20"/>
      <c r="JXN5" s="20"/>
      <c r="JXO5" s="20"/>
      <c r="JXP5" s="20"/>
      <c r="JXQ5" s="20"/>
      <c r="JXR5" s="20"/>
      <c r="JXS5" s="20"/>
      <c r="JXT5" s="20"/>
      <c r="JXU5" s="20"/>
      <c r="JXV5" s="20"/>
      <c r="JXW5" s="20"/>
      <c r="JXX5" s="20"/>
      <c r="JXY5" s="20"/>
      <c r="JXZ5" s="20"/>
      <c r="JYA5" s="20"/>
      <c r="JYB5" s="20"/>
      <c r="JYC5" s="20"/>
      <c r="JYD5" s="20"/>
      <c r="JYE5" s="20"/>
      <c r="JYF5" s="20"/>
      <c r="JYG5" s="20"/>
      <c r="JYH5" s="20"/>
      <c r="JYI5" s="20"/>
      <c r="JYJ5" s="20"/>
      <c r="JYK5" s="20"/>
      <c r="JYL5" s="20"/>
      <c r="JYM5" s="20"/>
      <c r="JYN5" s="20"/>
      <c r="JYO5" s="20"/>
      <c r="JYP5" s="20"/>
      <c r="JYQ5" s="20"/>
      <c r="JYR5" s="20"/>
      <c r="JYS5" s="20"/>
      <c r="JYT5" s="20"/>
      <c r="JYU5" s="20"/>
      <c r="JYV5" s="20"/>
      <c r="JYW5" s="20"/>
      <c r="JYX5" s="20"/>
      <c r="JYY5" s="20"/>
      <c r="JYZ5" s="20"/>
      <c r="JZA5" s="20"/>
      <c r="JZB5" s="20"/>
      <c r="JZC5" s="20"/>
      <c r="JZD5" s="20"/>
      <c r="JZE5" s="20"/>
      <c r="JZF5" s="20"/>
      <c r="JZG5" s="20"/>
      <c r="JZH5" s="20"/>
      <c r="JZI5" s="20"/>
      <c r="JZJ5" s="20"/>
      <c r="JZK5" s="20"/>
      <c r="JZL5" s="20"/>
      <c r="JZM5" s="20"/>
      <c r="JZN5" s="20"/>
      <c r="JZO5" s="20"/>
      <c r="JZP5" s="20"/>
      <c r="JZQ5" s="20"/>
      <c r="JZR5" s="20"/>
      <c r="JZS5" s="20"/>
      <c r="JZT5" s="20"/>
      <c r="JZU5" s="20"/>
      <c r="JZV5" s="20"/>
      <c r="JZW5" s="20"/>
      <c r="JZX5" s="20"/>
      <c r="JZY5" s="20"/>
      <c r="JZZ5" s="20"/>
      <c r="KAA5" s="20"/>
      <c r="KAB5" s="20"/>
      <c r="KAC5" s="20"/>
      <c r="KAD5" s="20"/>
      <c r="KAE5" s="20"/>
      <c r="KAF5" s="20"/>
      <c r="KAG5" s="20"/>
      <c r="KAH5" s="20"/>
      <c r="KAI5" s="20"/>
      <c r="KAJ5" s="20"/>
      <c r="KAK5" s="20"/>
      <c r="KAL5" s="20"/>
      <c r="KAM5" s="20"/>
      <c r="KAN5" s="20"/>
      <c r="KAO5" s="20"/>
      <c r="KAP5" s="20"/>
      <c r="KAQ5" s="20"/>
      <c r="KAR5" s="20"/>
      <c r="KAS5" s="20"/>
      <c r="KAT5" s="20"/>
      <c r="KAU5" s="20"/>
      <c r="KAV5" s="20"/>
      <c r="KAW5" s="20"/>
      <c r="KAX5" s="20"/>
      <c r="KAY5" s="20"/>
      <c r="KAZ5" s="20"/>
      <c r="KBA5" s="20"/>
      <c r="KBB5" s="20"/>
      <c r="KBC5" s="20"/>
      <c r="KBD5" s="20"/>
      <c r="KBE5" s="20"/>
      <c r="KBF5" s="20"/>
      <c r="KBG5" s="20"/>
      <c r="KBH5" s="20"/>
      <c r="KBI5" s="20"/>
      <c r="KBJ5" s="20"/>
      <c r="KBK5" s="20"/>
      <c r="KBL5" s="20"/>
      <c r="KBM5" s="20"/>
      <c r="KBN5" s="20"/>
      <c r="KBO5" s="20"/>
      <c r="KBP5" s="20"/>
      <c r="KBQ5" s="20"/>
      <c r="KBR5" s="20"/>
      <c r="KBS5" s="20"/>
      <c r="KBT5" s="20"/>
      <c r="KBU5" s="20"/>
      <c r="KBV5" s="20"/>
      <c r="KBW5" s="20"/>
      <c r="KBX5" s="20"/>
      <c r="KBY5" s="20"/>
      <c r="KBZ5" s="20"/>
      <c r="KCA5" s="20"/>
      <c r="KCB5" s="20"/>
      <c r="KCC5" s="20"/>
      <c r="KCD5" s="20"/>
      <c r="KCE5" s="20"/>
      <c r="KCF5" s="20"/>
      <c r="KCG5" s="20"/>
      <c r="KCH5" s="20"/>
      <c r="KCI5" s="20"/>
      <c r="KCJ5" s="20"/>
      <c r="KCK5" s="20"/>
      <c r="KCL5" s="20"/>
      <c r="KCM5" s="20"/>
      <c r="KCN5" s="20"/>
      <c r="KCO5" s="20"/>
      <c r="KCP5" s="20"/>
      <c r="KCQ5" s="20"/>
      <c r="KCR5" s="20"/>
      <c r="KCS5" s="20"/>
      <c r="KCT5" s="20"/>
      <c r="KCU5" s="20"/>
      <c r="KCV5" s="20"/>
      <c r="KCW5" s="20"/>
      <c r="KCX5" s="20"/>
      <c r="KCY5" s="20"/>
      <c r="KCZ5" s="20"/>
      <c r="KDA5" s="20"/>
      <c r="KDB5" s="20"/>
      <c r="KDC5" s="20"/>
      <c r="KDD5" s="20"/>
      <c r="KDE5" s="20"/>
      <c r="KDF5" s="20"/>
      <c r="KDG5" s="20"/>
      <c r="KDH5" s="20"/>
      <c r="KDI5" s="20"/>
      <c r="KDJ5" s="20"/>
      <c r="KDK5" s="20"/>
      <c r="KDL5" s="20"/>
      <c r="KDM5" s="20"/>
      <c r="KDN5" s="20"/>
      <c r="KDO5" s="20"/>
      <c r="KDP5" s="20"/>
      <c r="KDQ5" s="20"/>
      <c r="KDR5" s="20"/>
      <c r="KDS5" s="20"/>
      <c r="KDT5" s="20"/>
      <c r="KDU5" s="20"/>
      <c r="KDV5" s="20"/>
      <c r="KDW5" s="20"/>
      <c r="KDX5" s="20"/>
      <c r="KDY5" s="20"/>
      <c r="KDZ5" s="20"/>
      <c r="KEA5" s="20"/>
      <c r="KEB5" s="20"/>
      <c r="KEC5" s="20"/>
      <c r="KED5" s="20"/>
      <c r="KEE5" s="20"/>
      <c r="KEF5" s="20"/>
      <c r="KEG5" s="20"/>
      <c r="KEH5" s="20"/>
      <c r="KEI5" s="20"/>
      <c r="KEJ5" s="20"/>
      <c r="KEK5" s="20"/>
      <c r="KEL5" s="20"/>
      <c r="KEM5" s="20"/>
      <c r="KEN5" s="20"/>
      <c r="KEO5" s="20"/>
      <c r="KEP5" s="20"/>
      <c r="KEQ5" s="20"/>
      <c r="KER5" s="20"/>
      <c r="KES5" s="20"/>
      <c r="KET5" s="20"/>
      <c r="KEU5" s="20"/>
      <c r="KEV5" s="20"/>
      <c r="KEW5" s="20"/>
      <c r="KEX5" s="20"/>
      <c r="KEY5" s="20"/>
      <c r="KEZ5" s="20"/>
      <c r="KFA5" s="20"/>
      <c r="KFB5" s="20"/>
      <c r="KFC5" s="20"/>
      <c r="KFD5" s="20"/>
      <c r="KFE5" s="20"/>
      <c r="KFF5" s="20"/>
      <c r="KFG5" s="20"/>
      <c r="KFH5" s="20"/>
      <c r="KFI5" s="20"/>
      <c r="KFJ5" s="20"/>
      <c r="KFK5" s="20"/>
      <c r="KFL5" s="20"/>
      <c r="KFM5" s="20"/>
      <c r="KFN5" s="20"/>
      <c r="KFO5" s="20"/>
      <c r="KFP5" s="20"/>
      <c r="KFQ5" s="20"/>
      <c r="KFR5" s="20"/>
      <c r="KFS5" s="20"/>
      <c r="KFT5" s="20"/>
      <c r="KFU5" s="20"/>
      <c r="KFV5" s="20"/>
      <c r="KFW5" s="20"/>
      <c r="KFX5" s="20"/>
      <c r="KFY5" s="20"/>
      <c r="KFZ5" s="20"/>
      <c r="KGA5" s="20"/>
      <c r="KGB5" s="20"/>
      <c r="KGC5" s="20"/>
      <c r="KGD5" s="20"/>
      <c r="KGE5" s="20"/>
      <c r="KGF5" s="20"/>
      <c r="KGG5" s="20"/>
      <c r="KGH5" s="20"/>
      <c r="KGI5" s="20"/>
      <c r="KGJ5" s="20"/>
      <c r="KGK5" s="20"/>
      <c r="KGL5" s="20"/>
      <c r="KGM5" s="20"/>
      <c r="KGN5" s="20"/>
      <c r="KGO5" s="20"/>
      <c r="KGP5" s="20"/>
      <c r="KGQ5" s="20"/>
      <c r="KGR5" s="20"/>
      <c r="KGS5" s="20"/>
      <c r="KGT5" s="20"/>
      <c r="KGU5" s="20"/>
      <c r="KGV5" s="20"/>
      <c r="KGW5" s="20"/>
      <c r="KGX5" s="20"/>
      <c r="KGY5" s="20"/>
      <c r="KGZ5" s="20"/>
      <c r="KHA5" s="20"/>
      <c r="KHB5" s="20"/>
      <c r="KHC5" s="20"/>
      <c r="KHD5" s="20"/>
      <c r="KHE5" s="20"/>
      <c r="KHF5" s="20"/>
      <c r="KHG5" s="20"/>
      <c r="KHH5" s="20"/>
      <c r="KHI5" s="20"/>
      <c r="KHJ5" s="20"/>
      <c r="KHK5" s="20"/>
      <c r="KHL5" s="20"/>
      <c r="KHM5" s="20"/>
      <c r="KHN5" s="20"/>
      <c r="KHO5" s="20"/>
      <c r="KHP5" s="20"/>
      <c r="KHQ5" s="20"/>
      <c r="KHR5" s="20"/>
      <c r="KHS5" s="20"/>
      <c r="KHT5" s="20"/>
      <c r="KHU5" s="20"/>
      <c r="KHV5" s="20"/>
      <c r="KHW5" s="20"/>
      <c r="KHX5" s="20"/>
      <c r="KHY5" s="20"/>
      <c r="KHZ5" s="20"/>
      <c r="KIA5" s="20"/>
      <c r="KIB5" s="20"/>
      <c r="KIC5" s="20"/>
      <c r="KID5" s="20"/>
      <c r="KIE5" s="20"/>
      <c r="KIF5" s="20"/>
      <c r="KIG5" s="20"/>
      <c r="KIH5" s="20"/>
      <c r="KII5" s="20"/>
      <c r="KIJ5" s="20"/>
      <c r="KIK5" s="20"/>
      <c r="KIL5" s="20"/>
      <c r="KIM5" s="20"/>
      <c r="KIN5" s="20"/>
      <c r="KIO5" s="20"/>
      <c r="KIP5" s="20"/>
      <c r="KIQ5" s="20"/>
      <c r="KIR5" s="20"/>
      <c r="KIS5" s="20"/>
      <c r="KIT5" s="20"/>
      <c r="KIU5" s="20"/>
      <c r="KIV5" s="20"/>
      <c r="KIW5" s="20"/>
      <c r="KIX5" s="20"/>
      <c r="KIY5" s="20"/>
      <c r="KIZ5" s="20"/>
      <c r="KJA5" s="20"/>
      <c r="KJB5" s="20"/>
      <c r="KJC5" s="20"/>
      <c r="KJD5" s="20"/>
      <c r="KJE5" s="20"/>
      <c r="KJF5" s="20"/>
      <c r="KJG5" s="20"/>
      <c r="KJH5" s="20"/>
      <c r="KJI5" s="20"/>
      <c r="KJJ5" s="20"/>
      <c r="KJK5" s="20"/>
      <c r="KJL5" s="20"/>
      <c r="KJM5" s="20"/>
      <c r="KJN5" s="20"/>
      <c r="KJO5" s="20"/>
      <c r="KJP5" s="20"/>
      <c r="KJQ5" s="20"/>
      <c r="KJR5" s="20"/>
      <c r="KJS5" s="20"/>
      <c r="KJT5" s="20"/>
      <c r="KJU5" s="20"/>
      <c r="KJV5" s="20"/>
      <c r="KJW5" s="20"/>
      <c r="KJX5" s="20"/>
      <c r="KJY5" s="20"/>
      <c r="KJZ5" s="20"/>
      <c r="KKA5" s="20"/>
      <c r="KKB5" s="20"/>
      <c r="KKC5" s="20"/>
      <c r="KKD5" s="20"/>
      <c r="KKE5" s="20"/>
      <c r="KKF5" s="20"/>
      <c r="KKG5" s="20"/>
      <c r="KKH5" s="20"/>
      <c r="KKI5" s="20"/>
      <c r="KKJ5" s="20"/>
      <c r="KKK5" s="20"/>
      <c r="KKL5" s="20"/>
      <c r="KKM5" s="20"/>
      <c r="KKN5" s="20"/>
      <c r="KKO5" s="20"/>
      <c r="KKP5" s="20"/>
      <c r="KKQ5" s="20"/>
      <c r="KKR5" s="20"/>
      <c r="KKS5" s="20"/>
      <c r="KKT5" s="20"/>
      <c r="KKU5" s="20"/>
      <c r="KKV5" s="20"/>
      <c r="KKW5" s="20"/>
      <c r="KKX5" s="20"/>
      <c r="KKY5" s="20"/>
      <c r="KKZ5" s="20"/>
      <c r="KLA5" s="20"/>
      <c r="KLB5" s="20"/>
      <c r="KLC5" s="20"/>
      <c r="KLD5" s="20"/>
      <c r="KLE5" s="20"/>
      <c r="KLF5" s="20"/>
      <c r="KLG5" s="20"/>
      <c r="KLH5" s="20"/>
      <c r="KLI5" s="20"/>
      <c r="KLJ5" s="20"/>
      <c r="KLK5" s="20"/>
      <c r="KLL5" s="20"/>
      <c r="KLM5" s="20"/>
      <c r="KLN5" s="20"/>
      <c r="KLO5" s="20"/>
      <c r="KLP5" s="20"/>
      <c r="KLQ5" s="20"/>
      <c r="KLR5" s="20"/>
      <c r="KLS5" s="20"/>
      <c r="KLT5" s="20"/>
      <c r="KLU5" s="20"/>
      <c r="KLV5" s="20"/>
      <c r="KLW5" s="20"/>
      <c r="KLX5" s="20"/>
      <c r="KLY5" s="20"/>
      <c r="KLZ5" s="20"/>
      <c r="KMA5" s="20"/>
      <c r="KMB5" s="20"/>
      <c r="KMC5" s="20"/>
      <c r="KMD5" s="20"/>
      <c r="KME5" s="20"/>
      <c r="KMF5" s="20"/>
      <c r="KMG5" s="20"/>
      <c r="KMH5" s="20"/>
      <c r="KMI5" s="20"/>
      <c r="KMJ5" s="20"/>
      <c r="KMK5" s="20"/>
      <c r="KML5" s="20"/>
      <c r="KMM5" s="20"/>
      <c r="KMN5" s="20"/>
      <c r="KMO5" s="20"/>
      <c r="KMP5" s="20"/>
      <c r="KMQ5" s="20"/>
      <c r="KMR5" s="20"/>
      <c r="KMS5" s="20"/>
      <c r="KMT5" s="20"/>
      <c r="KMU5" s="20"/>
      <c r="KMV5" s="20"/>
      <c r="KMW5" s="20"/>
      <c r="KMX5" s="20"/>
      <c r="KMY5" s="20"/>
      <c r="KMZ5" s="20"/>
      <c r="KNA5" s="20"/>
      <c r="KNB5" s="20"/>
      <c r="KNC5" s="20"/>
      <c r="KND5" s="20"/>
      <c r="KNE5" s="20"/>
      <c r="KNF5" s="20"/>
      <c r="KNG5" s="20"/>
      <c r="KNH5" s="20"/>
      <c r="KNI5" s="20"/>
      <c r="KNJ5" s="20"/>
      <c r="KNK5" s="20"/>
      <c r="KNL5" s="20"/>
      <c r="KNM5" s="20"/>
      <c r="KNN5" s="20"/>
      <c r="KNO5" s="20"/>
      <c r="KNP5" s="20"/>
      <c r="KNQ5" s="20"/>
      <c r="KNR5" s="20"/>
      <c r="KNS5" s="20"/>
      <c r="KNT5" s="20"/>
      <c r="KNU5" s="20"/>
      <c r="KNV5" s="20"/>
      <c r="KNW5" s="20"/>
      <c r="KNX5" s="20"/>
      <c r="KNY5" s="20"/>
      <c r="KNZ5" s="20"/>
      <c r="KOA5" s="20"/>
      <c r="KOB5" s="20"/>
      <c r="KOC5" s="20"/>
      <c r="KOD5" s="20"/>
      <c r="KOE5" s="20"/>
      <c r="KOF5" s="20"/>
      <c r="KOG5" s="20"/>
      <c r="KOH5" s="20"/>
      <c r="KOI5" s="20"/>
      <c r="KOJ5" s="20"/>
      <c r="KOK5" s="20"/>
      <c r="KOL5" s="20"/>
      <c r="KOM5" s="20"/>
      <c r="KON5" s="20"/>
      <c r="KOO5" s="20"/>
      <c r="KOP5" s="20"/>
      <c r="KOQ5" s="20"/>
      <c r="KOR5" s="20"/>
      <c r="KOS5" s="20"/>
      <c r="KOT5" s="20"/>
      <c r="KOU5" s="20"/>
      <c r="KOV5" s="20"/>
      <c r="KOW5" s="20"/>
      <c r="KOX5" s="20"/>
      <c r="KOY5" s="20"/>
      <c r="KOZ5" s="20"/>
      <c r="KPA5" s="20"/>
      <c r="KPB5" s="20"/>
      <c r="KPC5" s="20"/>
      <c r="KPD5" s="20"/>
      <c r="KPE5" s="20"/>
      <c r="KPF5" s="20"/>
      <c r="KPG5" s="20"/>
      <c r="KPH5" s="20"/>
      <c r="KPI5" s="20"/>
      <c r="KPJ5" s="20"/>
      <c r="KPK5" s="20"/>
      <c r="KPL5" s="20"/>
      <c r="KPM5" s="20"/>
      <c r="KPN5" s="20"/>
      <c r="KPO5" s="20"/>
      <c r="KPP5" s="20"/>
      <c r="KPQ5" s="20"/>
      <c r="KPR5" s="20"/>
      <c r="KPS5" s="20"/>
      <c r="KPT5" s="20"/>
      <c r="KPU5" s="20"/>
      <c r="KPV5" s="20"/>
      <c r="KPW5" s="20"/>
      <c r="KPX5" s="20"/>
      <c r="KPY5" s="20"/>
      <c r="KPZ5" s="20"/>
      <c r="KQA5" s="20"/>
      <c r="KQB5" s="20"/>
      <c r="KQC5" s="20"/>
      <c r="KQD5" s="20"/>
      <c r="KQE5" s="20"/>
      <c r="KQF5" s="20"/>
      <c r="KQG5" s="20"/>
      <c r="KQH5" s="20"/>
      <c r="KQI5" s="20"/>
      <c r="KQJ5" s="20"/>
      <c r="KQK5" s="20"/>
      <c r="KQL5" s="20"/>
      <c r="KQM5" s="20"/>
      <c r="KQN5" s="20"/>
      <c r="KQO5" s="20"/>
      <c r="KQP5" s="20"/>
      <c r="KQQ5" s="20"/>
      <c r="KQR5" s="20"/>
      <c r="KQS5" s="20"/>
      <c r="KQT5" s="20"/>
      <c r="KQU5" s="20"/>
      <c r="KQV5" s="20"/>
      <c r="KQW5" s="20"/>
      <c r="KQX5" s="20"/>
      <c r="KQY5" s="20"/>
      <c r="KQZ5" s="20"/>
      <c r="KRA5" s="20"/>
      <c r="KRB5" s="20"/>
      <c r="KRC5" s="20"/>
      <c r="KRD5" s="20"/>
      <c r="KRE5" s="20"/>
      <c r="KRF5" s="20"/>
      <c r="KRG5" s="20"/>
      <c r="KRH5" s="20"/>
      <c r="KRI5" s="20"/>
      <c r="KRJ5" s="20"/>
      <c r="KRK5" s="20"/>
      <c r="KRL5" s="20"/>
      <c r="KRM5" s="20"/>
      <c r="KRN5" s="20"/>
      <c r="KRO5" s="20"/>
      <c r="KRP5" s="20"/>
      <c r="KRQ5" s="20"/>
      <c r="KRR5" s="20"/>
      <c r="KRS5" s="20"/>
      <c r="KRT5" s="20"/>
      <c r="KRU5" s="20"/>
      <c r="KRV5" s="20"/>
      <c r="KRW5" s="20"/>
      <c r="KRX5" s="20"/>
      <c r="KRY5" s="20"/>
      <c r="KRZ5" s="20"/>
      <c r="KSA5" s="20"/>
      <c r="KSB5" s="20"/>
      <c r="KSC5" s="20"/>
      <c r="KSD5" s="20"/>
      <c r="KSE5" s="20"/>
      <c r="KSF5" s="20"/>
      <c r="KSG5" s="20"/>
      <c r="KSH5" s="20"/>
      <c r="KSI5" s="20"/>
      <c r="KSJ5" s="20"/>
      <c r="KSK5" s="20"/>
      <c r="KSL5" s="20"/>
      <c r="KSM5" s="20"/>
      <c r="KSN5" s="20"/>
      <c r="KSO5" s="20"/>
      <c r="KSP5" s="20"/>
      <c r="KSQ5" s="20"/>
      <c r="KSR5" s="20"/>
      <c r="KSS5" s="20"/>
      <c r="KST5" s="20"/>
      <c r="KSU5" s="20"/>
      <c r="KSV5" s="20"/>
      <c r="KSW5" s="20"/>
      <c r="KSX5" s="20"/>
      <c r="KSY5" s="20"/>
      <c r="KSZ5" s="20"/>
      <c r="KTA5" s="20"/>
      <c r="KTB5" s="20"/>
      <c r="KTC5" s="20"/>
      <c r="KTD5" s="20"/>
      <c r="KTE5" s="20"/>
      <c r="KTF5" s="20"/>
      <c r="KTG5" s="20"/>
      <c r="KTH5" s="20"/>
      <c r="KTI5" s="20"/>
      <c r="KTJ5" s="20"/>
      <c r="KTK5" s="20"/>
      <c r="KTL5" s="20"/>
      <c r="KTM5" s="20"/>
      <c r="KTN5" s="20"/>
      <c r="KTO5" s="20"/>
      <c r="KTP5" s="20"/>
      <c r="KTQ5" s="20"/>
      <c r="KTR5" s="20"/>
      <c r="KTS5" s="20"/>
      <c r="KTT5" s="20"/>
      <c r="KTU5" s="20"/>
      <c r="KTV5" s="20"/>
      <c r="KTW5" s="20"/>
      <c r="KTX5" s="20"/>
      <c r="KTY5" s="20"/>
      <c r="KTZ5" s="20"/>
      <c r="KUA5" s="20"/>
      <c r="KUB5" s="20"/>
      <c r="KUC5" s="20"/>
      <c r="KUD5" s="20"/>
      <c r="KUE5" s="20"/>
      <c r="KUF5" s="20"/>
      <c r="KUG5" s="20"/>
      <c r="KUH5" s="20"/>
      <c r="KUI5" s="20"/>
      <c r="KUJ5" s="20"/>
      <c r="KUK5" s="20"/>
      <c r="KUL5" s="20"/>
      <c r="KUM5" s="20"/>
      <c r="KUN5" s="20"/>
      <c r="KUO5" s="20"/>
      <c r="KUP5" s="20"/>
      <c r="KUQ5" s="20"/>
      <c r="KUR5" s="20"/>
      <c r="KUS5" s="20"/>
      <c r="KUT5" s="20"/>
      <c r="KUU5" s="20"/>
      <c r="KUV5" s="20"/>
      <c r="KUW5" s="20"/>
      <c r="KUX5" s="20"/>
      <c r="KUY5" s="20"/>
      <c r="KUZ5" s="20"/>
      <c r="KVA5" s="20"/>
      <c r="KVB5" s="20"/>
      <c r="KVC5" s="20"/>
      <c r="KVD5" s="20"/>
      <c r="KVE5" s="20"/>
      <c r="KVF5" s="20"/>
      <c r="KVG5" s="20"/>
      <c r="KVH5" s="20"/>
      <c r="KVI5" s="20"/>
      <c r="KVJ5" s="20"/>
      <c r="KVK5" s="20"/>
      <c r="KVL5" s="20"/>
      <c r="KVM5" s="20"/>
      <c r="KVN5" s="20"/>
      <c r="KVO5" s="20"/>
      <c r="KVP5" s="20"/>
      <c r="KVQ5" s="20"/>
      <c r="KVR5" s="20"/>
      <c r="KVS5" s="20"/>
      <c r="KVT5" s="20"/>
      <c r="KVU5" s="20"/>
      <c r="KVV5" s="20"/>
      <c r="KVW5" s="20"/>
      <c r="KVX5" s="20"/>
      <c r="KVY5" s="20"/>
      <c r="KVZ5" s="20"/>
      <c r="KWA5" s="20"/>
      <c r="KWB5" s="20"/>
      <c r="KWC5" s="20"/>
      <c r="KWD5" s="20"/>
      <c r="KWE5" s="20"/>
      <c r="KWF5" s="20"/>
      <c r="KWG5" s="20"/>
      <c r="KWH5" s="20"/>
      <c r="KWI5" s="20"/>
      <c r="KWJ5" s="20"/>
      <c r="KWK5" s="20"/>
      <c r="KWL5" s="20"/>
      <c r="KWM5" s="20"/>
      <c r="KWN5" s="20"/>
      <c r="KWO5" s="20"/>
      <c r="KWP5" s="20"/>
      <c r="KWQ5" s="20"/>
      <c r="KWR5" s="20"/>
      <c r="KWS5" s="20"/>
      <c r="KWT5" s="20"/>
      <c r="KWU5" s="20"/>
      <c r="KWV5" s="20"/>
      <c r="KWW5" s="20"/>
      <c r="KWX5" s="20"/>
      <c r="KWY5" s="20"/>
      <c r="KWZ5" s="20"/>
      <c r="KXA5" s="20"/>
      <c r="KXB5" s="20"/>
      <c r="KXC5" s="20"/>
      <c r="KXD5" s="20"/>
      <c r="KXE5" s="20"/>
      <c r="KXF5" s="20"/>
      <c r="KXG5" s="20"/>
      <c r="KXH5" s="20"/>
      <c r="KXI5" s="20"/>
      <c r="KXJ5" s="20"/>
      <c r="KXK5" s="20"/>
      <c r="KXL5" s="20"/>
      <c r="KXM5" s="20"/>
      <c r="KXN5" s="20"/>
      <c r="KXO5" s="20"/>
      <c r="KXP5" s="20"/>
      <c r="KXQ5" s="20"/>
      <c r="KXR5" s="20"/>
      <c r="KXS5" s="20"/>
      <c r="KXT5" s="20"/>
      <c r="KXU5" s="20"/>
      <c r="KXV5" s="20"/>
      <c r="KXW5" s="20"/>
      <c r="KXX5" s="20"/>
      <c r="KXY5" s="20"/>
      <c r="KXZ5" s="20"/>
      <c r="KYA5" s="20"/>
      <c r="KYB5" s="20"/>
      <c r="KYC5" s="20"/>
      <c r="KYD5" s="20"/>
      <c r="KYE5" s="20"/>
      <c r="KYF5" s="20"/>
      <c r="KYG5" s="20"/>
      <c r="KYH5" s="20"/>
      <c r="KYI5" s="20"/>
      <c r="KYJ5" s="20"/>
      <c r="KYK5" s="20"/>
      <c r="KYL5" s="20"/>
      <c r="KYM5" s="20"/>
      <c r="KYN5" s="20"/>
      <c r="KYO5" s="20"/>
      <c r="KYP5" s="20"/>
      <c r="KYQ5" s="20"/>
      <c r="KYR5" s="20"/>
      <c r="KYS5" s="20"/>
      <c r="KYT5" s="20"/>
      <c r="KYU5" s="20"/>
      <c r="KYV5" s="20"/>
      <c r="KYW5" s="20"/>
      <c r="KYX5" s="20"/>
      <c r="KYY5" s="20"/>
      <c r="KYZ5" s="20"/>
      <c r="KZA5" s="20"/>
      <c r="KZB5" s="20"/>
      <c r="KZC5" s="20"/>
      <c r="KZD5" s="20"/>
      <c r="KZE5" s="20"/>
      <c r="KZF5" s="20"/>
      <c r="KZG5" s="20"/>
      <c r="KZH5" s="20"/>
      <c r="KZI5" s="20"/>
      <c r="KZJ5" s="20"/>
      <c r="KZK5" s="20"/>
      <c r="KZL5" s="20"/>
      <c r="KZM5" s="20"/>
      <c r="KZN5" s="20"/>
      <c r="KZO5" s="20"/>
      <c r="KZP5" s="20"/>
      <c r="KZQ5" s="20"/>
      <c r="KZR5" s="20"/>
      <c r="KZS5" s="20"/>
      <c r="KZT5" s="20"/>
      <c r="KZU5" s="20"/>
      <c r="KZV5" s="20"/>
      <c r="KZW5" s="20"/>
      <c r="KZX5" s="20"/>
      <c r="KZY5" s="20"/>
      <c r="KZZ5" s="20"/>
      <c r="LAA5" s="20"/>
      <c r="LAB5" s="20"/>
      <c r="LAC5" s="20"/>
      <c r="LAD5" s="20"/>
      <c r="LAE5" s="20"/>
      <c r="LAF5" s="20"/>
      <c r="LAG5" s="20"/>
      <c r="LAH5" s="20"/>
      <c r="LAI5" s="20"/>
      <c r="LAJ5" s="20"/>
      <c r="LAK5" s="20"/>
      <c r="LAL5" s="20"/>
      <c r="LAM5" s="20"/>
      <c r="LAN5" s="20"/>
      <c r="LAO5" s="20"/>
      <c r="LAP5" s="20"/>
      <c r="LAQ5" s="20"/>
      <c r="LAR5" s="20"/>
      <c r="LAS5" s="20"/>
      <c r="LAT5" s="20"/>
      <c r="LAU5" s="20"/>
      <c r="LAV5" s="20"/>
      <c r="LAW5" s="20"/>
      <c r="LAX5" s="20"/>
      <c r="LAY5" s="20"/>
      <c r="LAZ5" s="20"/>
      <c r="LBA5" s="20"/>
      <c r="LBB5" s="20"/>
      <c r="LBC5" s="20"/>
      <c r="LBD5" s="20"/>
      <c r="LBE5" s="20"/>
      <c r="LBF5" s="20"/>
      <c r="LBG5" s="20"/>
      <c r="LBH5" s="20"/>
      <c r="LBI5" s="20"/>
      <c r="LBJ5" s="20"/>
      <c r="LBK5" s="20"/>
      <c r="LBL5" s="20"/>
      <c r="LBM5" s="20"/>
      <c r="LBN5" s="20"/>
      <c r="LBO5" s="20"/>
      <c r="LBP5" s="20"/>
      <c r="LBQ5" s="20"/>
      <c r="LBR5" s="20"/>
      <c r="LBS5" s="20"/>
      <c r="LBT5" s="20"/>
      <c r="LBU5" s="20"/>
      <c r="LBV5" s="20"/>
      <c r="LBW5" s="20"/>
      <c r="LBX5" s="20"/>
      <c r="LBY5" s="20"/>
      <c r="LBZ5" s="20"/>
      <c r="LCA5" s="20"/>
      <c r="LCB5" s="20"/>
      <c r="LCC5" s="20"/>
      <c r="LCD5" s="20"/>
      <c r="LCE5" s="20"/>
      <c r="LCF5" s="20"/>
      <c r="LCG5" s="20"/>
      <c r="LCH5" s="20"/>
      <c r="LCI5" s="20"/>
      <c r="LCJ5" s="20"/>
      <c r="LCK5" s="20"/>
      <c r="LCL5" s="20"/>
      <c r="LCM5" s="20"/>
      <c r="LCN5" s="20"/>
      <c r="LCO5" s="20"/>
      <c r="LCP5" s="20"/>
      <c r="LCQ5" s="20"/>
      <c r="LCR5" s="20"/>
      <c r="LCS5" s="20"/>
      <c r="LCT5" s="20"/>
      <c r="LCU5" s="20"/>
      <c r="LCV5" s="20"/>
      <c r="LCW5" s="20"/>
      <c r="LCX5" s="20"/>
      <c r="LCY5" s="20"/>
      <c r="LCZ5" s="20"/>
      <c r="LDA5" s="20"/>
      <c r="LDB5" s="20"/>
      <c r="LDC5" s="20"/>
      <c r="LDD5" s="20"/>
      <c r="LDE5" s="20"/>
      <c r="LDF5" s="20"/>
      <c r="LDG5" s="20"/>
      <c r="LDH5" s="20"/>
      <c r="LDI5" s="20"/>
      <c r="LDJ5" s="20"/>
      <c r="LDK5" s="20"/>
      <c r="LDL5" s="20"/>
      <c r="LDM5" s="20"/>
      <c r="LDN5" s="20"/>
      <c r="LDO5" s="20"/>
      <c r="LDP5" s="20"/>
      <c r="LDQ5" s="20"/>
      <c r="LDR5" s="20"/>
      <c r="LDS5" s="20"/>
      <c r="LDT5" s="20"/>
      <c r="LDU5" s="20"/>
      <c r="LDV5" s="20"/>
      <c r="LDW5" s="20"/>
      <c r="LDX5" s="20"/>
      <c r="LDY5" s="20"/>
      <c r="LDZ5" s="20"/>
      <c r="LEA5" s="20"/>
      <c r="LEB5" s="20"/>
      <c r="LEC5" s="20"/>
      <c r="LED5" s="20"/>
      <c r="LEE5" s="20"/>
      <c r="LEF5" s="20"/>
      <c r="LEG5" s="20"/>
      <c r="LEH5" s="20"/>
      <c r="LEI5" s="20"/>
      <c r="LEJ5" s="20"/>
      <c r="LEK5" s="20"/>
      <c r="LEL5" s="20"/>
      <c r="LEM5" s="20"/>
      <c r="LEN5" s="20"/>
      <c r="LEO5" s="20"/>
      <c r="LEP5" s="20"/>
      <c r="LEQ5" s="20"/>
      <c r="LER5" s="20"/>
      <c r="LES5" s="20"/>
      <c r="LET5" s="20"/>
      <c r="LEU5" s="20"/>
      <c r="LEV5" s="20"/>
      <c r="LEW5" s="20"/>
      <c r="LEX5" s="20"/>
      <c r="LEY5" s="20"/>
      <c r="LEZ5" s="20"/>
      <c r="LFA5" s="20"/>
      <c r="LFB5" s="20"/>
      <c r="LFC5" s="20"/>
      <c r="LFD5" s="20"/>
      <c r="LFE5" s="20"/>
      <c r="LFF5" s="20"/>
      <c r="LFG5" s="20"/>
      <c r="LFH5" s="20"/>
      <c r="LFI5" s="20"/>
      <c r="LFJ5" s="20"/>
      <c r="LFK5" s="20"/>
      <c r="LFL5" s="20"/>
      <c r="LFM5" s="20"/>
      <c r="LFN5" s="20"/>
      <c r="LFO5" s="20"/>
      <c r="LFP5" s="20"/>
      <c r="LFQ5" s="20"/>
      <c r="LFR5" s="20"/>
      <c r="LFS5" s="20"/>
      <c r="LFT5" s="20"/>
      <c r="LFU5" s="20"/>
      <c r="LFV5" s="20"/>
      <c r="LFW5" s="20"/>
      <c r="LFX5" s="20"/>
      <c r="LFY5" s="20"/>
      <c r="LFZ5" s="20"/>
      <c r="LGA5" s="20"/>
      <c r="LGB5" s="20"/>
      <c r="LGC5" s="20"/>
      <c r="LGD5" s="20"/>
      <c r="LGE5" s="20"/>
      <c r="LGF5" s="20"/>
      <c r="LGG5" s="20"/>
      <c r="LGH5" s="20"/>
      <c r="LGI5" s="20"/>
      <c r="LGJ5" s="20"/>
      <c r="LGK5" s="20"/>
      <c r="LGL5" s="20"/>
      <c r="LGM5" s="20"/>
      <c r="LGN5" s="20"/>
      <c r="LGO5" s="20"/>
      <c r="LGP5" s="20"/>
      <c r="LGQ5" s="20"/>
      <c r="LGR5" s="20"/>
      <c r="LGS5" s="20"/>
      <c r="LGT5" s="20"/>
      <c r="LGU5" s="20"/>
      <c r="LGV5" s="20"/>
      <c r="LGW5" s="20"/>
      <c r="LGX5" s="20"/>
      <c r="LGY5" s="20"/>
      <c r="LGZ5" s="20"/>
      <c r="LHA5" s="20"/>
      <c r="LHB5" s="20"/>
      <c r="LHC5" s="20"/>
      <c r="LHD5" s="20"/>
      <c r="LHE5" s="20"/>
      <c r="LHF5" s="20"/>
      <c r="LHG5" s="20"/>
      <c r="LHH5" s="20"/>
      <c r="LHI5" s="20"/>
      <c r="LHJ5" s="20"/>
      <c r="LHK5" s="20"/>
      <c r="LHL5" s="20"/>
      <c r="LHM5" s="20"/>
      <c r="LHN5" s="20"/>
      <c r="LHO5" s="20"/>
      <c r="LHP5" s="20"/>
      <c r="LHQ5" s="20"/>
      <c r="LHR5" s="20"/>
      <c r="LHS5" s="20"/>
      <c r="LHT5" s="20"/>
      <c r="LHU5" s="20"/>
      <c r="LHV5" s="20"/>
      <c r="LHW5" s="20"/>
      <c r="LHX5" s="20"/>
      <c r="LHY5" s="20"/>
      <c r="LHZ5" s="20"/>
      <c r="LIA5" s="20"/>
      <c r="LIB5" s="20"/>
      <c r="LIC5" s="20"/>
      <c r="LID5" s="20"/>
      <c r="LIE5" s="20"/>
      <c r="LIF5" s="20"/>
      <c r="LIG5" s="20"/>
      <c r="LIH5" s="20"/>
      <c r="LII5" s="20"/>
      <c r="LIJ5" s="20"/>
      <c r="LIK5" s="20"/>
      <c r="LIL5" s="20"/>
      <c r="LIM5" s="20"/>
      <c r="LIN5" s="20"/>
      <c r="LIO5" s="20"/>
      <c r="LIP5" s="20"/>
      <c r="LIQ5" s="20"/>
      <c r="LIR5" s="20"/>
      <c r="LIS5" s="20"/>
      <c r="LIT5" s="20"/>
      <c r="LIU5" s="20"/>
      <c r="LIV5" s="20"/>
      <c r="LIW5" s="20"/>
      <c r="LIX5" s="20"/>
      <c r="LIY5" s="20"/>
      <c r="LIZ5" s="20"/>
      <c r="LJA5" s="20"/>
      <c r="LJB5" s="20"/>
      <c r="LJC5" s="20"/>
      <c r="LJD5" s="20"/>
      <c r="LJE5" s="20"/>
      <c r="LJF5" s="20"/>
      <c r="LJG5" s="20"/>
      <c r="LJH5" s="20"/>
      <c r="LJI5" s="20"/>
      <c r="LJJ5" s="20"/>
      <c r="LJK5" s="20"/>
      <c r="LJL5" s="20"/>
      <c r="LJM5" s="20"/>
      <c r="LJN5" s="20"/>
      <c r="LJO5" s="20"/>
      <c r="LJP5" s="20"/>
      <c r="LJQ5" s="20"/>
      <c r="LJR5" s="20"/>
      <c r="LJS5" s="20"/>
      <c r="LJT5" s="20"/>
      <c r="LJU5" s="20"/>
      <c r="LJV5" s="20"/>
      <c r="LJW5" s="20"/>
      <c r="LJX5" s="20"/>
      <c r="LJY5" s="20"/>
      <c r="LJZ5" s="20"/>
      <c r="LKA5" s="20"/>
      <c r="LKB5" s="20"/>
      <c r="LKC5" s="20"/>
      <c r="LKD5" s="20"/>
      <c r="LKE5" s="20"/>
      <c r="LKF5" s="20"/>
      <c r="LKG5" s="20"/>
      <c r="LKH5" s="20"/>
      <c r="LKI5" s="20"/>
      <c r="LKJ5" s="20"/>
      <c r="LKK5" s="20"/>
      <c r="LKL5" s="20"/>
      <c r="LKM5" s="20"/>
      <c r="LKN5" s="20"/>
      <c r="LKO5" s="20"/>
      <c r="LKP5" s="20"/>
      <c r="LKQ5" s="20"/>
      <c r="LKR5" s="20"/>
      <c r="LKS5" s="20"/>
      <c r="LKT5" s="20"/>
      <c r="LKU5" s="20"/>
      <c r="LKV5" s="20"/>
      <c r="LKW5" s="20"/>
      <c r="LKX5" s="20"/>
      <c r="LKY5" s="20"/>
      <c r="LKZ5" s="20"/>
      <c r="LLA5" s="20"/>
      <c r="LLB5" s="20"/>
      <c r="LLC5" s="20"/>
      <c r="LLD5" s="20"/>
      <c r="LLE5" s="20"/>
      <c r="LLF5" s="20"/>
      <c r="LLG5" s="20"/>
      <c r="LLH5" s="20"/>
      <c r="LLI5" s="20"/>
      <c r="LLJ5" s="20"/>
      <c r="LLK5" s="20"/>
      <c r="LLL5" s="20"/>
      <c r="LLM5" s="20"/>
      <c r="LLN5" s="20"/>
      <c r="LLO5" s="20"/>
      <c r="LLP5" s="20"/>
      <c r="LLQ5" s="20"/>
      <c r="LLR5" s="20"/>
      <c r="LLS5" s="20"/>
      <c r="LLT5" s="20"/>
      <c r="LLU5" s="20"/>
      <c r="LLV5" s="20"/>
      <c r="LLW5" s="20"/>
      <c r="LLX5" s="20"/>
      <c r="LLY5" s="20"/>
      <c r="LLZ5" s="20"/>
      <c r="LMA5" s="20"/>
      <c r="LMB5" s="20"/>
      <c r="LMC5" s="20"/>
      <c r="LMD5" s="20"/>
      <c r="LME5" s="20"/>
      <c r="LMF5" s="20"/>
      <c r="LMG5" s="20"/>
      <c r="LMH5" s="20"/>
      <c r="LMI5" s="20"/>
      <c r="LMJ5" s="20"/>
      <c r="LMK5" s="20"/>
      <c r="LML5" s="20"/>
      <c r="LMM5" s="20"/>
      <c r="LMN5" s="20"/>
      <c r="LMO5" s="20"/>
      <c r="LMP5" s="20"/>
      <c r="LMQ5" s="20"/>
      <c r="LMR5" s="20"/>
      <c r="LMS5" s="20"/>
      <c r="LMT5" s="20"/>
      <c r="LMU5" s="20"/>
      <c r="LMV5" s="20"/>
      <c r="LMW5" s="20"/>
      <c r="LMX5" s="20"/>
      <c r="LMY5" s="20"/>
      <c r="LMZ5" s="20"/>
      <c r="LNA5" s="20"/>
      <c r="LNB5" s="20"/>
      <c r="LNC5" s="20"/>
      <c r="LND5" s="20"/>
      <c r="LNE5" s="20"/>
      <c r="LNF5" s="20"/>
      <c r="LNG5" s="20"/>
      <c r="LNH5" s="20"/>
      <c r="LNI5" s="20"/>
      <c r="LNJ5" s="20"/>
      <c r="LNK5" s="20"/>
      <c r="LNL5" s="20"/>
      <c r="LNM5" s="20"/>
      <c r="LNN5" s="20"/>
      <c r="LNO5" s="20"/>
      <c r="LNP5" s="20"/>
      <c r="LNQ5" s="20"/>
      <c r="LNR5" s="20"/>
      <c r="LNS5" s="20"/>
      <c r="LNT5" s="20"/>
      <c r="LNU5" s="20"/>
      <c r="LNV5" s="20"/>
      <c r="LNW5" s="20"/>
      <c r="LNX5" s="20"/>
      <c r="LNY5" s="20"/>
      <c r="LNZ5" s="20"/>
      <c r="LOA5" s="20"/>
      <c r="LOB5" s="20"/>
      <c r="LOC5" s="20"/>
      <c r="LOD5" s="20"/>
      <c r="LOE5" s="20"/>
      <c r="LOF5" s="20"/>
      <c r="LOG5" s="20"/>
      <c r="LOH5" s="20"/>
      <c r="LOI5" s="20"/>
      <c r="LOJ5" s="20"/>
      <c r="LOK5" s="20"/>
      <c r="LOL5" s="20"/>
      <c r="LOM5" s="20"/>
      <c r="LON5" s="20"/>
      <c r="LOO5" s="20"/>
      <c r="LOP5" s="20"/>
      <c r="LOQ5" s="20"/>
      <c r="LOR5" s="20"/>
      <c r="LOS5" s="20"/>
      <c r="LOT5" s="20"/>
      <c r="LOU5" s="20"/>
      <c r="LOV5" s="20"/>
      <c r="LOW5" s="20"/>
      <c r="LOX5" s="20"/>
      <c r="LOY5" s="20"/>
      <c r="LOZ5" s="20"/>
      <c r="LPA5" s="20"/>
      <c r="LPB5" s="20"/>
      <c r="LPC5" s="20"/>
      <c r="LPD5" s="20"/>
      <c r="LPE5" s="20"/>
      <c r="LPF5" s="20"/>
      <c r="LPG5" s="20"/>
      <c r="LPH5" s="20"/>
      <c r="LPI5" s="20"/>
      <c r="LPJ5" s="20"/>
      <c r="LPK5" s="20"/>
      <c r="LPL5" s="20"/>
      <c r="LPM5" s="20"/>
      <c r="LPN5" s="20"/>
      <c r="LPO5" s="20"/>
      <c r="LPP5" s="20"/>
      <c r="LPQ5" s="20"/>
      <c r="LPR5" s="20"/>
      <c r="LPS5" s="20"/>
      <c r="LPT5" s="20"/>
      <c r="LPU5" s="20"/>
      <c r="LPV5" s="20"/>
      <c r="LPW5" s="20"/>
      <c r="LPX5" s="20"/>
      <c r="LPY5" s="20"/>
      <c r="LPZ5" s="20"/>
      <c r="LQA5" s="20"/>
      <c r="LQB5" s="20"/>
      <c r="LQC5" s="20"/>
      <c r="LQD5" s="20"/>
      <c r="LQE5" s="20"/>
      <c r="LQF5" s="20"/>
      <c r="LQG5" s="20"/>
      <c r="LQH5" s="20"/>
      <c r="LQI5" s="20"/>
      <c r="LQJ5" s="20"/>
      <c r="LQK5" s="20"/>
      <c r="LQL5" s="20"/>
      <c r="LQM5" s="20"/>
      <c r="LQN5" s="20"/>
      <c r="LQO5" s="20"/>
      <c r="LQP5" s="20"/>
      <c r="LQQ5" s="20"/>
      <c r="LQR5" s="20"/>
      <c r="LQS5" s="20"/>
      <c r="LQT5" s="20"/>
      <c r="LQU5" s="20"/>
      <c r="LQV5" s="20"/>
      <c r="LQW5" s="20"/>
      <c r="LQX5" s="20"/>
      <c r="LQY5" s="20"/>
      <c r="LQZ5" s="20"/>
      <c r="LRA5" s="20"/>
      <c r="LRB5" s="20"/>
      <c r="LRC5" s="20"/>
      <c r="LRD5" s="20"/>
      <c r="LRE5" s="20"/>
      <c r="LRF5" s="20"/>
      <c r="LRG5" s="20"/>
      <c r="LRH5" s="20"/>
      <c r="LRI5" s="20"/>
      <c r="LRJ5" s="20"/>
      <c r="LRK5" s="20"/>
      <c r="LRL5" s="20"/>
      <c r="LRM5" s="20"/>
      <c r="LRN5" s="20"/>
      <c r="LRO5" s="20"/>
      <c r="LRP5" s="20"/>
      <c r="LRQ5" s="20"/>
      <c r="LRR5" s="20"/>
      <c r="LRS5" s="20"/>
      <c r="LRT5" s="20"/>
      <c r="LRU5" s="20"/>
      <c r="LRV5" s="20"/>
      <c r="LRW5" s="20"/>
      <c r="LRX5" s="20"/>
      <c r="LRY5" s="20"/>
      <c r="LRZ5" s="20"/>
      <c r="LSA5" s="20"/>
      <c r="LSB5" s="20"/>
      <c r="LSC5" s="20"/>
      <c r="LSD5" s="20"/>
      <c r="LSE5" s="20"/>
      <c r="LSF5" s="20"/>
      <c r="LSG5" s="20"/>
      <c r="LSH5" s="20"/>
      <c r="LSI5" s="20"/>
      <c r="LSJ5" s="20"/>
      <c r="LSK5" s="20"/>
      <c r="LSL5" s="20"/>
      <c r="LSM5" s="20"/>
      <c r="LSN5" s="20"/>
      <c r="LSO5" s="20"/>
      <c r="LSP5" s="20"/>
      <c r="LSQ5" s="20"/>
      <c r="LSR5" s="20"/>
      <c r="LSS5" s="20"/>
      <c r="LST5" s="20"/>
      <c r="LSU5" s="20"/>
      <c r="LSV5" s="20"/>
      <c r="LSW5" s="20"/>
      <c r="LSX5" s="20"/>
      <c r="LSY5" s="20"/>
      <c r="LSZ5" s="20"/>
      <c r="LTA5" s="20"/>
      <c r="LTB5" s="20"/>
      <c r="LTC5" s="20"/>
      <c r="LTD5" s="20"/>
      <c r="LTE5" s="20"/>
      <c r="LTF5" s="20"/>
      <c r="LTG5" s="20"/>
      <c r="LTH5" s="20"/>
      <c r="LTI5" s="20"/>
      <c r="LTJ5" s="20"/>
      <c r="LTK5" s="20"/>
      <c r="LTL5" s="20"/>
      <c r="LTM5" s="20"/>
      <c r="LTN5" s="20"/>
      <c r="LTO5" s="20"/>
      <c r="LTP5" s="20"/>
      <c r="LTQ5" s="20"/>
      <c r="LTR5" s="20"/>
      <c r="LTS5" s="20"/>
      <c r="LTT5" s="20"/>
      <c r="LTU5" s="20"/>
      <c r="LTV5" s="20"/>
      <c r="LTW5" s="20"/>
      <c r="LTX5" s="20"/>
      <c r="LTY5" s="20"/>
      <c r="LTZ5" s="20"/>
      <c r="LUA5" s="20"/>
      <c r="LUB5" s="20"/>
      <c r="LUC5" s="20"/>
      <c r="LUD5" s="20"/>
      <c r="LUE5" s="20"/>
      <c r="LUF5" s="20"/>
      <c r="LUG5" s="20"/>
      <c r="LUH5" s="20"/>
      <c r="LUI5" s="20"/>
      <c r="LUJ5" s="20"/>
      <c r="LUK5" s="20"/>
      <c r="LUL5" s="20"/>
      <c r="LUM5" s="20"/>
      <c r="LUN5" s="20"/>
      <c r="LUO5" s="20"/>
      <c r="LUP5" s="20"/>
      <c r="LUQ5" s="20"/>
      <c r="LUR5" s="20"/>
      <c r="LUS5" s="20"/>
      <c r="LUT5" s="20"/>
      <c r="LUU5" s="20"/>
      <c r="LUV5" s="20"/>
      <c r="LUW5" s="20"/>
      <c r="LUX5" s="20"/>
      <c r="LUY5" s="20"/>
      <c r="LUZ5" s="20"/>
      <c r="LVA5" s="20"/>
      <c r="LVB5" s="20"/>
      <c r="LVC5" s="20"/>
      <c r="LVD5" s="20"/>
      <c r="LVE5" s="20"/>
      <c r="LVF5" s="20"/>
      <c r="LVG5" s="20"/>
      <c r="LVH5" s="20"/>
      <c r="LVI5" s="20"/>
      <c r="LVJ5" s="20"/>
      <c r="LVK5" s="20"/>
      <c r="LVL5" s="20"/>
      <c r="LVM5" s="20"/>
      <c r="LVN5" s="20"/>
      <c r="LVO5" s="20"/>
      <c r="LVP5" s="20"/>
      <c r="LVQ5" s="20"/>
      <c r="LVR5" s="20"/>
      <c r="LVS5" s="20"/>
      <c r="LVT5" s="20"/>
      <c r="LVU5" s="20"/>
      <c r="LVV5" s="20"/>
      <c r="LVW5" s="20"/>
      <c r="LVX5" s="20"/>
      <c r="LVY5" s="20"/>
      <c r="LVZ5" s="20"/>
      <c r="LWA5" s="20"/>
      <c r="LWB5" s="20"/>
      <c r="LWC5" s="20"/>
      <c r="LWD5" s="20"/>
      <c r="LWE5" s="20"/>
      <c r="LWF5" s="20"/>
      <c r="LWG5" s="20"/>
      <c r="LWH5" s="20"/>
      <c r="LWI5" s="20"/>
      <c r="LWJ5" s="20"/>
      <c r="LWK5" s="20"/>
      <c r="LWL5" s="20"/>
      <c r="LWM5" s="20"/>
      <c r="LWN5" s="20"/>
      <c r="LWO5" s="20"/>
      <c r="LWP5" s="20"/>
      <c r="LWQ5" s="20"/>
      <c r="LWR5" s="20"/>
      <c r="LWS5" s="20"/>
      <c r="LWT5" s="20"/>
      <c r="LWU5" s="20"/>
      <c r="LWV5" s="20"/>
      <c r="LWW5" s="20"/>
      <c r="LWX5" s="20"/>
      <c r="LWY5" s="20"/>
      <c r="LWZ5" s="20"/>
      <c r="LXA5" s="20"/>
      <c r="LXB5" s="20"/>
      <c r="LXC5" s="20"/>
      <c r="LXD5" s="20"/>
      <c r="LXE5" s="20"/>
      <c r="LXF5" s="20"/>
      <c r="LXG5" s="20"/>
      <c r="LXH5" s="20"/>
      <c r="LXI5" s="20"/>
      <c r="LXJ5" s="20"/>
      <c r="LXK5" s="20"/>
      <c r="LXL5" s="20"/>
      <c r="LXM5" s="20"/>
      <c r="LXN5" s="20"/>
      <c r="LXO5" s="20"/>
      <c r="LXP5" s="20"/>
      <c r="LXQ5" s="20"/>
      <c r="LXR5" s="20"/>
      <c r="LXS5" s="20"/>
      <c r="LXT5" s="20"/>
      <c r="LXU5" s="20"/>
      <c r="LXV5" s="20"/>
      <c r="LXW5" s="20"/>
      <c r="LXX5" s="20"/>
      <c r="LXY5" s="20"/>
      <c r="LXZ5" s="20"/>
      <c r="LYA5" s="20"/>
      <c r="LYB5" s="20"/>
      <c r="LYC5" s="20"/>
      <c r="LYD5" s="20"/>
      <c r="LYE5" s="20"/>
      <c r="LYF5" s="20"/>
      <c r="LYG5" s="20"/>
      <c r="LYH5" s="20"/>
      <c r="LYI5" s="20"/>
      <c r="LYJ5" s="20"/>
      <c r="LYK5" s="20"/>
      <c r="LYL5" s="20"/>
      <c r="LYM5" s="20"/>
      <c r="LYN5" s="20"/>
      <c r="LYO5" s="20"/>
      <c r="LYP5" s="20"/>
      <c r="LYQ5" s="20"/>
      <c r="LYR5" s="20"/>
      <c r="LYS5" s="20"/>
      <c r="LYT5" s="20"/>
      <c r="LYU5" s="20"/>
      <c r="LYV5" s="20"/>
      <c r="LYW5" s="20"/>
      <c r="LYX5" s="20"/>
      <c r="LYY5" s="20"/>
      <c r="LYZ5" s="20"/>
      <c r="LZA5" s="20"/>
      <c r="LZB5" s="20"/>
      <c r="LZC5" s="20"/>
      <c r="LZD5" s="20"/>
      <c r="LZE5" s="20"/>
      <c r="LZF5" s="20"/>
      <c r="LZG5" s="20"/>
      <c r="LZH5" s="20"/>
      <c r="LZI5" s="20"/>
      <c r="LZJ5" s="20"/>
      <c r="LZK5" s="20"/>
      <c r="LZL5" s="20"/>
      <c r="LZM5" s="20"/>
      <c r="LZN5" s="20"/>
      <c r="LZO5" s="20"/>
      <c r="LZP5" s="20"/>
      <c r="LZQ5" s="20"/>
      <c r="LZR5" s="20"/>
      <c r="LZS5" s="20"/>
      <c r="LZT5" s="20"/>
      <c r="LZU5" s="20"/>
      <c r="LZV5" s="20"/>
      <c r="LZW5" s="20"/>
      <c r="LZX5" s="20"/>
      <c r="LZY5" s="20"/>
      <c r="LZZ5" s="20"/>
      <c r="MAA5" s="20"/>
      <c r="MAB5" s="20"/>
      <c r="MAC5" s="20"/>
      <c r="MAD5" s="20"/>
      <c r="MAE5" s="20"/>
      <c r="MAF5" s="20"/>
      <c r="MAG5" s="20"/>
      <c r="MAH5" s="20"/>
      <c r="MAI5" s="20"/>
      <c r="MAJ5" s="20"/>
      <c r="MAK5" s="20"/>
      <c r="MAL5" s="20"/>
      <c r="MAM5" s="20"/>
      <c r="MAN5" s="20"/>
      <c r="MAO5" s="20"/>
      <c r="MAP5" s="20"/>
      <c r="MAQ5" s="20"/>
      <c r="MAR5" s="20"/>
      <c r="MAS5" s="20"/>
      <c r="MAT5" s="20"/>
      <c r="MAU5" s="20"/>
      <c r="MAV5" s="20"/>
      <c r="MAW5" s="20"/>
      <c r="MAX5" s="20"/>
      <c r="MAY5" s="20"/>
      <c r="MAZ5" s="20"/>
      <c r="MBA5" s="20"/>
      <c r="MBB5" s="20"/>
      <c r="MBC5" s="20"/>
      <c r="MBD5" s="20"/>
      <c r="MBE5" s="20"/>
      <c r="MBF5" s="20"/>
      <c r="MBG5" s="20"/>
      <c r="MBH5" s="20"/>
      <c r="MBI5" s="20"/>
      <c r="MBJ5" s="20"/>
      <c r="MBK5" s="20"/>
      <c r="MBL5" s="20"/>
      <c r="MBM5" s="20"/>
      <c r="MBN5" s="20"/>
      <c r="MBO5" s="20"/>
      <c r="MBP5" s="20"/>
      <c r="MBQ5" s="20"/>
      <c r="MBR5" s="20"/>
      <c r="MBS5" s="20"/>
      <c r="MBT5" s="20"/>
      <c r="MBU5" s="20"/>
      <c r="MBV5" s="20"/>
      <c r="MBW5" s="20"/>
      <c r="MBX5" s="20"/>
      <c r="MBY5" s="20"/>
      <c r="MBZ5" s="20"/>
      <c r="MCA5" s="20"/>
      <c r="MCB5" s="20"/>
      <c r="MCC5" s="20"/>
      <c r="MCD5" s="20"/>
      <c r="MCE5" s="20"/>
      <c r="MCF5" s="20"/>
      <c r="MCG5" s="20"/>
      <c r="MCH5" s="20"/>
      <c r="MCI5" s="20"/>
      <c r="MCJ5" s="20"/>
      <c r="MCK5" s="20"/>
      <c r="MCL5" s="20"/>
      <c r="MCM5" s="20"/>
      <c r="MCN5" s="20"/>
      <c r="MCO5" s="20"/>
      <c r="MCP5" s="20"/>
      <c r="MCQ5" s="20"/>
      <c r="MCR5" s="20"/>
      <c r="MCS5" s="20"/>
      <c r="MCT5" s="20"/>
      <c r="MCU5" s="20"/>
      <c r="MCV5" s="20"/>
      <c r="MCW5" s="20"/>
      <c r="MCX5" s="20"/>
      <c r="MCY5" s="20"/>
      <c r="MCZ5" s="20"/>
      <c r="MDA5" s="20"/>
      <c r="MDB5" s="20"/>
      <c r="MDC5" s="20"/>
      <c r="MDD5" s="20"/>
      <c r="MDE5" s="20"/>
      <c r="MDF5" s="20"/>
      <c r="MDG5" s="20"/>
      <c r="MDH5" s="20"/>
      <c r="MDI5" s="20"/>
      <c r="MDJ5" s="20"/>
      <c r="MDK5" s="20"/>
      <c r="MDL5" s="20"/>
      <c r="MDM5" s="20"/>
      <c r="MDN5" s="20"/>
      <c r="MDO5" s="20"/>
      <c r="MDP5" s="20"/>
      <c r="MDQ5" s="20"/>
      <c r="MDR5" s="20"/>
      <c r="MDS5" s="20"/>
      <c r="MDT5" s="20"/>
      <c r="MDU5" s="20"/>
      <c r="MDV5" s="20"/>
      <c r="MDW5" s="20"/>
      <c r="MDX5" s="20"/>
      <c r="MDY5" s="20"/>
      <c r="MDZ5" s="20"/>
      <c r="MEA5" s="20"/>
      <c r="MEB5" s="20"/>
      <c r="MEC5" s="20"/>
      <c r="MED5" s="20"/>
      <c r="MEE5" s="20"/>
      <c r="MEF5" s="20"/>
      <c r="MEG5" s="20"/>
      <c r="MEH5" s="20"/>
      <c r="MEI5" s="20"/>
      <c r="MEJ5" s="20"/>
      <c r="MEK5" s="20"/>
      <c r="MEL5" s="20"/>
      <c r="MEM5" s="20"/>
      <c r="MEN5" s="20"/>
      <c r="MEO5" s="20"/>
      <c r="MEP5" s="20"/>
      <c r="MEQ5" s="20"/>
      <c r="MER5" s="20"/>
      <c r="MES5" s="20"/>
      <c r="MET5" s="20"/>
      <c r="MEU5" s="20"/>
      <c r="MEV5" s="20"/>
      <c r="MEW5" s="20"/>
      <c r="MEX5" s="20"/>
      <c r="MEY5" s="20"/>
      <c r="MEZ5" s="20"/>
      <c r="MFA5" s="20"/>
      <c r="MFB5" s="20"/>
      <c r="MFC5" s="20"/>
      <c r="MFD5" s="20"/>
      <c r="MFE5" s="20"/>
      <c r="MFF5" s="20"/>
      <c r="MFG5" s="20"/>
      <c r="MFH5" s="20"/>
      <c r="MFI5" s="20"/>
      <c r="MFJ5" s="20"/>
      <c r="MFK5" s="20"/>
      <c r="MFL5" s="20"/>
      <c r="MFM5" s="20"/>
      <c r="MFN5" s="20"/>
      <c r="MFO5" s="20"/>
      <c r="MFP5" s="20"/>
      <c r="MFQ5" s="20"/>
      <c r="MFR5" s="20"/>
      <c r="MFS5" s="20"/>
      <c r="MFT5" s="20"/>
      <c r="MFU5" s="20"/>
      <c r="MFV5" s="20"/>
      <c r="MFW5" s="20"/>
      <c r="MFX5" s="20"/>
      <c r="MFY5" s="20"/>
      <c r="MFZ5" s="20"/>
      <c r="MGA5" s="20"/>
      <c r="MGB5" s="20"/>
      <c r="MGC5" s="20"/>
      <c r="MGD5" s="20"/>
      <c r="MGE5" s="20"/>
      <c r="MGF5" s="20"/>
      <c r="MGG5" s="20"/>
      <c r="MGH5" s="20"/>
      <c r="MGI5" s="20"/>
      <c r="MGJ5" s="20"/>
      <c r="MGK5" s="20"/>
      <c r="MGL5" s="20"/>
      <c r="MGM5" s="20"/>
      <c r="MGN5" s="20"/>
      <c r="MGO5" s="20"/>
      <c r="MGP5" s="20"/>
      <c r="MGQ5" s="20"/>
      <c r="MGR5" s="20"/>
      <c r="MGS5" s="20"/>
      <c r="MGT5" s="20"/>
      <c r="MGU5" s="20"/>
      <c r="MGV5" s="20"/>
      <c r="MGW5" s="20"/>
      <c r="MGX5" s="20"/>
      <c r="MGY5" s="20"/>
      <c r="MGZ5" s="20"/>
      <c r="MHA5" s="20"/>
      <c r="MHB5" s="20"/>
      <c r="MHC5" s="20"/>
      <c r="MHD5" s="20"/>
      <c r="MHE5" s="20"/>
      <c r="MHF5" s="20"/>
      <c r="MHG5" s="20"/>
      <c r="MHH5" s="20"/>
      <c r="MHI5" s="20"/>
      <c r="MHJ5" s="20"/>
      <c r="MHK5" s="20"/>
      <c r="MHL5" s="20"/>
      <c r="MHM5" s="20"/>
      <c r="MHN5" s="20"/>
      <c r="MHO5" s="20"/>
      <c r="MHP5" s="20"/>
      <c r="MHQ5" s="20"/>
      <c r="MHR5" s="20"/>
      <c r="MHS5" s="20"/>
      <c r="MHT5" s="20"/>
      <c r="MHU5" s="20"/>
      <c r="MHV5" s="20"/>
      <c r="MHW5" s="20"/>
      <c r="MHX5" s="20"/>
      <c r="MHY5" s="20"/>
      <c r="MHZ5" s="20"/>
      <c r="MIA5" s="20"/>
      <c r="MIB5" s="20"/>
      <c r="MIC5" s="20"/>
      <c r="MID5" s="20"/>
      <c r="MIE5" s="20"/>
      <c r="MIF5" s="20"/>
      <c r="MIG5" s="20"/>
      <c r="MIH5" s="20"/>
      <c r="MII5" s="20"/>
      <c r="MIJ5" s="20"/>
      <c r="MIK5" s="20"/>
      <c r="MIL5" s="20"/>
      <c r="MIM5" s="20"/>
      <c r="MIN5" s="20"/>
      <c r="MIO5" s="20"/>
      <c r="MIP5" s="20"/>
      <c r="MIQ5" s="20"/>
      <c r="MIR5" s="20"/>
      <c r="MIS5" s="20"/>
      <c r="MIT5" s="20"/>
      <c r="MIU5" s="20"/>
      <c r="MIV5" s="20"/>
      <c r="MIW5" s="20"/>
      <c r="MIX5" s="20"/>
      <c r="MIY5" s="20"/>
      <c r="MIZ5" s="20"/>
      <c r="MJA5" s="20"/>
      <c r="MJB5" s="20"/>
      <c r="MJC5" s="20"/>
      <c r="MJD5" s="20"/>
      <c r="MJE5" s="20"/>
      <c r="MJF5" s="20"/>
      <c r="MJG5" s="20"/>
      <c r="MJH5" s="20"/>
      <c r="MJI5" s="20"/>
      <c r="MJJ5" s="20"/>
      <c r="MJK5" s="20"/>
      <c r="MJL5" s="20"/>
      <c r="MJM5" s="20"/>
      <c r="MJN5" s="20"/>
      <c r="MJO5" s="20"/>
      <c r="MJP5" s="20"/>
      <c r="MJQ5" s="20"/>
      <c r="MJR5" s="20"/>
      <c r="MJS5" s="20"/>
      <c r="MJT5" s="20"/>
      <c r="MJU5" s="20"/>
      <c r="MJV5" s="20"/>
      <c r="MJW5" s="20"/>
      <c r="MJX5" s="20"/>
      <c r="MJY5" s="20"/>
      <c r="MJZ5" s="20"/>
      <c r="MKA5" s="20"/>
      <c r="MKB5" s="20"/>
      <c r="MKC5" s="20"/>
      <c r="MKD5" s="20"/>
      <c r="MKE5" s="20"/>
      <c r="MKF5" s="20"/>
      <c r="MKG5" s="20"/>
      <c r="MKH5" s="20"/>
      <c r="MKI5" s="20"/>
      <c r="MKJ5" s="20"/>
      <c r="MKK5" s="20"/>
      <c r="MKL5" s="20"/>
      <c r="MKM5" s="20"/>
      <c r="MKN5" s="20"/>
      <c r="MKO5" s="20"/>
      <c r="MKP5" s="20"/>
      <c r="MKQ5" s="20"/>
      <c r="MKR5" s="20"/>
      <c r="MKS5" s="20"/>
      <c r="MKT5" s="20"/>
      <c r="MKU5" s="20"/>
      <c r="MKV5" s="20"/>
      <c r="MKW5" s="20"/>
      <c r="MKX5" s="20"/>
      <c r="MKY5" s="20"/>
      <c r="MKZ5" s="20"/>
      <c r="MLA5" s="20"/>
      <c r="MLB5" s="20"/>
      <c r="MLC5" s="20"/>
      <c r="MLD5" s="20"/>
      <c r="MLE5" s="20"/>
      <c r="MLF5" s="20"/>
      <c r="MLG5" s="20"/>
      <c r="MLH5" s="20"/>
      <c r="MLI5" s="20"/>
      <c r="MLJ5" s="20"/>
      <c r="MLK5" s="20"/>
      <c r="MLL5" s="20"/>
      <c r="MLM5" s="20"/>
      <c r="MLN5" s="20"/>
      <c r="MLO5" s="20"/>
      <c r="MLP5" s="20"/>
      <c r="MLQ5" s="20"/>
      <c r="MLR5" s="20"/>
      <c r="MLS5" s="20"/>
      <c r="MLT5" s="20"/>
      <c r="MLU5" s="20"/>
      <c r="MLV5" s="20"/>
      <c r="MLW5" s="20"/>
      <c r="MLX5" s="20"/>
      <c r="MLY5" s="20"/>
      <c r="MLZ5" s="20"/>
      <c r="MMA5" s="20"/>
      <c r="MMB5" s="20"/>
      <c r="MMC5" s="20"/>
      <c r="MMD5" s="20"/>
      <c r="MME5" s="20"/>
      <c r="MMF5" s="20"/>
      <c r="MMG5" s="20"/>
      <c r="MMH5" s="20"/>
      <c r="MMI5" s="20"/>
      <c r="MMJ5" s="20"/>
      <c r="MMK5" s="20"/>
      <c r="MML5" s="20"/>
      <c r="MMM5" s="20"/>
      <c r="MMN5" s="20"/>
      <c r="MMO5" s="20"/>
      <c r="MMP5" s="20"/>
      <c r="MMQ5" s="20"/>
      <c r="MMR5" s="20"/>
      <c r="MMS5" s="20"/>
      <c r="MMT5" s="20"/>
      <c r="MMU5" s="20"/>
      <c r="MMV5" s="20"/>
      <c r="MMW5" s="20"/>
      <c r="MMX5" s="20"/>
      <c r="MMY5" s="20"/>
      <c r="MMZ5" s="20"/>
      <c r="MNA5" s="20"/>
      <c r="MNB5" s="20"/>
      <c r="MNC5" s="20"/>
      <c r="MND5" s="20"/>
      <c r="MNE5" s="20"/>
      <c r="MNF5" s="20"/>
      <c r="MNG5" s="20"/>
      <c r="MNH5" s="20"/>
      <c r="MNI5" s="20"/>
      <c r="MNJ5" s="20"/>
      <c r="MNK5" s="20"/>
      <c r="MNL5" s="20"/>
      <c r="MNM5" s="20"/>
      <c r="MNN5" s="20"/>
      <c r="MNO5" s="20"/>
      <c r="MNP5" s="20"/>
      <c r="MNQ5" s="20"/>
      <c r="MNR5" s="20"/>
      <c r="MNS5" s="20"/>
      <c r="MNT5" s="20"/>
      <c r="MNU5" s="20"/>
      <c r="MNV5" s="20"/>
      <c r="MNW5" s="20"/>
      <c r="MNX5" s="20"/>
      <c r="MNY5" s="20"/>
      <c r="MNZ5" s="20"/>
      <c r="MOA5" s="20"/>
      <c r="MOB5" s="20"/>
      <c r="MOC5" s="20"/>
      <c r="MOD5" s="20"/>
      <c r="MOE5" s="20"/>
      <c r="MOF5" s="20"/>
      <c r="MOG5" s="20"/>
      <c r="MOH5" s="20"/>
      <c r="MOI5" s="20"/>
      <c r="MOJ5" s="20"/>
      <c r="MOK5" s="20"/>
      <c r="MOL5" s="20"/>
      <c r="MOM5" s="20"/>
      <c r="MON5" s="20"/>
      <c r="MOO5" s="20"/>
      <c r="MOP5" s="20"/>
      <c r="MOQ5" s="20"/>
      <c r="MOR5" s="20"/>
      <c r="MOS5" s="20"/>
      <c r="MOT5" s="20"/>
      <c r="MOU5" s="20"/>
      <c r="MOV5" s="20"/>
      <c r="MOW5" s="20"/>
      <c r="MOX5" s="20"/>
      <c r="MOY5" s="20"/>
      <c r="MOZ5" s="20"/>
      <c r="MPA5" s="20"/>
      <c r="MPB5" s="20"/>
      <c r="MPC5" s="20"/>
      <c r="MPD5" s="20"/>
      <c r="MPE5" s="20"/>
      <c r="MPF5" s="20"/>
      <c r="MPG5" s="20"/>
      <c r="MPH5" s="20"/>
      <c r="MPI5" s="20"/>
      <c r="MPJ5" s="20"/>
      <c r="MPK5" s="20"/>
      <c r="MPL5" s="20"/>
      <c r="MPM5" s="20"/>
      <c r="MPN5" s="20"/>
      <c r="MPO5" s="20"/>
      <c r="MPP5" s="20"/>
      <c r="MPQ5" s="20"/>
      <c r="MPR5" s="20"/>
      <c r="MPS5" s="20"/>
      <c r="MPT5" s="20"/>
      <c r="MPU5" s="20"/>
      <c r="MPV5" s="20"/>
      <c r="MPW5" s="20"/>
      <c r="MPX5" s="20"/>
      <c r="MPY5" s="20"/>
      <c r="MPZ5" s="20"/>
      <c r="MQA5" s="20"/>
      <c r="MQB5" s="20"/>
      <c r="MQC5" s="20"/>
      <c r="MQD5" s="20"/>
      <c r="MQE5" s="20"/>
      <c r="MQF5" s="20"/>
      <c r="MQG5" s="20"/>
      <c r="MQH5" s="20"/>
      <c r="MQI5" s="20"/>
      <c r="MQJ5" s="20"/>
      <c r="MQK5" s="20"/>
      <c r="MQL5" s="20"/>
      <c r="MQM5" s="20"/>
      <c r="MQN5" s="20"/>
      <c r="MQO5" s="20"/>
      <c r="MQP5" s="20"/>
      <c r="MQQ5" s="20"/>
      <c r="MQR5" s="20"/>
      <c r="MQS5" s="20"/>
      <c r="MQT5" s="20"/>
      <c r="MQU5" s="20"/>
      <c r="MQV5" s="20"/>
      <c r="MQW5" s="20"/>
      <c r="MQX5" s="20"/>
      <c r="MQY5" s="20"/>
      <c r="MQZ5" s="20"/>
      <c r="MRA5" s="20"/>
      <c r="MRB5" s="20"/>
      <c r="MRC5" s="20"/>
      <c r="MRD5" s="20"/>
      <c r="MRE5" s="20"/>
      <c r="MRF5" s="20"/>
      <c r="MRG5" s="20"/>
      <c r="MRH5" s="20"/>
      <c r="MRI5" s="20"/>
      <c r="MRJ5" s="20"/>
      <c r="MRK5" s="20"/>
      <c r="MRL5" s="20"/>
      <c r="MRM5" s="20"/>
      <c r="MRN5" s="20"/>
      <c r="MRO5" s="20"/>
      <c r="MRP5" s="20"/>
      <c r="MRQ5" s="20"/>
      <c r="MRR5" s="20"/>
      <c r="MRS5" s="20"/>
      <c r="MRT5" s="20"/>
      <c r="MRU5" s="20"/>
      <c r="MRV5" s="20"/>
      <c r="MRW5" s="20"/>
      <c r="MRX5" s="20"/>
      <c r="MRY5" s="20"/>
      <c r="MRZ5" s="20"/>
      <c r="MSA5" s="20"/>
      <c r="MSB5" s="20"/>
      <c r="MSC5" s="20"/>
      <c r="MSD5" s="20"/>
      <c r="MSE5" s="20"/>
      <c r="MSF5" s="20"/>
      <c r="MSG5" s="20"/>
      <c r="MSH5" s="20"/>
      <c r="MSI5" s="20"/>
      <c r="MSJ5" s="20"/>
      <c r="MSK5" s="20"/>
      <c r="MSL5" s="20"/>
      <c r="MSM5" s="20"/>
      <c r="MSN5" s="20"/>
      <c r="MSO5" s="20"/>
      <c r="MSP5" s="20"/>
      <c r="MSQ5" s="20"/>
      <c r="MSR5" s="20"/>
      <c r="MSS5" s="20"/>
      <c r="MST5" s="20"/>
      <c r="MSU5" s="20"/>
      <c r="MSV5" s="20"/>
      <c r="MSW5" s="20"/>
      <c r="MSX5" s="20"/>
      <c r="MSY5" s="20"/>
      <c r="MSZ5" s="20"/>
      <c r="MTA5" s="20"/>
      <c r="MTB5" s="20"/>
      <c r="MTC5" s="20"/>
      <c r="MTD5" s="20"/>
      <c r="MTE5" s="20"/>
      <c r="MTF5" s="20"/>
      <c r="MTG5" s="20"/>
      <c r="MTH5" s="20"/>
      <c r="MTI5" s="20"/>
      <c r="MTJ5" s="20"/>
      <c r="MTK5" s="20"/>
      <c r="MTL5" s="20"/>
      <c r="MTM5" s="20"/>
      <c r="MTN5" s="20"/>
      <c r="MTO5" s="20"/>
      <c r="MTP5" s="20"/>
      <c r="MTQ5" s="20"/>
      <c r="MTR5" s="20"/>
      <c r="MTS5" s="20"/>
      <c r="MTT5" s="20"/>
      <c r="MTU5" s="20"/>
      <c r="MTV5" s="20"/>
      <c r="MTW5" s="20"/>
      <c r="MTX5" s="20"/>
      <c r="MTY5" s="20"/>
      <c r="MTZ5" s="20"/>
      <c r="MUA5" s="20"/>
      <c r="MUB5" s="20"/>
      <c r="MUC5" s="20"/>
      <c r="MUD5" s="20"/>
      <c r="MUE5" s="20"/>
      <c r="MUF5" s="20"/>
      <c r="MUG5" s="20"/>
      <c r="MUH5" s="20"/>
      <c r="MUI5" s="20"/>
      <c r="MUJ5" s="20"/>
      <c r="MUK5" s="20"/>
      <c r="MUL5" s="20"/>
      <c r="MUM5" s="20"/>
      <c r="MUN5" s="20"/>
      <c r="MUO5" s="20"/>
      <c r="MUP5" s="20"/>
      <c r="MUQ5" s="20"/>
      <c r="MUR5" s="20"/>
      <c r="MUS5" s="20"/>
      <c r="MUT5" s="20"/>
      <c r="MUU5" s="20"/>
      <c r="MUV5" s="20"/>
      <c r="MUW5" s="20"/>
      <c r="MUX5" s="20"/>
      <c r="MUY5" s="20"/>
      <c r="MUZ5" s="20"/>
      <c r="MVA5" s="20"/>
      <c r="MVB5" s="20"/>
      <c r="MVC5" s="20"/>
      <c r="MVD5" s="20"/>
      <c r="MVE5" s="20"/>
      <c r="MVF5" s="20"/>
      <c r="MVG5" s="20"/>
      <c r="MVH5" s="20"/>
      <c r="MVI5" s="20"/>
      <c r="MVJ5" s="20"/>
      <c r="MVK5" s="20"/>
      <c r="MVL5" s="20"/>
      <c r="MVM5" s="20"/>
      <c r="MVN5" s="20"/>
      <c r="MVO5" s="20"/>
      <c r="MVP5" s="20"/>
      <c r="MVQ5" s="20"/>
      <c r="MVR5" s="20"/>
      <c r="MVS5" s="20"/>
      <c r="MVT5" s="20"/>
      <c r="MVU5" s="20"/>
      <c r="MVV5" s="20"/>
      <c r="MVW5" s="20"/>
      <c r="MVX5" s="20"/>
      <c r="MVY5" s="20"/>
      <c r="MVZ5" s="20"/>
      <c r="MWA5" s="20"/>
      <c r="MWB5" s="20"/>
      <c r="MWC5" s="20"/>
      <c r="MWD5" s="20"/>
      <c r="MWE5" s="20"/>
      <c r="MWF5" s="20"/>
      <c r="MWG5" s="20"/>
      <c r="MWH5" s="20"/>
      <c r="MWI5" s="20"/>
      <c r="MWJ5" s="20"/>
      <c r="MWK5" s="20"/>
      <c r="MWL5" s="20"/>
      <c r="MWM5" s="20"/>
      <c r="MWN5" s="20"/>
      <c r="MWO5" s="20"/>
      <c r="MWP5" s="20"/>
      <c r="MWQ5" s="20"/>
      <c r="MWR5" s="20"/>
      <c r="MWS5" s="20"/>
      <c r="MWT5" s="20"/>
      <c r="MWU5" s="20"/>
      <c r="MWV5" s="20"/>
      <c r="MWW5" s="20"/>
      <c r="MWX5" s="20"/>
      <c r="MWY5" s="20"/>
      <c r="MWZ5" s="20"/>
      <c r="MXA5" s="20"/>
      <c r="MXB5" s="20"/>
      <c r="MXC5" s="20"/>
      <c r="MXD5" s="20"/>
      <c r="MXE5" s="20"/>
      <c r="MXF5" s="20"/>
      <c r="MXG5" s="20"/>
      <c r="MXH5" s="20"/>
      <c r="MXI5" s="20"/>
      <c r="MXJ5" s="20"/>
      <c r="MXK5" s="20"/>
      <c r="MXL5" s="20"/>
      <c r="MXM5" s="20"/>
      <c r="MXN5" s="20"/>
      <c r="MXO5" s="20"/>
      <c r="MXP5" s="20"/>
      <c r="MXQ5" s="20"/>
      <c r="MXR5" s="20"/>
      <c r="MXS5" s="20"/>
      <c r="MXT5" s="20"/>
      <c r="MXU5" s="20"/>
      <c r="MXV5" s="20"/>
      <c r="MXW5" s="20"/>
      <c r="MXX5" s="20"/>
      <c r="MXY5" s="20"/>
      <c r="MXZ5" s="20"/>
      <c r="MYA5" s="20"/>
      <c r="MYB5" s="20"/>
      <c r="MYC5" s="20"/>
      <c r="MYD5" s="20"/>
      <c r="MYE5" s="20"/>
      <c r="MYF5" s="20"/>
      <c r="MYG5" s="20"/>
      <c r="MYH5" s="20"/>
      <c r="MYI5" s="20"/>
      <c r="MYJ5" s="20"/>
      <c r="MYK5" s="20"/>
      <c r="MYL5" s="20"/>
      <c r="MYM5" s="20"/>
      <c r="MYN5" s="20"/>
      <c r="MYO5" s="20"/>
      <c r="MYP5" s="20"/>
      <c r="MYQ5" s="20"/>
      <c r="MYR5" s="20"/>
      <c r="MYS5" s="20"/>
      <c r="MYT5" s="20"/>
      <c r="MYU5" s="20"/>
      <c r="MYV5" s="20"/>
      <c r="MYW5" s="20"/>
      <c r="MYX5" s="20"/>
      <c r="MYY5" s="20"/>
      <c r="MYZ5" s="20"/>
      <c r="MZA5" s="20"/>
      <c r="MZB5" s="20"/>
      <c r="MZC5" s="20"/>
      <c r="MZD5" s="20"/>
      <c r="MZE5" s="20"/>
      <c r="MZF5" s="20"/>
      <c r="MZG5" s="20"/>
      <c r="MZH5" s="20"/>
      <c r="MZI5" s="20"/>
      <c r="MZJ5" s="20"/>
      <c r="MZK5" s="20"/>
      <c r="MZL5" s="20"/>
      <c r="MZM5" s="20"/>
      <c r="MZN5" s="20"/>
      <c r="MZO5" s="20"/>
      <c r="MZP5" s="20"/>
      <c r="MZQ5" s="20"/>
      <c r="MZR5" s="20"/>
      <c r="MZS5" s="20"/>
      <c r="MZT5" s="20"/>
      <c r="MZU5" s="20"/>
      <c r="MZV5" s="20"/>
      <c r="MZW5" s="20"/>
      <c r="MZX5" s="20"/>
      <c r="MZY5" s="20"/>
      <c r="MZZ5" s="20"/>
      <c r="NAA5" s="20"/>
      <c r="NAB5" s="20"/>
      <c r="NAC5" s="20"/>
      <c r="NAD5" s="20"/>
      <c r="NAE5" s="20"/>
      <c r="NAF5" s="20"/>
      <c r="NAG5" s="20"/>
      <c r="NAH5" s="20"/>
      <c r="NAI5" s="20"/>
      <c r="NAJ5" s="20"/>
      <c r="NAK5" s="20"/>
      <c r="NAL5" s="20"/>
      <c r="NAM5" s="20"/>
      <c r="NAN5" s="20"/>
      <c r="NAO5" s="20"/>
      <c r="NAP5" s="20"/>
      <c r="NAQ5" s="20"/>
      <c r="NAR5" s="20"/>
      <c r="NAS5" s="20"/>
      <c r="NAT5" s="20"/>
      <c r="NAU5" s="20"/>
      <c r="NAV5" s="20"/>
      <c r="NAW5" s="20"/>
      <c r="NAX5" s="20"/>
      <c r="NAY5" s="20"/>
      <c r="NAZ5" s="20"/>
      <c r="NBA5" s="20"/>
      <c r="NBB5" s="20"/>
      <c r="NBC5" s="20"/>
      <c r="NBD5" s="20"/>
      <c r="NBE5" s="20"/>
      <c r="NBF5" s="20"/>
      <c r="NBG5" s="20"/>
      <c r="NBH5" s="20"/>
      <c r="NBI5" s="20"/>
      <c r="NBJ5" s="20"/>
      <c r="NBK5" s="20"/>
      <c r="NBL5" s="20"/>
      <c r="NBM5" s="20"/>
      <c r="NBN5" s="20"/>
      <c r="NBO5" s="20"/>
      <c r="NBP5" s="20"/>
      <c r="NBQ5" s="20"/>
      <c r="NBR5" s="20"/>
      <c r="NBS5" s="20"/>
      <c r="NBT5" s="20"/>
      <c r="NBU5" s="20"/>
      <c r="NBV5" s="20"/>
      <c r="NBW5" s="20"/>
      <c r="NBX5" s="20"/>
      <c r="NBY5" s="20"/>
      <c r="NBZ5" s="20"/>
      <c r="NCA5" s="20"/>
      <c r="NCB5" s="20"/>
      <c r="NCC5" s="20"/>
      <c r="NCD5" s="20"/>
      <c r="NCE5" s="20"/>
      <c r="NCF5" s="20"/>
      <c r="NCG5" s="20"/>
      <c r="NCH5" s="20"/>
      <c r="NCI5" s="20"/>
      <c r="NCJ5" s="20"/>
      <c r="NCK5" s="20"/>
      <c r="NCL5" s="20"/>
      <c r="NCM5" s="20"/>
      <c r="NCN5" s="20"/>
      <c r="NCO5" s="20"/>
      <c r="NCP5" s="20"/>
      <c r="NCQ5" s="20"/>
      <c r="NCR5" s="20"/>
      <c r="NCS5" s="20"/>
      <c r="NCT5" s="20"/>
      <c r="NCU5" s="20"/>
      <c r="NCV5" s="20"/>
      <c r="NCW5" s="20"/>
      <c r="NCX5" s="20"/>
      <c r="NCY5" s="20"/>
      <c r="NCZ5" s="20"/>
      <c r="NDA5" s="20"/>
      <c r="NDB5" s="20"/>
      <c r="NDC5" s="20"/>
      <c r="NDD5" s="20"/>
      <c r="NDE5" s="20"/>
      <c r="NDF5" s="20"/>
      <c r="NDG5" s="20"/>
      <c r="NDH5" s="20"/>
      <c r="NDI5" s="20"/>
      <c r="NDJ5" s="20"/>
      <c r="NDK5" s="20"/>
      <c r="NDL5" s="20"/>
      <c r="NDM5" s="20"/>
      <c r="NDN5" s="20"/>
      <c r="NDO5" s="20"/>
      <c r="NDP5" s="20"/>
      <c r="NDQ5" s="20"/>
      <c r="NDR5" s="20"/>
      <c r="NDS5" s="20"/>
      <c r="NDT5" s="20"/>
      <c r="NDU5" s="20"/>
      <c r="NDV5" s="20"/>
      <c r="NDW5" s="20"/>
      <c r="NDX5" s="20"/>
      <c r="NDY5" s="20"/>
      <c r="NDZ5" s="20"/>
      <c r="NEA5" s="20"/>
      <c r="NEB5" s="20"/>
      <c r="NEC5" s="20"/>
      <c r="NED5" s="20"/>
      <c r="NEE5" s="20"/>
      <c r="NEF5" s="20"/>
      <c r="NEG5" s="20"/>
      <c r="NEH5" s="20"/>
      <c r="NEI5" s="20"/>
      <c r="NEJ5" s="20"/>
      <c r="NEK5" s="20"/>
      <c r="NEL5" s="20"/>
      <c r="NEM5" s="20"/>
      <c r="NEN5" s="20"/>
      <c r="NEO5" s="20"/>
      <c r="NEP5" s="20"/>
      <c r="NEQ5" s="20"/>
      <c r="NER5" s="20"/>
      <c r="NES5" s="20"/>
      <c r="NET5" s="20"/>
      <c r="NEU5" s="20"/>
      <c r="NEV5" s="20"/>
      <c r="NEW5" s="20"/>
      <c r="NEX5" s="20"/>
      <c r="NEY5" s="20"/>
      <c r="NEZ5" s="20"/>
      <c r="NFA5" s="20"/>
      <c r="NFB5" s="20"/>
      <c r="NFC5" s="20"/>
      <c r="NFD5" s="20"/>
      <c r="NFE5" s="20"/>
      <c r="NFF5" s="20"/>
      <c r="NFG5" s="20"/>
      <c r="NFH5" s="20"/>
      <c r="NFI5" s="20"/>
      <c r="NFJ5" s="20"/>
      <c r="NFK5" s="20"/>
      <c r="NFL5" s="20"/>
      <c r="NFM5" s="20"/>
      <c r="NFN5" s="20"/>
      <c r="NFO5" s="20"/>
      <c r="NFP5" s="20"/>
      <c r="NFQ5" s="20"/>
      <c r="NFR5" s="20"/>
      <c r="NFS5" s="20"/>
      <c r="NFT5" s="20"/>
      <c r="NFU5" s="20"/>
      <c r="NFV5" s="20"/>
      <c r="NFW5" s="20"/>
      <c r="NFX5" s="20"/>
      <c r="NFY5" s="20"/>
      <c r="NFZ5" s="20"/>
      <c r="NGA5" s="20"/>
      <c r="NGB5" s="20"/>
      <c r="NGC5" s="20"/>
      <c r="NGD5" s="20"/>
      <c r="NGE5" s="20"/>
      <c r="NGF5" s="20"/>
      <c r="NGG5" s="20"/>
      <c r="NGH5" s="20"/>
      <c r="NGI5" s="20"/>
      <c r="NGJ5" s="20"/>
      <c r="NGK5" s="20"/>
      <c r="NGL5" s="20"/>
      <c r="NGM5" s="20"/>
      <c r="NGN5" s="20"/>
      <c r="NGO5" s="20"/>
      <c r="NGP5" s="20"/>
      <c r="NGQ5" s="20"/>
      <c r="NGR5" s="20"/>
      <c r="NGS5" s="20"/>
      <c r="NGT5" s="20"/>
      <c r="NGU5" s="20"/>
      <c r="NGV5" s="20"/>
      <c r="NGW5" s="20"/>
      <c r="NGX5" s="20"/>
      <c r="NGY5" s="20"/>
      <c r="NGZ5" s="20"/>
      <c r="NHA5" s="20"/>
      <c r="NHB5" s="20"/>
      <c r="NHC5" s="20"/>
      <c r="NHD5" s="20"/>
      <c r="NHE5" s="20"/>
      <c r="NHF5" s="20"/>
      <c r="NHG5" s="20"/>
      <c r="NHH5" s="20"/>
      <c r="NHI5" s="20"/>
      <c r="NHJ5" s="20"/>
      <c r="NHK5" s="20"/>
      <c r="NHL5" s="20"/>
      <c r="NHM5" s="20"/>
      <c r="NHN5" s="20"/>
      <c r="NHO5" s="20"/>
      <c r="NHP5" s="20"/>
      <c r="NHQ5" s="20"/>
      <c r="NHR5" s="20"/>
      <c r="NHS5" s="20"/>
      <c r="NHT5" s="20"/>
      <c r="NHU5" s="20"/>
      <c r="NHV5" s="20"/>
      <c r="NHW5" s="20"/>
      <c r="NHX5" s="20"/>
      <c r="NHY5" s="20"/>
      <c r="NHZ5" s="20"/>
      <c r="NIA5" s="20"/>
      <c r="NIB5" s="20"/>
      <c r="NIC5" s="20"/>
      <c r="NID5" s="20"/>
      <c r="NIE5" s="20"/>
      <c r="NIF5" s="20"/>
      <c r="NIG5" s="20"/>
      <c r="NIH5" s="20"/>
      <c r="NII5" s="20"/>
      <c r="NIJ5" s="20"/>
      <c r="NIK5" s="20"/>
      <c r="NIL5" s="20"/>
      <c r="NIM5" s="20"/>
      <c r="NIN5" s="20"/>
      <c r="NIO5" s="20"/>
      <c r="NIP5" s="20"/>
      <c r="NIQ5" s="20"/>
      <c r="NIR5" s="20"/>
      <c r="NIS5" s="20"/>
      <c r="NIT5" s="20"/>
      <c r="NIU5" s="20"/>
      <c r="NIV5" s="20"/>
      <c r="NIW5" s="20"/>
      <c r="NIX5" s="20"/>
      <c r="NIY5" s="20"/>
      <c r="NIZ5" s="20"/>
      <c r="NJA5" s="20"/>
      <c r="NJB5" s="20"/>
      <c r="NJC5" s="20"/>
      <c r="NJD5" s="20"/>
      <c r="NJE5" s="20"/>
      <c r="NJF5" s="20"/>
      <c r="NJG5" s="20"/>
      <c r="NJH5" s="20"/>
      <c r="NJI5" s="20"/>
      <c r="NJJ5" s="20"/>
      <c r="NJK5" s="20"/>
      <c r="NJL5" s="20"/>
      <c r="NJM5" s="20"/>
      <c r="NJN5" s="20"/>
      <c r="NJO5" s="20"/>
      <c r="NJP5" s="20"/>
      <c r="NJQ5" s="20"/>
      <c r="NJR5" s="20"/>
      <c r="NJS5" s="20"/>
      <c r="NJT5" s="20"/>
      <c r="NJU5" s="20"/>
      <c r="NJV5" s="20"/>
      <c r="NJW5" s="20"/>
      <c r="NJX5" s="20"/>
      <c r="NJY5" s="20"/>
      <c r="NJZ5" s="20"/>
      <c r="NKA5" s="20"/>
      <c r="NKB5" s="20"/>
      <c r="NKC5" s="20"/>
      <c r="NKD5" s="20"/>
      <c r="NKE5" s="20"/>
      <c r="NKF5" s="20"/>
      <c r="NKG5" s="20"/>
      <c r="NKH5" s="20"/>
      <c r="NKI5" s="20"/>
      <c r="NKJ5" s="20"/>
      <c r="NKK5" s="20"/>
      <c r="NKL5" s="20"/>
      <c r="NKM5" s="20"/>
      <c r="NKN5" s="20"/>
      <c r="NKO5" s="20"/>
      <c r="NKP5" s="20"/>
      <c r="NKQ5" s="20"/>
      <c r="NKR5" s="20"/>
      <c r="NKS5" s="20"/>
      <c r="NKT5" s="20"/>
      <c r="NKU5" s="20"/>
      <c r="NKV5" s="20"/>
      <c r="NKW5" s="20"/>
      <c r="NKX5" s="20"/>
      <c r="NKY5" s="20"/>
      <c r="NKZ5" s="20"/>
      <c r="NLA5" s="20"/>
      <c r="NLB5" s="20"/>
      <c r="NLC5" s="20"/>
      <c r="NLD5" s="20"/>
      <c r="NLE5" s="20"/>
      <c r="NLF5" s="20"/>
      <c r="NLG5" s="20"/>
      <c r="NLH5" s="20"/>
      <c r="NLI5" s="20"/>
      <c r="NLJ5" s="20"/>
      <c r="NLK5" s="20"/>
      <c r="NLL5" s="20"/>
      <c r="NLM5" s="20"/>
      <c r="NLN5" s="20"/>
      <c r="NLO5" s="20"/>
      <c r="NLP5" s="20"/>
      <c r="NLQ5" s="20"/>
      <c r="NLR5" s="20"/>
      <c r="NLS5" s="20"/>
      <c r="NLT5" s="20"/>
      <c r="NLU5" s="20"/>
      <c r="NLV5" s="20"/>
      <c r="NLW5" s="20"/>
      <c r="NLX5" s="20"/>
      <c r="NLY5" s="20"/>
      <c r="NLZ5" s="20"/>
      <c r="NMA5" s="20"/>
      <c r="NMB5" s="20"/>
      <c r="NMC5" s="20"/>
      <c r="NMD5" s="20"/>
      <c r="NME5" s="20"/>
      <c r="NMF5" s="20"/>
      <c r="NMG5" s="20"/>
      <c r="NMH5" s="20"/>
      <c r="NMI5" s="20"/>
      <c r="NMJ5" s="20"/>
      <c r="NMK5" s="20"/>
      <c r="NML5" s="20"/>
      <c r="NMM5" s="20"/>
      <c r="NMN5" s="20"/>
      <c r="NMO5" s="20"/>
      <c r="NMP5" s="20"/>
      <c r="NMQ5" s="20"/>
      <c r="NMR5" s="20"/>
      <c r="NMS5" s="20"/>
      <c r="NMT5" s="20"/>
      <c r="NMU5" s="20"/>
      <c r="NMV5" s="20"/>
      <c r="NMW5" s="20"/>
      <c r="NMX5" s="20"/>
      <c r="NMY5" s="20"/>
      <c r="NMZ5" s="20"/>
      <c r="NNA5" s="20"/>
      <c r="NNB5" s="20"/>
      <c r="NNC5" s="20"/>
      <c r="NND5" s="20"/>
      <c r="NNE5" s="20"/>
      <c r="NNF5" s="20"/>
      <c r="NNG5" s="20"/>
      <c r="NNH5" s="20"/>
      <c r="NNI5" s="20"/>
      <c r="NNJ5" s="20"/>
      <c r="NNK5" s="20"/>
      <c r="NNL5" s="20"/>
      <c r="NNM5" s="20"/>
      <c r="NNN5" s="20"/>
      <c r="NNO5" s="20"/>
      <c r="NNP5" s="20"/>
      <c r="NNQ5" s="20"/>
      <c r="NNR5" s="20"/>
      <c r="NNS5" s="20"/>
      <c r="NNT5" s="20"/>
      <c r="NNU5" s="20"/>
      <c r="NNV5" s="20"/>
      <c r="NNW5" s="20"/>
      <c r="NNX5" s="20"/>
      <c r="NNY5" s="20"/>
      <c r="NNZ5" s="20"/>
      <c r="NOA5" s="20"/>
      <c r="NOB5" s="20"/>
      <c r="NOC5" s="20"/>
      <c r="NOD5" s="20"/>
      <c r="NOE5" s="20"/>
      <c r="NOF5" s="20"/>
      <c r="NOG5" s="20"/>
      <c r="NOH5" s="20"/>
      <c r="NOI5" s="20"/>
      <c r="NOJ5" s="20"/>
      <c r="NOK5" s="20"/>
      <c r="NOL5" s="20"/>
      <c r="NOM5" s="20"/>
      <c r="NON5" s="20"/>
      <c r="NOO5" s="20"/>
      <c r="NOP5" s="20"/>
      <c r="NOQ5" s="20"/>
      <c r="NOR5" s="20"/>
      <c r="NOS5" s="20"/>
      <c r="NOT5" s="20"/>
      <c r="NOU5" s="20"/>
      <c r="NOV5" s="20"/>
      <c r="NOW5" s="20"/>
      <c r="NOX5" s="20"/>
      <c r="NOY5" s="20"/>
      <c r="NOZ5" s="20"/>
      <c r="NPA5" s="20"/>
      <c r="NPB5" s="20"/>
      <c r="NPC5" s="20"/>
      <c r="NPD5" s="20"/>
      <c r="NPE5" s="20"/>
      <c r="NPF5" s="20"/>
      <c r="NPG5" s="20"/>
      <c r="NPH5" s="20"/>
      <c r="NPI5" s="20"/>
      <c r="NPJ5" s="20"/>
      <c r="NPK5" s="20"/>
      <c r="NPL5" s="20"/>
      <c r="NPM5" s="20"/>
      <c r="NPN5" s="20"/>
      <c r="NPO5" s="20"/>
      <c r="NPP5" s="20"/>
      <c r="NPQ5" s="20"/>
      <c r="NPR5" s="20"/>
      <c r="NPS5" s="20"/>
      <c r="NPT5" s="20"/>
      <c r="NPU5" s="20"/>
      <c r="NPV5" s="20"/>
      <c r="NPW5" s="20"/>
      <c r="NPX5" s="20"/>
      <c r="NPY5" s="20"/>
      <c r="NPZ5" s="20"/>
      <c r="NQA5" s="20"/>
      <c r="NQB5" s="20"/>
      <c r="NQC5" s="20"/>
      <c r="NQD5" s="20"/>
      <c r="NQE5" s="20"/>
      <c r="NQF5" s="20"/>
      <c r="NQG5" s="20"/>
      <c r="NQH5" s="20"/>
      <c r="NQI5" s="20"/>
      <c r="NQJ5" s="20"/>
      <c r="NQK5" s="20"/>
      <c r="NQL5" s="20"/>
      <c r="NQM5" s="20"/>
      <c r="NQN5" s="20"/>
      <c r="NQO5" s="20"/>
      <c r="NQP5" s="20"/>
      <c r="NQQ5" s="20"/>
      <c r="NQR5" s="20"/>
      <c r="NQS5" s="20"/>
      <c r="NQT5" s="20"/>
      <c r="NQU5" s="20"/>
      <c r="NQV5" s="20"/>
      <c r="NQW5" s="20"/>
      <c r="NQX5" s="20"/>
      <c r="NQY5" s="20"/>
      <c r="NQZ5" s="20"/>
      <c r="NRA5" s="20"/>
      <c r="NRB5" s="20"/>
      <c r="NRC5" s="20"/>
      <c r="NRD5" s="20"/>
      <c r="NRE5" s="20"/>
      <c r="NRF5" s="20"/>
      <c r="NRG5" s="20"/>
      <c r="NRH5" s="20"/>
      <c r="NRI5" s="20"/>
      <c r="NRJ5" s="20"/>
      <c r="NRK5" s="20"/>
      <c r="NRL5" s="20"/>
      <c r="NRM5" s="20"/>
      <c r="NRN5" s="20"/>
      <c r="NRO5" s="20"/>
      <c r="NRP5" s="20"/>
      <c r="NRQ5" s="20"/>
      <c r="NRR5" s="20"/>
      <c r="NRS5" s="20"/>
      <c r="NRT5" s="20"/>
      <c r="NRU5" s="20"/>
      <c r="NRV5" s="20"/>
      <c r="NRW5" s="20"/>
      <c r="NRX5" s="20"/>
      <c r="NRY5" s="20"/>
      <c r="NRZ5" s="20"/>
      <c r="NSA5" s="20"/>
      <c r="NSB5" s="20"/>
      <c r="NSC5" s="20"/>
      <c r="NSD5" s="20"/>
      <c r="NSE5" s="20"/>
      <c r="NSF5" s="20"/>
      <c r="NSG5" s="20"/>
      <c r="NSH5" s="20"/>
      <c r="NSI5" s="20"/>
      <c r="NSJ5" s="20"/>
      <c r="NSK5" s="20"/>
      <c r="NSL5" s="20"/>
      <c r="NSM5" s="20"/>
      <c r="NSN5" s="20"/>
      <c r="NSO5" s="20"/>
      <c r="NSP5" s="20"/>
      <c r="NSQ5" s="20"/>
      <c r="NSR5" s="20"/>
      <c r="NSS5" s="20"/>
      <c r="NST5" s="20"/>
      <c r="NSU5" s="20"/>
      <c r="NSV5" s="20"/>
      <c r="NSW5" s="20"/>
      <c r="NSX5" s="20"/>
      <c r="NSY5" s="20"/>
      <c r="NSZ5" s="20"/>
      <c r="NTA5" s="20"/>
      <c r="NTB5" s="20"/>
      <c r="NTC5" s="20"/>
      <c r="NTD5" s="20"/>
      <c r="NTE5" s="20"/>
      <c r="NTF5" s="20"/>
      <c r="NTG5" s="20"/>
      <c r="NTH5" s="20"/>
      <c r="NTI5" s="20"/>
      <c r="NTJ5" s="20"/>
      <c r="NTK5" s="20"/>
      <c r="NTL5" s="20"/>
      <c r="NTM5" s="20"/>
      <c r="NTN5" s="20"/>
      <c r="NTO5" s="20"/>
      <c r="NTP5" s="20"/>
      <c r="NTQ5" s="20"/>
      <c r="NTR5" s="20"/>
      <c r="NTS5" s="20"/>
      <c r="NTT5" s="20"/>
      <c r="NTU5" s="20"/>
      <c r="NTV5" s="20"/>
      <c r="NTW5" s="20"/>
      <c r="NTX5" s="20"/>
      <c r="NTY5" s="20"/>
      <c r="NTZ5" s="20"/>
      <c r="NUA5" s="20"/>
      <c r="NUB5" s="20"/>
      <c r="NUC5" s="20"/>
      <c r="NUD5" s="20"/>
      <c r="NUE5" s="20"/>
      <c r="NUF5" s="20"/>
      <c r="NUG5" s="20"/>
      <c r="NUH5" s="20"/>
      <c r="NUI5" s="20"/>
      <c r="NUJ5" s="20"/>
      <c r="NUK5" s="20"/>
      <c r="NUL5" s="20"/>
      <c r="NUM5" s="20"/>
      <c r="NUN5" s="20"/>
      <c r="NUO5" s="20"/>
      <c r="NUP5" s="20"/>
      <c r="NUQ5" s="20"/>
      <c r="NUR5" s="20"/>
      <c r="NUS5" s="20"/>
      <c r="NUT5" s="20"/>
      <c r="NUU5" s="20"/>
      <c r="NUV5" s="20"/>
      <c r="NUW5" s="20"/>
      <c r="NUX5" s="20"/>
      <c r="NUY5" s="20"/>
      <c r="NUZ5" s="20"/>
      <c r="NVA5" s="20"/>
      <c r="NVB5" s="20"/>
      <c r="NVC5" s="20"/>
      <c r="NVD5" s="20"/>
      <c r="NVE5" s="20"/>
      <c r="NVF5" s="20"/>
      <c r="NVG5" s="20"/>
      <c r="NVH5" s="20"/>
      <c r="NVI5" s="20"/>
      <c r="NVJ5" s="20"/>
      <c r="NVK5" s="20"/>
      <c r="NVL5" s="20"/>
      <c r="NVM5" s="20"/>
      <c r="NVN5" s="20"/>
      <c r="NVO5" s="20"/>
      <c r="NVP5" s="20"/>
      <c r="NVQ5" s="20"/>
      <c r="NVR5" s="20"/>
      <c r="NVS5" s="20"/>
      <c r="NVT5" s="20"/>
      <c r="NVU5" s="20"/>
      <c r="NVV5" s="20"/>
      <c r="NVW5" s="20"/>
      <c r="NVX5" s="20"/>
      <c r="NVY5" s="20"/>
      <c r="NVZ5" s="20"/>
      <c r="NWA5" s="20"/>
      <c r="NWB5" s="20"/>
      <c r="NWC5" s="20"/>
      <c r="NWD5" s="20"/>
      <c r="NWE5" s="20"/>
      <c r="NWF5" s="20"/>
      <c r="NWG5" s="20"/>
      <c r="NWH5" s="20"/>
      <c r="NWI5" s="20"/>
      <c r="NWJ5" s="20"/>
      <c r="NWK5" s="20"/>
      <c r="NWL5" s="20"/>
      <c r="NWM5" s="20"/>
      <c r="NWN5" s="20"/>
      <c r="NWO5" s="20"/>
      <c r="NWP5" s="20"/>
      <c r="NWQ5" s="20"/>
      <c r="NWR5" s="20"/>
      <c r="NWS5" s="20"/>
      <c r="NWT5" s="20"/>
      <c r="NWU5" s="20"/>
      <c r="NWV5" s="20"/>
      <c r="NWW5" s="20"/>
      <c r="NWX5" s="20"/>
      <c r="NWY5" s="20"/>
      <c r="NWZ5" s="20"/>
      <c r="NXA5" s="20"/>
      <c r="NXB5" s="20"/>
      <c r="NXC5" s="20"/>
      <c r="NXD5" s="20"/>
      <c r="NXE5" s="20"/>
      <c r="NXF5" s="20"/>
      <c r="NXG5" s="20"/>
      <c r="NXH5" s="20"/>
      <c r="NXI5" s="20"/>
      <c r="NXJ5" s="20"/>
      <c r="NXK5" s="20"/>
      <c r="NXL5" s="20"/>
      <c r="NXM5" s="20"/>
      <c r="NXN5" s="20"/>
      <c r="NXO5" s="20"/>
      <c r="NXP5" s="20"/>
      <c r="NXQ5" s="20"/>
      <c r="NXR5" s="20"/>
      <c r="NXS5" s="20"/>
      <c r="NXT5" s="20"/>
      <c r="NXU5" s="20"/>
      <c r="NXV5" s="20"/>
      <c r="NXW5" s="20"/>
      <c r="NXX5" s="20"/>
      <c r="NXY5" s="20"/>
      <c r="NXZ5" s="20"/>
      <c r="NYA5" s="20"/>
      <c r="NYB5" s="20"/>
      <c r="NYC5" s="20"/>
      <c r="NYD5" s="20"/>
      <c r="NYE5" s="20"/>
      <c r="NYF5" s="20"/>
      <c r="NYG5" s="20"/>
      <c r="NYH5" s="20"/>
      <c r="NYI5" s="20"/>
      <c r="NYJ5" s="20"/>
      <c r="NYK5" s="20"/>
      <c r="NYL5" s="20"/>
      <c r="NYM5" s="20"/>
      <c r="NYN5" s="20"/>
      <c r="NYO5" s="20"/>
      <c r="NYP5" s="20"/>
      <c r="NYQ5" s="20"/>
      <c r="NYR5" s="20"/>
      <c r="NYS5" s="20"/>
      <c r="NYT5" s="20"/>
      <c r="NYU5" s="20"/>
      <c r="NYV5" s="20"/>
      <c r="NYW5" s="20"/>
      <c r="NYX5" s="20"/>
      <c r="NYY5" s="20"/>
      <c r="NYZ5" s="20"/>
      <c r="NZA5" s="20"/>
      <c r="NZB5" s="20"/>
      <c r="NZC5" s="20"/>
      <c r="NZD5" s="20"/>
      <c r="NZE5" s="20"/>
      <c r="NZF5" s="20"/>
      <c r="NZG5" s="20"/>
      <c r="NZH5" s="20"/>
      <c r="NZI5" s="20"/>
      <c r="NZJ5" s="20"/>
      <c r="NZK5" s="20"/>
      <c r="NZL5" s="20"/>
      <c r="NZM5" s="20"/>
      <c r="NZN5" s="20"/>
      <c r="NZO5" s="20"/>
      <c r="NZP5" s="20"/>
      <c r="NZQ5" s="20"/>
      <c r="NZR5" s="20"/>
      <c r="NZS5" s="20"/>
      <c r="NZT5" s="20"/>
      <c r="NZU5" s="20"/>
      <c r="NZV5" s="20"/>
      <c r="NZW5" s="20"/>
      <c r="NZX5" s="20"/>
      <c r="NZY5" s="20"/>
      <c r="NZZ5" s="20"/>
      <c r="OAA5" s="20"/>
      <c r="OAB5" s="20"/>
      <c r="OAC5" s="20"/>
      <c r="OAD5" s="20"/>
      <c r="OAE5" s="20"/>
      <c r="OAF5" s="20"/>
      <c r="OAG5" s="20"/>
      <c r="OAH5" s="20"/>
      <c r="OAI5" s="20"/>
      <c r="OAJ5" s="20"/>
      <c r="OAK5" s="20"/>
      <c r="OAL5" s="20"/>
      <c r="OAM5" s="20"/>
      <c r="OAN5" s="20"/>
      <c r="OAO5" s="20"/>
      <c r="OAP5" s="20"/>
      <c r="OAQ5" s="20"/>
      <c r="OAR5" s="20"/>
      <c r="OAS5" s="20"/>
      <c r="OAT5" s="20"/>
      <c r="OAU5" s="20"/>
      <c r="OAV5" s="20"/>
      <c r="OAW5" s="20"/>
      <c r="OAX5" s="20"/>
      <c r="OAY5" s="20"/>
      <c r="OAZ5" s="20"/>
      <c r="OBA5" s="20"/>
      <c r="OBB5" s="20"/>
      <c r="OBC5" s="20"/>
      <c r="OBD5" s="20"/>
      <c r="OBE5" s="20"/>
      <c r="OBF5" s="20"/>
      <c r="OBG5" s="20"/>
      <c r="OBH5" s="20"/>
      <c r="OBI5" s="20"/>
      <c r="OBJ5" s="20"/>
      <c r="OBK5" s="20"/>
      <c r="OBL5" s="20"/>
      <c r="OBM5" s="20"/>
      <c r="OBN5" s="20"/>
      <c r="OBO5" s="20"/>
      <c r="OBP5" s="20"/>
      <c r="OBQ5" s="20"/>
      <c r="OBR5" s="20"/>
      <c r="OBS5" s="20"/>
      <c r="OBT5" s="20"/>
      <c r="OBU5" s="20"/>
      <c r="OBV5" s="20"/>
      <c r="OBW5" s="20"/>
      <c r="OBX5" s="20"/>
      <c r="OBY5" s="20"/>
      <c r="OBZ5" s="20"/>
      <c r="OCA5" s="20"/>
      <c r="OCB5" s="20"/>
      <c r="OCC5" s="20"/>
      <c r="OCD5" s="20"/>
      <c r="OCE5" s="20"/>
      <c r="OCF5" s="20"/>
      <c r="OCG5" s="20"/>
      <c r="OCH5" s="20"/>
      <c r="OCI5" s="20"/>
      <c r="OCJ5" s="20"/>
      <c r="OCK5" s="20"/>
      <c r="OCL5" s="20"/>
      <c r="OCM5" s="20"/>
      <c r="OCN5" s="20"/>
      <c r="OCO5" s="20"/>
      <c r="OCP5" s="20"/>
      <c r="OCQ5" s="20"/>
      <c r="OCR5" s="20"/>
      <c r="OCS5" s="20"/>
      <c r="OCT5" s="20"/>
      <c r="OCU5" s="20"/>
      <c r="OCV5" s="20"/>
      <c r="OCW5" s="20"/>
      <c r="OCX5" s="20"/>
      <c r="OCY5" s="20"/>
      <c r="OCZ5" s="20"/>
      <c r="ODA5" s="20"/>
      <c r="ODB5" s="20"/>
      <c r="ODC5" s="20"/>
      <c r="ODD5" s="20"/>
      <c r="ODE5" s="20"/>
      <c r="ODF5" s="20"/>
      <c r="ODG5" s="20"/>
      <c r="ODH5" s="20"/>
      <c r="ODI5" s="20"/>
      <c r="ODJ5" s="20"/>
      <c r="ODK5" s="20"/>
      <c r="ODL5" s="20"/>
      <c r="ODM5" s="20"/>
      <c r="ODN5" s="20"/>
      <c r="ODO5" s="20"/>
      <c r="ODP5" s="20"/>
      <c r="ODQ5" s="20"/>
      <c r="ODR5" s="20"/>
      <c r="ODS5" s="20"/>
      <c r="ODT5" s="20"/>
      <c r="ODU5" s="20"/>
      <c r="ODV5" s="20"/>
      <c r="ODW5" s="20"/>
      <c r="ODX5" s="20"/>
      <c r="ODY5" s="20"/>
      <c r="ODZ5" s="20"/>
      <c r="OEA5" s="20"/>
      <c r="OEB5" s="20"/>
      <c r="OEC5" s="20"/>
      <c r="OED5" s="20"/>
      <c r="OEE5" s="20"/>
      <c r="OEF5" s="20"/>
      <c r="OEG5" s="20"/>
      <c r="OEH5" s="20"/>
      <c r="OEI5" s="20"/>
      <c r="OEJ5" s="20"/>
      <c r="OEK5" s="20"/>
      <c r="OEL5" s="20"/>
      <c r="OEM5" s="20"/>
      <c r="OEN5" s="20"/>
      <c r="OEO5" s="20"/>
      <c r="OEP5" s="20"/>
      <c r="OEQ5" s="20"/>
      <c r="OER5" s="20"/>
      <c r="OES5" s="20"/>
      <c r="OET5" s="20"/>
      <c r="OEU5" s="20"/>
      <c r="OEV5" s="20"/>
      <c r="OEW5" s="20"/>
      <c r="OEX5" s="20"/>
      <c r="OEY5" s="20"/>
      <c r="OEZ5" s="20"/>
      <c r="OFA5" s="20"/>
      <c r="OFB5" s="20"/>
      <c r="OFC5" s="20"/>
      <c r="OFD5" s="20"/>
      <c r="OFE5" s="20"/>
      <c r="OFF5" s="20"/>
      <c r="OFG5" s="20"/>
      <c r="OFH5" s="20"/>
      <c r="OFI5" s="20"/>
      <c r="OFJ5" s="20"/>
      <c r="OFK5" s="20"/>
      <c r="OFL5" s="20"/>
      <c r="OFM5" s="20"/>
      <c r="OFN5" s="20"/>
      <c r="OFO5" s="20"/>
      <c r="OFP5" s="20"/>
      <c r="OFQ5" s="20"/>
      <c r="OFR5" s="20"/>
      <c r="OFS5" s="20"/>
      <c r="OFT5" s="20"/>
      <c r="OFU5" s="20"/>
      <c r="OFV5" s="20"/>
      <c r="OFW5" s="20"/>
      <c r="OFX5" s="20"/>
      <c r="OFY5" s="20"/>
      <c r="OFZ5" s="20"/>
      <c r="OGA5" s="20"/>
      <c r="OGB5" s="20"/>
      <c r="OGC5" s="20"/>
      <c r="OGD5" s="20"/>
      <c r="OGE5" s="20"/>
      <c r="OGF5" s="20"/>
      <c r="OGG5" s="20"/>
      <c r="OGH5" s="20"/>
      <c r="OGI5" s="20"/>
      <c r="OGJ5" s="20"/>
      <c r="OGK5" s="20"/>
      <c r="OGL5" s="20"/>
      <c r="OGM5" s="20"/>
      <c r="OGN5" s="20"/>
      <c r="OGO5" s="20"/>
      <c r="OGP5" s="20"/>
      <c r="OGQ5" s="20"/>
      <c r="OGR5" s="20"/>
      <c r="OGS5" s="20"/>
      <c r="OGT5" s="20"/>
      <c r="OGU5" s="20"/>
      <c r="OGV5" s="20"/>
      <c r="OGW5" s="20"/>
      <c r="OGX5" s="20"/>
      <c r="OGY5" s="20"/>
      <c r="OGZ5" s="20"/>
      <c r="OHA5" s="20"/>
      <c r="OHB5" s="20"/>
      <c r="OHC5" s="20"/>
      <c r="OHD5" s="20"/>
      <c r="OHE5" s="20"/>
      <c r="OHF5" s="20"/>
      <c r="OHG5" s="20"/>
      <c r="OHH5" s="20"/>
      <c r="OHI5" s="20"/>
      <c r="OHJ5" s="20"/>
      <c r="OHK5" s="20"/>
      <c r="OHL5" s="20"/>
      <c r="OHM5" s="20"/>
      <c r="OHN5" s="20"/>
      <c r="OHO5" s="20"/>
      <c r="OHP5" s="20"/>
      <c r="OHQ5" s="20"/>
      <c r="OHR5" s="20"/>
      <c r="OHS5" s="20"/>
      <c r="OHT5" s="20"/>
      <c r="OHU5" s="20"/>
      <c r="OHV5" s="20"/>
      <c r="OHW5" s="20"/>
      <c r="OHX5" s="20"/>
      <c r="OHY5" s="20"/>
      <c r="OHZ5" s="20"/>
      <c r="OIA5" s="20"/>
      <c r="OIB5" s="20"/>
      <c r="OIC5" s="20"/>
      <c r="OID5" s="20"/>
      <c r="OIE5" s="20"/>
      <c r="OIF5" s="20"/>
      <c r="OIG5" s="20"/>
      <c r="OIH5" s="20"/>
      <c r="OII5" s="20"/>
      <c r="OIJ5" s="20"/>
      <c r="OIK5" s="20"/>
      <c r="OIL5" s="20"/>
      <c r="OIM5" s="20"/>
      <c r="OIN5" s="20"/>
      <c r="OIO5" s="20"/>
      <c r="OIP5" s="20"/>
      <c r="OIQ5" s="20"/>
      <c r="OIR5" s="20"/>
      <c r="OIS5" s="20"/>
      <c r="OIT5" s="20"/>
      <c r="OIU5" s="20"/>
      <c r="OIV5" s="20"/>
      <c r="OIW5" s="20"/>
      <c r="OIX5" s="20"/>
      <c r="OIY5" s="20"/>
      <c r="OIZ5" s="20"/>
      <c r="OJA5" s="20"/>
      <c r="OJB5" s="20"/>
      <c r="OJC5" s="20"/>
      <c r="OJD5" s="20"/>
      <c r="OJE5" s="20"/>
      <c r="OJF5" s="20"/>
      <c r="OJG5" s="20"/>
      <c r="OJH5" s="20"/>
      <c r="OJI5" s="20"/>
      <c r="OJJ5" s="20"/>
      <c r="OJK5" s="20"/>
      <c r="OJL5" s="20"/>
      <c r="OJM5" s="20"/>
      <c r="OJN5" s="20"/>
      <c r="OJO5" s="20"/>
      <c r="OJP5" s="20"/>
      <c r="OJQ5" s="20"/>
      <c r="OJR5" s="20"/>
      <c r="OJS5" s="20"/>
      <c r="OJT5" s="20"/>
      <c r="OJU5" s="20"/>
      <c r="OJV5" s="20"/>
      <c r="OJW5" s="20"/>
      <c r="OJX5" s="20"/>
      <c r="OJY5" s="20"/>
      <c r="OJZ5" s="20"/>
      <c r="OKA5" s="20"/>
      <c r="OKB5" s="20"/>
      <c r="OKC5" s="20"/>
      <c r="OKD5" s="20"/>
      <c r="OKE5" s="20"/>
      <c r="OKF5" s="20"/>
      <c r="OKG5" s="20"/>
      <c r="OKH5" s="20"/>
      <c r="OKI5" s="20"/>
      <c r="OKJ5" s="20"/>
      <c r="OKK5" s="20"/>
      <c r="OKL5" s="20"/>
      <c r="OKM5" s="20"/>
      <c r="OKN5" s="20"/>
      <c r="OKO5" s="20"/>
      <c r="OKP5" s="20"/>
      <c r="OKQ5" s="20"/>
      <c r="OKR5" s="20"/>
      <c r="OKS5" s="20"/>
      <c r="OKT5" s="20"/>
      <c r="OKU5" s="20"/>
      <c r="OKV5" s="20"/>
      <c r="OKW5" s="20"/>
      <c r="OKX5" s="20"/>
      <c r="OKY5" s="20"/>
      <c r="OKZ5" s="20"/>
      <c r="OLA5" s="20"/>
      <c r="OLB5" s="20"/>
      <c r="OLC5" s="20"/>
      <c r="OLD5" s="20"/>
      <c r="OLE5" s="20"/>
      <c r="OLF5" s="20"/>
      <c r="OLG5" s="20"/>
      <c r="OLH5" s="20"/>
      <c r="OLI5" s="20"/>
      <c r="OLJ5" s="20"/>
      <c r="OLK5" s="20"/>
      <c r="OLL5" s="20"/>
      <c r="OLM5" s="20"/>
      <c r="OLN5" s="20"/>
      <c r="OLO5" s="20"/>
      <c r="OLP5" s="20"/>
      <c r="OLQ5" s="20"/>
      <c r="OLR5" s="20"/>
      <c r="OLS5" s="20"/>
      <c r="OLT5" s="20"/>
      <c r="OLU5" s="20"/>
      <c r="OLV5" s="20"/>
      <c r="OLW5" s="20"/>
      <c r="OLX5" s="20"/>
      <c r="OLY5" s="20"/>
      <c r="OLZ5" s="20"/>
      <c r="OMA5" s="20"/>
      <c r="OMB5" s="20"/>
      <c r="OMC5" s="20"/>
      <c r="OMD5" s="20"/>
      <c r="OME5" s="20"/>
      <c r="OMF5" s="20"/>
      <c r="OMG5" s="20"/>
      <c r="OMH5" s="20"/>
      <c r="OMI5" s="20"/>
      <c r="OMJ5" s="20"/>
      <c r="OMK5" s="20"/>
      <c r="OML5" s="20"/>
      <c r="OMM5" s="20"/>
      <c r="OMN5" s="20"/>
      <c r="OMO5" s="20"/>
      <c r="OMP5" s="20"/>
      <c r="OMQ5" s="20"/>
      <c r="OMR5" s="20"/>
      <c r="OMS5" s="20"/>
      <c r="OMT5" s="20"/>
      <c r="OMU5" s="20"/>
      <c r="OMV5" s="20"/>
      <c r="OMW5" s="20"/>
      <c r="OMX5" s="20"/>
      <c r="OMY5" s="20"/>
      <c r="OMZ5" s="20"/>
      <c r="ONA5" s="20"/>
      <c r="ONB5" s="20"/>
      <c r="ONC5" s="20"/>
      <c r="OND5" s="20"/>
      <c r="ONE5" s="20"/>
      <c r="ONF5" s="20"/>
      <c r="ONG5" s="20"/>
      <c r="ONH5" s="20"/>
      <c r="ONI5" s="20"/>
      <c r="ONJ5" s="20"/>
      <c r="ONK5" s="20"/>
      <c r="ONL5" s="20"/>
      <c r="ONM5" s="20"/>
      <c r="ONN5" s="20"/>
      <c r="ONO5" s="20"/>
      <c r="ONP5" s="20"/>
      <c r="ONQ5" s="20"/>
      <c r="ONR5" s="20"/>
      <c r="ONS5" s="20"/>
      <c r="ONT5" s="20"/>
      <c r="ONU5" s="20"/>
      <c r="ONV5" s="20"/>
      <c r="ONW5" s="20"/>
      <c r="ONX5" s="20"/>
      <c r="ONY5" s="20"/>
      <c r="ONZ5" s="20"/>
      <c r="OOA5" s="20"/>
      <c r="OOB5" s="20"/>
      <c r="OOC5" s="20"/>
      <c r="OOD5" s="20"/>
      <c r="OOE5" s="20"/>
      <c r="OOF5" s="20"/>
      <c r="OOG5" s="20"/>
      <c r="OOH5" s="20"/>
      <c r="OOI5" s="20"/>
      <c r="OOJ5" s="20"/>
      <c r="OOK5" s="20"/>
      <c r="OOL5" s="20"/>
      <c r="OOM5" s="20"/>
      <c r="OON5" s="20"/>
      <c r="OOO5" s="20"/>
      <c r="OOP5" s="20"/>
      <c r="OOQ5" s="20"/>
      <c r="OOR5" s="20"/>
      <c r="OOS5" s="20"/>
      <c r="OOT5" s="20"/>
      <c r="OOU5" s="20"/>
      <c r="OOV5" s="20"/>
      <c r="OOW5" s="20"/>
      <c r="OOX5" s="20"/>
      <c r="OOY5" s="20"/>
      <c r="OOZ5" s="20"/>
      <c r="OPA5" s="20"/>
      <c r="OPB5" s="20"/>
      <c r="OPC5" s="20"/>
      <c r="OPD5" s="20"/>
      <c r="OPE5" s="20"/>
      <c r="OPF5" s="20"/>
      <c r="OPG5" s="20"/>
      <c r="OPH5" s="20"/>
      <c r="OPI5" s="20"/>
      <c r="OPJ5" s="20"/>
      <c r="OPK5" s="20"/>
      <c r="OPL5" s="20"/>
      <c r="OPM5" s="20"/>
      <c r="OPN5" s="20"/>
      <c r="OPO5" s="20"/>
      <c r="OPP5" s="20"/>
      <c r="OPQ5" s="20"/>
      <c r="OPR5" s="20"/>
      <c r="OPS5" s="20"/>
      <c r="OPT5" s="20"/>
      <c r="OPU5" s="20"/>
      <c r="OPV5" s="20"/>
      <c r="OPW5" s="20"/>
      <c r="OPX5" s="20"/>
      <c r="OPY5" s="20"/>
      <c r="OPZ5" s="20"/>
      <c r="OQA5" s="20"/>
      <c r="OQB5" s="20"/>
      <c r="OQC5" s="20"/>
      <c r="OQD5" s="20"/>
      <c r="OQE5" s="20"/>
      <c r="OQF5" s="20"/>
      <c r="OQG5" s="20"/>
      <c r="OQH5" s="20"/>
      <c r="OQI5" s="20"/>
      <c r="OQJ5" s="20"/>
      <c r="OQK5" s="20"/>
      <c r="OQL5" s="20"/>
      <c r="OQM5" s="20"/>
      <c r="OQN5" s="20"/>
      <c r="OQO5" s="20"/>
      <c r="OQP5" s="20"/>
      <c r="OQQ5" s="20"/>
      <c r="OQR5" s="20"/>
      <c r="OQS5" s="20"/>
      <c r="OQT5" s="20"/>
      <c r="OQU5" s="20"/>
      <c r="OQV5" s="20"/>
      <c r="OQW5" s="20"/>
      <c r="OQX5" s="20"/>
      <c r="OQY5" s="20"/>
      <c r="OQZ5" s="20"/>
      <c r="ORA5" s="20"/>
      <c r="ORB5" s="20"/>
      <c r="ORC5" s="20"/>
      <c r="ORD5" s="20"/>
      <c r="ORE5" s="20"/>
      <c r="ORF5" s="20"/>
      <c r="ORG5" s="20"/>
      <c r="ORH5" s="20"/>
      <c r="ORI5" s="20"/>
      <c r="ORJ5" s="20"/>
      <c r="ORK5" s="20"/>
      <c r="ORL5" s="20"/>
      <c r="ORM5" s="20"/>
      <c r="ORN5" s="20"/>
      <c r="ORO5" s="20"/>
      <c r="ORP5" s="20"/>
      <c r="ORQ5" s="20"/>
      <c r="ORR5" s="20"/>
      <c r="ORS5" s="20"/>
      <c r="ORT5" s="20"/>
      <c r="ORU5" s="20"/>
      <c r="ORV5" s="20"/>
      <c r="ORW5" s="20"/>
      <c r="ORX5" s="20"/>
      <c r="ORY5" s="20"/>
      <c r="ORZ5" s="20"/>
      <c r="OSA5" s="20"/>
      <c r="OSB5" s="20"/>
      <c r="OSC5" s="20"/>
      <c r="OSD5" s="20"/>
      <c r="OSE5" s="20"/>
      <c r="OSF5" s="20"/>
      <c r="OSG5" s="20"/>
      <c r="OSH5" s="20"/>
      <c r="OSI5" s="20"/>
      <c r="OSJ5" s="20"/>
      <c r="OSK5" s="20"/>
      <c r="OSL5" s="20"/>
      <c r="OSM5" s="20"/>
      <c r="OSN5" s="20"/>
      <c r="OSO5" s="20"/>
      <c r="OSP5" s="20"/>
      <c r="OSQ5" s="20"/>
      <c r="OSR5" s="20"/>
      <c r="OSS5" s="20"/>
      <c r="OST5" s="20"/>
      <c r="OSU5" s="20"/>
      <c r="OSV5" s="20"/>
      <c r="OSW5" s="20"/>
      <c r="OSX5" s="20"/>
      <c r="OSY5" s="20"/>
      <c r="OSZ5" s="20"/>
      <c r="OTA5" s="20"/>
      <c r="OTB5" s="20"/>
      <c r="OTC5" s="20"/>
      <c r="OTD5" s="20"/>
      <c r="OTE5" s="20"/>
      <c r="OTF5" s="20"/>
      <c r="OTG5" s="20"/>
      <c r="OTH5" s="20"/>
      <c r="OTI5" s="20"/>
      <c r="OTJ5" s="20"/>
      <c r="OTK5" s="20"/>
      <c r="OTL5" s="20"/>
      <c r="OTM5" s="20"/>
      <c r="OTN5" s="20"/>
      <c r="OTO5" s="20"/>
      <c r="OTP5" s="20"/>
      <c r="OTQ5" s="20"/>
      <c r="OTR5" s="20"/>
      <c r="OTS5" s="20"/>
      <c r="OTT5" s="20"/>
      <c r="OTU5" s="20"/>
      <c r="OTV5" s="20"/>
      <c r="OTW5" s="20"/>
      <c r="OTX5" s="20"/>
      <c r="OTY5" s="20"/>
      <c r="OTZ5" s="20"/>
      <c r="OUA5" s="20"/>
      <c r="OUB5" s="20"/>
      <c r="OUC5" s="20"/>
      <c r="OUD5" s="20"/>
      <c r="OUE5" s="20"/>
      <c r="OUF5" s="20"/>
      <c r="OUG5" s="20"/>
      <c r="OUH5" s="20"/>
      <c r="OUI5" s="20"/>
      <c r="OUJ5" s="20"/>
      <c r="OUK5" s="20"/>
      <c r="OUL5" s="20"/>
      <c r="OUM5" s="20"/>
      <c r="OUN5" s="20"/>
      <c r="OUO5" s="20"/>
      <c r="OUP5" s="20"/>
      <c r="OUQ5" s="20"/>
      <c r="OUR5" s="20"/>
      <c r="OUS5" s="20"/>
      <c r="OUT5" s="20"/>
      <c r="OUU5" s="20"/>
      <c r="OUV5" s="20"/>
      <c r="OUW5" s="20"/>
      <c r="OUX5" s="20"/>
      <c r="OUY5" s="20"/>
      <c r="OUZ5" s="20"/>
      <c r="OVA5" s="20"/>
      <c r="OVB5" s="20"/>
      <c r="OVC5" s="20"/>
      <c r="OVD5" s="20"/>
      <c r="OVE5" s="20"/>
      <c r="OVF5" s="20"/>
      <c r="OVG5" s="20"/>
      <c r="OVH5" s="20"/>
      <c r="OVI5" s="20"/>
      <c r="OVJ5" s="20"/>
      <c r="OVK5" s="20"/>
      <c r="OVL5" s="20"/>
      <c r="OVM5" s="20"/>
      <c r="OVN5" s="20"/>
      <c r="OVO5" s="20"/>
      <c r="OVP5" s="20"/>
      <c r="OVQ5" s="20"/>
      <c r="OVR5" s="20"/>
      <c r="OVS5" s="20"/>
      <c r="OVT5" s="20"/>
      <c r="OVU5" s="20"/>
      <c r="OVV5" s="20"/>
      <c r="OVW5" s="20"/>
      <c r="OVX5" s="20"/>
      <c r="OVY5" s="20"/>
      <c r="OVZ5" s="20"/>
      <c r="OWA5" s="20"/>
      <c r="OWB5" s="20"/>
      <c r="OWC5" s="20"/>
      <c r="OWD5" s="20"/>
      <c r="OWE5" s="20"/>
      <c r="OWF5" s="20"/>
      <c r="OWG5" s="20"/>
      <c r="OWH5" s="20"/>
      <c r="OWI5" s="20"/>
      <c r="OWJ5" s="20"/>
      <c r="OWK5" s="20"/>
      <c r="OWL5" s="20"/>
      <c r="OWM5" s="20"/>
      <c r="OWN5" s="20"/>
      <c r="OWO5" s="20"/>
      <c r="OWP5" s="20"/>
      <c r="OWQ5" s="20"/>
      <c r="OWR5" s="20"/>
      <c r="OWS5" s="20"/>
      <c r="OWT5" s="20"/>
      <c r="OWU5" s="20"/>
      <c r="OWV5" s="20"/>
      <c r="OWW5" s="20"/>
      <c r="OWX5" s="20"/>
      <c r="OWY5" s="20"/>
      <c r="OWZ5" s="20"/>
      <c r="OXA5" s="20"/>
      <c r="OXB5" s="20"/>
      <c r="OXC5" s="20"/>
      <c r="OXD5" s="20"/>
      <c r="OXE5" s="20"/>
      <c r="OXF5" s="20"/>
      <c r="OXG5" s="20"/>
      <c r="OXH5" s="20"/>
      <c r="OXI5" s="20"/>
      <c r="OXJ5" s="20"/>
      <c r="OXK5" s="20"/>
      <c r="OXL5" s="20"/>
      <c r="OXM5" s="20"/>
      <c r="OXN5" s="20"/>
      <c r="OXO5" s="20"/>
      <c r="OXP5" s="20"/>
      <c r="OXQ5" s="20"/>
      <c r="OXR5" s="20"/>
      <c r="OXS5" s="20"/>
      <c r="OXT5" s="20"/>
      <c r="OXU5" s="20"/>
      <c r="OXV5" s="20"/>
      <c r="OXW5" s="20"/>
      <c r="OXX5" s="20"/>
      <c r="OXY5" s="20"/>
      <c r="OXZ5" s="20"/>
      <c r="OYA5" s="20"/>
      <c r="OYB5" s="20"/>
      <c r="OYC5" s="20"/>
      <c r="OYD5" s="20"/>
      <c r="OYE5" s="20"/>
      <c r="OYF5" s="20"/>
      <c r="OYG5" s="20"/>
      <c r="OYH5" s="20"/>
      <c r="OYI5" s="20"/>
      <c r="OYJ5" s="20"/>
      <c r="OYK5" s="20"/>
      <c r="OYL5" s="20"/>
      <c r="OYM5" s="20"/>
      <c r="OYN5" s="20"/>
      <c r="OYO5" s="20"/>
      <c r="OYP5" s="20"/>
      <c r="OYQ5" s="20"/>
      <c r="OYR5" s="20"/>
      <c r="OYS5" s="20"/>
      <c r="OYT5" s="20"/>
      <c r="OYU5" s="20"/>
      <c r="OYV5" s="20"/>
      <c r="OYW5" s="20"/>
      <c r="OYX5" s="20"/>
      <c r="OYY5" s="20"/>
      <c r="OYZ5" s="20"/>
      <c r="OZA5" s="20"/>
      <c r="OZB5" s="20"/>
      <c r="OZC5" s="20"/>
      <c r="OZD5" s="20"/>
      <c r="OZE5" s="20"/>
      <c r="OZF5" s="20"/>
      <c r="OZG5" s="20"/>
      <c r="OZH5" s="20"/>
      <c r="OZI5" s="20"/>
      <c r="OZJ5" s="20"/>
      <c r="OZK5" s="20"/>
      <c r="OZL5" s="20"/>
      <c r="OZM5" s="20"/>
      <c r="OZN5" s="20"/>
      <c r="OZO5" s="20"/>
      <c r="OZP5" s="20"/>
      <c r="OZQ5" s="20"/>
      <c r="OZR5" s="20"/>
      <c r="OZS5" s="20"/>
      <c r="OZT5" s="20"/>
      <c r="OZU5" s="20"/>
      <c r="OZV5" s="20"/>
      <c r="OZW5" s="20"/>
      <c r="OZX5" s="20"/>
      <c r="OZY5" s="20"/>
      <c r="OZZ5" s="20"/>
      <c r="PAA5" s="20"/>
      <c r="PAB5" s="20"/>
      <c r="PAC5" s="20"/>
      <c r="PAD5" s="20"/>
      <c r="PAE5" s="20"/>
      <c r="PAF5" s="20"/>
      <c r="PAG5" s="20"/>
      <c r="PAH5" s="20"/>
      <c r="PAI5" s="20"/>
      <c r="PAJ5" s="20"/>
      <c r="PAK5" s="20"/>
      <c r="PAL5" s="20"/>
      <c r="PAM5" s="20"/>
      <c r="PAN5" s="20"/>
      <c r="PAO5" s="20"/>
      <c r="PAP5" s="20"/>
      <c r="PAQ5" s="20"/>
      <c r="PAR5" s="20"/>
      <c r="PAS5" s="20"/>
      <c r="PAT5" s="20"/>
      <c r="PAU5" s="20"/>
      <c r="PAV5" s="20"/>
      <c r="PAW5" s="20"/>
      <c r="PAX5" s="20"/>
      <c r="PAY5" s="20"/>
      <c r="PAZ5" s="20"/>
      <c r="PBA5" s="20"/>
      <c r="PBB5" s="20"/>
      <c r="PBC5" s="20"/>
      <c r="PBD5" s="20"/>
      <c r="PBE5" s="20"/>
      <c r="PBF5" s="20"/>
      <c r="PBG5" s="20"/>
      <c r="PBH5" s="20"/>
      <c r="PBI5" s="20"/>
      <c r="PBJ5" s="20"/>
      <c r="PBK5" s="20"/>
      <c r="PBL5" s="20"/>
      <c r="PBM5" s="20"/>
      <c r="PBN5" s="20"/>
      <c r="PBO5" s="20"/>
      <c r="PBP5" s="20"/>
      <c r="PBQ5" s="20"/>
      <c r="PBR5" s="20"/>
      <c r="PBS5" s="20"/>
      <c r="PBT5" s="20"/>
      <c r="PBU5" s="20"/>
      <c r="PBV5" s="20"/>
      <c r="PBW5" s="20"/>
      <c r="PBX5" s="20"/>
      <c r="PBY5" s="20"/>
      <c r="PBZ5" s="20"/>
      <c r="PCA5" s="20"/>
      <c r="PCB5" s="20"/>
      <c r="PCC5" s="20"/>
      <c r="PCD5" s="20"/>
      <c r="PCE5" s="20"/>
      <c r="PCF5" s="20"/>
      <c r="PCG5" s="20"/>
      <c r="PCH5" s="20"/>
      <c r="PCI5" s="20"/>
      <c r="PCJ5" s="20"/>
      <c r="PCK5" s="20"/>
      <c r="PCL5" s="20"/>
      <c r="PCM5" s="20"/>
      <c r="PCN5" s="20"/>
      <c r="PCO5" s="20"/>
      <c r="PCP5" s="20"/>
      <c r="PCQ5" s="20"/>
      <c r="PCR5" s="20"/>
      <c r="PCS5" s="20"/>
      <c r="PCT5" s="20"/>
      <c r="PCU5" s="20"/>
      <c r="PCV5" s="20"/>
      <c r="PCW5" s="20"/>
      <c r="PCX5" s="20"/>
      <c r="PCY5" s="20"/>
      <c r="PCZ5" s="20"/>
      <c r="PDA5" s="20"/>
      <c r="PDB5" s="20"/>
      <c r="PDC5" s="20"/>
      <c r="PDD5" s="20"/>
      <c r="PDE5" s="20"/>
      <c r="PDF5" s="20"/>
      <c r="PDG5" s="20"/>
      <c r="PDH5" s="20"/>
      <c r="PDI5" s="20"/>
      <c r="PDJ5" s="20"/>
      <c r="PDK5" s="20"/>
      <c r="PDL5" s="20"/>
      <c r="PDM5" s="20"/>
      <c r="PDN5" s="20"/>
      <c r="PDO5" s="20"/>
      <c r="PDP5" s="20"/>
      <c r="PDQ5" s="20"/>
      <c r="PDR5" s="20"/>
      <c r="PDS5" s="20"/>
      <c r="PDT5" s="20"/>
      <c r="PDU5" s="20"/>
      <c r="PDV5" s="20"/>
      <c r="PDW5" s="20"/>
      <c r="PDX5" s="20"/>
      <c r="PDY5" s="20"/>
      <c r="PDZ5" s="20"/>
      <c r="PEA5" s="20"/>
      <c r="PEB5" s="20"/>
      <c r="PEC5" s="20"/>
      <c r="PED5" s="20"/>
      <c r="PEE5" s="20"/>
      <c r="PEF5" s="20"/>
      <c r="PEG5" s="20"/>
      <c r="PEH5" s="20"/>
      <c r="PEI5" s="20"/>
      <c r="PEJ5" s="20"/>
      <c r="PEK5" s="20"/>
      <c r="PEL5" s="20"/>
      <c r="PEM5" s="20"/>
      <c r="PEN5" s="20"/>
      <c r="PEO5" s="20"/>
      <c r="PEP5" s="20"/>
      <c r="PEQ5" s="20"/>
      <c r="PER5" s="20"/>
      <c r="PES5" s="20"/>
      <c r="PET5" s="20"/>
      <c r="PEU5" s="20"/>
      <c r="PEV5" s="20"/>
      <c r="PEW5" s="20"/>
      <c r="PEX5" s="20"/>
      <c r="PEY5" s="20"/>
      <c r="PEZ5" s="20"/>
      <c r="PFA5" s="20"/>
      <c r="PFB5" s="20"/>
      <c r="PFC5" s="20"/>
      <c r="PFD5" s="20"/>
      <c r="PFE5" s="20"/>
      <c r="PFF5" s="20"/>
      <c r="PFG5" s="20"/>
      <c r="PFH5" s="20"/>
      <c r="PFI5" s="20"/>
      <c r="PFJ5" s="20"/>
      <c r="PFK5" s="20"/>
      <c r="PFL5" s="20"/>
      <c r="PFM5" s="20"/>
      <c r="PFN5" s="20"/>
      <c r="PFO5" s="20"/>
      <c r="PFP5" s="20"/>
      <c r="PFQ5" s="20"/>
      <c r="PFR5" s="20"/>
      <c r="PFS5" s="20"/>
      <c r="PFT5" s="20"/>
      <c r="PFU5" s="20"/>
      <c r="PFV5" s="20"/>
      <c r="PFW5" s="20"/>
      <c r="PFX5" s="20"/>
      <c r="PFY5" s="20"/>
      <c r="PFZ5" s="20"/>
      <c r="PGA5" s="20"/>
      <c r="PGB5" s="20"/>
      <c r="PGC5" s="20"/>
      <c r="PGD5" s="20"/>
      <c r="PGE5" s="20"/>
      <c r="PGF5" s="20"/>
      <c r="PGG5" s="20"/>
      <c r="PGH5" s="20"/>
      <c r="PGI5" s="20"/>
      <c r="PGJ5" s="20"/>
      <c r="PGK5" s="20"/>
      <c r="PGL5" s="20"/>
      <c r="PGM5" s="20"/>
      <c r="PGN5" s="20"/>
      <c r="PGO5" s="20"/>
      <c r="PGP5" s="20"/>
      <c r="PGQ5" s="20"/>
      <c r="PGR5" s="20"/>
      <c r="PGS5" s="20"/>
      <c r="PGT5" s="20"/>
      <c r="PGU5" s="20"/>
      <c r="PGV5" s="20"/>
      <c r="PGW5" s="20"/>
      <c r="PGX5" s="20"/>
      <c r="PGY5" s="20"/>
      <c r="PGZ5" s="20"/>
      <c r="PHA5" s="20"/>
      <c r="PHB5" s="20"/>
      <c r="PHC5" s="20"/>
      <c r="PHD5" s="20"/>
      <c r="PHE5" s="20"/>
      <c r="PHF5" s="20"/>
      <c r="PHG5" s="20"/>
      <c r="PHH5" s="20"/>
      <c r="PHI5" s="20"/>
      <c r="PHJ5" s="20"/>
      <c r="PHK5" s="20"/>
      <c r="PHL5" s="20"/>
      <c r="PHM5" s="20"/>
      <c r="PHN5" s="20"/>
      <c r="PHO5" s="20"/>
      <c r="PHP5" s="20"/>
      <c r="PHQ5" s="20"/>
      <c r="PHR5" s="20"/>
      <c r="PHS5" s="20"/>
      <c r="PHT5" s="20"/>
      <c r="PHU5" s="20"/>
      <c r="PHV5" s="20"/>
      <c r="PHW5" s="20"/>
      <c r="PHX5" s="20"/>
      <c r="PHY5" s="20"/>
      <c r="PHZ5" s="20"/>
      <c r="PIA5" s="20"/>
      <c r="PIB5" s="20"/>
      <c r="PIC5" s="20"/>
      <c r="PID5" s="20"/>
      <c r="PIE5" s="20"/>
      <c r="PIF5" s="20"/>
      <c r="PIG5" s="20"/>
      <c r="PIH5" s="20"/>
      <c r="PII5" s="20"/>
      <c r="PIJ5" s="20"/>
      <c r="PIK5" s="20"/>
      <c r="PIL5" s="20"/>
      <c r="PIM5" s="20"/>
      <c r="PIN5" s="20"/>
      <c r="PIO5" s="20"/>
      <c r="PIP5" s="20"/>
      <c r="PIQ5" s="20"/>
      <c r="PIR5" s="20"/>
      <c r="PIS5" s="20"/>
      <c r="PIT5" s="20"/>
      <c r="PIU5" s="20"/>
      <c r="PIV5" s="20"/>
      <c r="PIW5" s="20"/>
      <c r="PIX5" s="20"/>
      <c r="PIY5" s="20"/>
      <c r="PIZ5" s="20"/>
      <c r="PJA5" s="20"/>
      <c r="PJB5" s="20"/>
      <c r="PJC5" s="20"/>
      <c r="PJD5" s="20"/>
      <c r="PJE5" s="20"/>
      <c r="PJF5" s="20"/>
      <c r="PJG5" s="20"/>
      <c r="PJH5" s="20"/>
      <c r="PJI5" s="20"/>
      <c r="PJJ5" s="20"/>
      <c r="PJK5" s="20"/>
      <c r="PJL5" s="20"/>
      <c r="PJM5" s="20"/>
      <c r="PJN5" s="20"/>
      <c r="PJO5" s="20"/>
      <c r="PJP5" s="20"/>
      <c r="PJQ5" s="20"/>
      <c r="PJR5" s="20"/>
      <c r="PJS5" s="20"/>
      <c r="PJT5" s="20"/>
      <c r="PJU5" s="20"/>
      <c r="PJV5" s="20"/>
      <c r="PJW5" s="20"/>
      <c r="PJX5" s="20"/>
      <c r="PJY5" s="20"/>
      <c r="PJZ5" s="20"/>
      <c r="PKA5" s="20"/>
      <c r="PKB5" s="20"/>
      <c r="PKC5" s="20"/>
      <c r="PKD5" s="20"/>
      <c r="PKE5" s="20"/>
      <c r="PKF5" s="20"/>
      <c r="PKG5" s="20"/>
      <c r="PKH5" s="20"/>
      <c r="PKI5" s="20"/>
      <c r="PKJ5" s="20"/>
      <c r="PKK5" s="20"/>
      <c r="PKL5" s="20"/>
      <c r="PKM5" s="20"/>
      <c r="PKN5" s="20"/>
      <c r="PKO5" s="20"/>
      <c r="PKP5" s="20"/>
      <c r="PKQ5" s="20"/>
      <c r="PKR5" s="20"/>
      <c r="PKS5" s="20"/>
      <c r="PKT5" s="20"/>
      <c r="PKU5" s="20"/>
      <c r="PKV5" s="20"/>
      <c r="PKW5" s="20"/>
      <c r="PKX5" s="20"/>
      <c r="PKY5" s="20"/>
      <c r="PKZ5" s="20"/>
      <c r="PLA5" s="20"/>
      <c r="PLB5" s="20"/>
      <c r="PLC5" s="20"/>
      <c r="PLD5" s="20"/>
      <c r="PLE5" s="20"/>
      <c r="PLF5" s="20"/>
      <c r="PLG5" s="20"/>
      <c r="PLH5" s="20"/>
      <c r="PLI5" s="20"/>
      <c r="PLJ5" s="20"/>
      <c r="PLK5" s="20"/>
      <c r="PLL5" s="20"/>
      <c r="PLM5" s="20"/>
      <c r="PLN5" s="20"/>
      <c r="PLO5" s="20"/>
      <c r="PLP5" s="20"/>
      <c r="PLQ5" s="20"/>
      <c r="PLR5" s="20"/>
      <c r="PLS5" s="20"/>
      <c r="PLT5" s="20"/>
      <c r="PLU5" s="20"/>
      <c r="PLV5" s="20"/>
      <c r="PLW5" s="20"/>
      <c r="PLX5" s="20"/>
      <c r="PLY5" s="20"/>
      <c r="PLZ5" s="20"/>
      <c r="PMA5" s="20"/>
      <c r="PMB5" s="20"/>
      <c r="PMC5" s="20"/>
      <c r="PMD5" s="20"/>
      <c r="PME5" s="20"/>
      <c r="PMF5" s="20"/>
      <c r="PMG5" s="20"/>
      <c r="PMH5" s="20"/>
      <c r="PMI5" s="20"/>
      <c r="PMJ5" s="20"/>
      <c r="PMK5" s="20"/>
      <c r="PML5" s="20"/>
      <c r="PMM5" s="20"/>
      <c r="PMN5" s="20"/>
      <c r="PMO5" s="20"/>
      <c r="PMP5" s="20"/>
      <c r="PMQ5" s="20"/>
      <c r="PMR5" s="20"/>
      <c r="PMS5" s="20"/>
      <c r="PMT5" s="20"/>
      <c r="PMU5" s="20"/>
      <c r="PMV5" s="20"/>
      <c r="PMW5" s="20"/>
      <c r="PMX5" s="20"/>
      <c r="PMY5" s="20"/>
      <c r="PMZ5" s="20"/>
      <c r="PNA5" s="20"/>
      <c r="PNB5" s="20"/>
      <c r="PNC5" s="20"/>
      <c r="PND5" s="20"/>
      <c r="PNE5" s="20"/>
      <c r="PNF5" s="20"/>
      <c r="PNG5" s="20"/>
      <c r="PNH5" s="20"/>
      <c r="PNI5" s="20"/>
      <c r="PNJ5" s="20"/>
      <c r="PNK5" s="20"/>
      <c r="PNL5" s="20"/>
      <c r="PNM5" s="20"/>
      <c r="PNN5" s="20"/>
      <c r="PNO5" s="20"/>
      <c r="PNP5" s="20"/>
      <c r="PNQ5" s="20"/>
      <c r="PNR5" s="20"/>
      <c r="PNS5" s="20"/>
      <c r="PNT5" s="20"/>
      <c r="PNU5" s="20"/>
      <c r="PNV5" s="20"/>
      <c r="PNW5" s="20"/>
      <c r="PNX5" s="20"/>
      <c r="PNY5" s="20"/>
      <c r="PNZ5" s="20"/>
      <c r="POA5" s="20"/>
      <c r="POB5" s="20"/>
      <c r="POC5" s="20"/>
      <c r="POD5" s="20"/>
      <c r="POE5" s="20"/>
      <c r="POF5" s="20"/>
      <c r="POG5" s="20"/>
      <c r="POH5" s="20"/>
      <c r="POI5" s="20"/>
      <c r="POJ5" s="20"/>
      <c r="POK5" s="20"/>
      <c r="POL5" s="20"/>
      <c r="POM5" s="20"/>
      <c r="PON5" s="20"/>
      <c r="POO5" s="20"/>
      <c r="POP5" s="20"/>
      <c r="POQ5" s="20"/>
      <c r="POR5" s="20"/>
      <c r="POS5" s="20"/>
      <c r="POT5" s="20"/>
      <c r="POU5" s="20"/>
      <c r="POV5" s="20"/>
      <c r="POW5" s="20"/>
      <c r="POX5" s="20"/>
      <c r="POY5" s="20"/>
      <c r="POZ5" s="20"/>
      <c r="PPA5" s="20"/>
      <c r="PPB5" s="20"/>
      <c r="PPC5" s="20"/>
      <c r="PPD5" s="20"/>
      <c r="PPE5" s="20"/>
      <c r="PPF5" s="20"/>
      <c r="PPG5" s="20"/>
      <c r="PPH5" s="20"/>
      <c r="PPI5" s="20"/>
      <c r="PPJ5" s="20"/>
      <c r="PPK5" s="20"/>
      <c r="PPL5" s="20"/>
      <c r="PPM5" s="20"/>
      <c r="PPN5" s="20"/>
      <c r="PPO5" s="20"/>
      <c r="PPP5" s="20"/>
      <c r="PPQ5" s="20"/>
      <c r="PPR5" s="20"/>
      <c r="PPS5" s="20"/>
      <c r="PPT5" s="20"/>
      <c r="PPU5" s="20"/>
      <c r="PPV5" s="20"/>
      <c r="PPW5" s="20"/>
      <c r="PPX5" s="20"/>
      <c r="PPY5" s="20"/>
      <c r="PPZ5" s="20"/>
      <c r="PQA5" s="20"/>
      <c r="PQB5" s="20"/>
      <c r="PQC5" s="20"/>
      <c r="PQD5" s="20"/>
      <c r="PQE5" s="20"/>
      <c r="PQF5" s="20"/>
      <c r="PQG5" s="20"/>
      <c r="PQH5" s="20"/>
      <c r="PQI5" s="20"/>
      <c r="PQJ5" s="20"/>
      <c r="PQK5" s="20"/>
      <c r="PQL5" s="20"/>
      <c r="PQM5" s="20"/>
      <c r="PQN5" s="20"/>
      <c r="PQO5" s="20"/>
      <c r="PQP5" s="20"/>
      <c r="PQQ5" s="20"/>
      <c r="PQR5" s="20"/>
      <c r="PQS5" s="20"/>
      <c r="PQT5" s="20"/>
      <c r="PQU5" s="20"/>
      <c r="PQV5" s="20"/>
      <c r="PQW5" s="20"/>
      <c r="PQX5" s="20"/>
      <c r="PQY5" s="20"/>
      <c r="PQZ5" s="20"/>
      <c r="PRA5" s="20"/>
      <c r="PRB5" s="20"/>
      <c r="PRC5" s="20"/>
      <c r="PRD5" s="20"/>
      <c r="PRE5" s="20"/>
      <c r="PRF5" s="20"/>
      <c r="PRG5" s="20"/>
      <c r="PRH5" s="20"/>
      <c r="PRI5" s="20"/>
      <c r="PRJ5" s="20"/>
      <c r="PRK5" s="20"/>
      <c r="PRL5" s="20"/>
      <c r="PRM5" s="20"/>
      <c r="PRN5" s="20"/>
      <c r="PRO5" s="20"/>
      <c r="PRP5" s="20"/>
      <c r="PRQ5" s="20"/>
      <c r="PRR5" s="20"/>
      <c r="PRS5" s="20"/>
      <c r="PRT5" s="20"/>
      <c r="PRU5" s="20"/>
      <c r="PRV5" s="20"/>
      <c r="PRW5" s="20"/>
      <c r="PRX5" s="20"/>
      <c r="PRY5" s="20"/>
      <c r="PRZ5" s="20"/>
      <c r="PSA5" s="20"/>
      <c r="PSB5" s="20"/>
      <c r="PSC5" s="20"/>
      <c r="PSD5" s="20"/>
      <c r="PSE5" s="20"/>
      <c r="PSF5" s="20"/>
      <c r="PSG5" s="20"/>
      <c r="PSH5" s="20"/>
      <c r="PSI5" s="20"/>
      <c r="PSJ5" s="20"/>
      <c r="PSK5" s="20"/>
      <c r="PSL5" s="20"/>
      <c r="PSM5" s="20"/>
      <c r="PSN5" s="20"/>
      <c r="PSO5" s="20"/>
      <c r="PSP5" s="20"/>
      <c r="PSQ5" s="20"/>
      <c r="PSR5" s="20"/>
      <c r="PSS5" s="20"/>
      <c r="PST5" s="20"/>
      <c r="PSU5" s="20"/>
      <c r="PSV5" s="20"/>
      <c r="PSW5" s="20"/>
      <c r="PSX5" s="20"/>
      <c r="PSY5" s="20"/>
      <c r="PSZ5" s="20"/>
      <c r="PTA5" s="20"/>
      <c r="PTB5" s="20"/>
      <c r="PTC5" s="20"/>
      <c r="PTD5" s="20"/>
      <c r="PTE5" s="20"/>
      <c r="PTF5" s="20"/>
      <c r="PTG5" s="20"/>
      <c r="PTH5" s="20"/>
      <c r="PTI5" s="20"/>
      <c r="PTJ5" s="20"/>
      <c r="PTK5" s="20"/>
      <c r="PTL5" s="20"/>
      <c r="PTM5" s="20"/>
      <c r="PTN5" s="20"/>
      <c r="PTO5" s="20"/>
      <c r="PTP5" s="20"/>
      <c r="PTQ5" s="20"/>
      <c r="PTR5" s="20"/>
      <c r="PTS5" s="20"/>
      <c r="PTT5" s="20"/>
      <c r="PTU5" s="20"/>
      <c r="PTV5" s="20"/>
      <c r="PTW5" s="20"/>
      <c r="PTX5" s="20"/>
      <c r="PTY5" s="20"/>
      <c r="PTZ5" s="20"/>
      <c r="PUA5" s="20"/>
      <c r="PUB5" s="20"/>
      <c r="PUC5" s="20"/>
      <c r="PUD5" s="20"/>
      <c r="PUE5" s="20"/>
      <c r="PUF5" s="20"/>
      <c r="PUG5" s="20"/>
      <c r="PUH5" s="20"/>
      <c r="PUI5" s="20"/>
      <c r="PUJ5" s="20"/>
      <c r="PUK5" s="20"/>
      <c r="PUL5" s="20"/>
      <c r="PUM5" s="20"/>
      <c r="PUN5" s="20"/>
      <c r="PUO5" s="20"/>
      <c r="PUP5" s="20"/>
      <c r="PUQ5" s="20"/>
      <c r="PUR5" s="20"/>
      <c r="PUS5" s="20"/>
      <c r="PUT5" s="20"/>
      <c r="PUU5" s="20"/>
      <c r="PUV5" s="20"/>
      <c r="PUW5" s="20"/>
      <c r="PUX5" s="20"/>
      <c r="PUY5" s="20"/>
      <c r="PUZ5" s="20"/>
      <c r="PVA5" s="20"/>
      <c r="PVB5" s="20"/>
      <c r="PVC5" s="20"/>
      <c r="PVD5" s="20"/>
      <c r="PVE5" s="20"/>
      <c r="PVF5" s="20"/>
      <c r="PVG5" s="20"/>
      <c r="PVH5" s="20"/>
      <c r="PVI5" s="20"/>
      <c r="PVJ5" s="20"/>
      <c r="PVK5" s="20"/>
      <c r="PVL5" s="20"/>
      <c r="PVM5" s="20"/>
      <c r="PVN5" s="20"/>
      <c r="PVO5" s="20"/>
      <c r="PVP5" s="20"/>
      <c r="PVQ5" s="20"/>
      <c r="PVR5" s="20"/>
      <c r="PVS5" s="20"/>
      <c r="PVT5" s="20"/>
      <c r="PVU5" s="20"/>
      <c r="PVV5" s="20"/>
      <c r="PVW5" s="20"/>
      <c r="PVX5" s="20"/>
      <c r="PVY5" s="20"/>
      <c r="PVZ5" s="20"/>
      <c r="PWA5" s="20"/>
      <c r="PWB5" s="20"/>
      <c r="PWC5" s="20"/>
      <c r="PWD5" s="20"/>
      <c r="PWE5" s="20"/>
      <c r="PWF5" s="20"/>
      <c r="PWG5" s="20"/>
      <c r="PWH5" s="20"/>
      <c r="PWI5" s="20"/>
      <c r="PWJ5" s="20"/>
      <c r="PWK5" s="20"/>
      <c r="PWL5" s="20"/>
      <c r="PWM5" s="20"/>
      <c r="PWN5" s="20"/>
      <c r="PWO5" s="20"/>
      <c r="PWP5" s="20"/>
      <c r="PWQ5" s="20"/>
      <c r="PWR5" s="20"/>
      <c r="PWS5" s="20"/>
      <c r="PWT5" s="20"/>
      <c r="PWU5" s="20"/>
      <c r="PWV5" s="20"/>
      <c r="PWW5" s="20"/>
      <c r="PWX5" s="20"/>
      <c r="PWY5" s="20"/>
      <c r="PWZ5" s="20"/>
      <c r="PXA5" s="20"/>
      <c r="PXB5" s="20"/>
      <c r="PXC5" s="20"/>
      <c r="PXD5" s="20"/>
      <c r="PXE5" s="20"/>
      <c r="PXF5" s="20"/>
      <c r="PXG5" s="20"/>
      <c r="PXH5" s="20"/>
      <c r="PXI5" s="20"/>
      <c r="PXJ5" s="20"/>
      <c r="PXK5" s="20"/>
      <c r="PXL5" s="20"/>
      <c r="PXM5" s="20"/>
      <c r="PXN5" s="20"/>
      <c r="PXO5" s="20"/>
      <c r="PXP5" s="20"/>
      <c r="PXQ5" s="20"/>
      <c r="PXR5" s="20"/>
      <c r="PXS5" s="20"/>
      <c r="PXT5" s="20"/>
      <c r="PXU5" s="20"/>
      <c r="PXV5" s="20"/>
      <c r="PXW5" s="20"/>
      <c r="PXX5" s="20"/>
      <c r="PXY5" s="20"/>
      <c r="PXZ5" s="20"/>
      <c r="PYA5" s="20"/>
      <c r="PYB5" s="20"/>
      <c r="PYC5" s="20"/>
      <c r="PYD5" s="20"/>
      <c r="PYE5" s="20"/>
      <c r="PYF5" s="20"/>
      <c r="PYG5" s="20"/>
      <c r="PYH5" s="20"/>
      <c r="PYI5" s="20"/>
      <c r="PYJ5" s="20"/>
      <c r="PYK5" s="20"/>
      <c r="PYL5" s="20"/>
      <c r="PYM5" s="20"/>
      <c r="PYN5" s="20"/>
      <c r="PYO5" s="20"/>
      <c r="PYP5" s="20"/>
      <c r="PYQ5" s="20"/>
      <c r="PYR5" s="20"/>
      <c r="PYS5" s="20"/>
      <c r="PYT5" s="20"/>
      <c r="PYU5" s="20"/>
      <c r="PYV5" s="20"/>
      <c r="PYW5" s="20"/>
      <c r="PYX5" s="20"/>
      <c r="PYY5" s="20"/>
      <c r="PYZ5" s="20"/>
      <c r="PZA5" s="20"/>
      <c r="PZB5" s="20"/>
      <c r="PZC5" s="20"/>
      <c r="PZD5" s="20"/>
      <c r="PZE5" s="20"/>
      <c r="PZF5" s="20"/>
      <c r="PZG5" s="20"/>
      <c r="PZH5" s="20"/>
      <c r="PZI5" s="20"/>
      <c r="PZJ5" s="20"/>
      <c r="PZK5" s="20"/>
      <c r="PZL5" s="20"/>
      <c r="PZM5" s="20"/>
      <c r="PZN5" s="20"/>
      <c r="PZO5" s="20"/>
      <c r="PZP5" s="20"/>
      <c r="PZQ5" s="20"/>
      <c r="PZR5" s="20"/>
      <c r="PZS5" s="20"/>
      <c r="PZT5" s="20"/>
      <c r="PZU5" s="20"/>
      <c r="PZV5" s="20"/>
      <c r="PZW5" s="20"/>
      <c r="PZX5" s="20"/>
      <c r="PZY5" s="20"/>
      <c r="PZZ5" s="20"/>
      <c r="QAA5" s="20"/>
      <c r="QAB5" s="20"/>
      <c r="QAC5" s="20"/>
      <c r="QAD5" s="20"/>
      <c r="QAE5" s="20"/>
      <c r="QAF5" s="20"/>
      <c r="QAG5" s="20"/>
      <c r="QAH5" s="20"/>
      <c r="QAI5" s="20"/>
      <c r="QAJ5" s="20"/>
      <c r="QAK5" s="20"/>
      <c r="QAL5" s="20"/>
      <c r="QAM5" s="20"/>
      <c r="QAN5" s="20"/>
      <c r="QAO5" s="20"/>
      <c r="QAP5" s="20"/>
      <c r="QAQ5" s="20"/>
      <c r="QAR5" s="20"/>
      <c r="QAS5" s="20"/>
      <c r="QAT5" s="20"/>
      <c r="QAU5" s="20"/>
      <c r="QAV5" s="20"/>
      <c r="QAW5" s="20"/>
      <c r="QAX5" s="20"/>
      <c r="QAY5" s="20"/>
      <c r="QAZ5" s="20"/>
      <c r="QBA5" s="20"/>
      <c r="QBB5" s="20"/>
      <c r="QBC5" s="20"/>
      <c r="QBD5" s="20"/>
      <c r="QBE5" s="20"/>
      <c r="QBF5" s="20"/>
      <c r="QBG5" s="20"/>
      <c r="QBH5" s="20"/>
      <c r="QBI5" s="20"/>
      <c r="QBJ5" s="20"/>
      <c r="QBK5" s="20"/>
      <c r="QBL5" s="20"/>
      <c r="QBM5" s="20"/>
      <c r="QBN5" s="20"/>
      <c r="QBO5" s="20"/>
      <c r="QBP5" s="20"/>
      <c r="QBQ5" s="20"/>
      <c r="QBR5" s="20"/>
      <c r="QBS5" s="20"/>
      <c r="QBT5" s="20"/>
      <c r="QBU5" s="20"/>
      <c r="QBV5" s="20"/>
      <c r="QBW5" s="20"/>
      <c r="QBX5" s="20"/>
      <c r="QBY5" s="20"/>
      <c r="QBZ5" s="20"/>
      <c r="QCA5" s="20"/>
      <c r="QCB5" s="20"/>
      <c r="QCC5" s="20"/>
      <c r="QCD5" s="20"/>
      <c r="QCE5" s="20"/>
      <c r="QCF5" s="20"/>
      <c r="QCG5" s="20"/>
      <c r="QCH5" s="20"/>
      <c r="QCI5" s="20"/>
      <c r="QCJ5" s="20"/>
      <c r="QCK5" s="20"/>
      <c r="QCL5" s="20"/>
      <c r="QCM5" s="20"/>
      <c r="QCN5" s="20"/>
      <c r="QCO5" s="20"/>
      <c r="QCP5" s="20"/>
      <c r="QCQ5" s="20"/>
      <c r="QCR5" s="20"/>
      <c r="QCS5" s="20"/>
      <c r="QCT5" s="20"/>
      <c r="QCU5" s="20"/>
      <c r="QCV5" s="20"/>
      <c r="QCW5" s="20"/>
      <c r="QCX5" s="20"/>
      <c r="QCY5" s="20"/>
      <c r="QCZ5" s="20"/>
      <c r="QDA5" s="20"/>
      <c r="QDB5" s="20"/>
      <c r="QDC5" s="20"/>
      <c r="QDD5" s="20"/>
      <c r="QDE5" s="20"/>
      <c r="QDF5" s="20"/>
      <c r="QDG5" s="20"/>
      <c r="QDH5" s="20"/>
      <c r="QDI5" s="20"/>
      <c r="QDJ5" s="20"/>
      <c r="QDK5" s="20"/>
      <c r="QDL5" s="20"/>
      <c r="QDM5" s="20"/>
      <c r="QDN5" s="20"/>
      <c r="QDO5" s="20"/>
      <c r="QDP5" s="20"/>
      <c r="QDQ5" s="20"/>
      <c r="QDR5" s="20"/>
      <c r="QDS5" s="20"/>
      <c r="QDT5" s="20"/>
      <c r="QDU5" s="20"/>
      <c r="QDV5" s="20"/>
      <c r="QDW5" s="20"/>
      <c r="QDX5" s="20"/>
      <c r="QDY5" s="20"/>
      <c r="QDZ5" s="20"/>
      <c r="QEA5" s="20"/>
      <c r="QEB5" s="20"/>
      <c r="QEC5" s="20"/>
      <c r="QED5" s="20"/>
      <c r="QEE5" s="20"/>
      <c r="QEF5" s="20"/>
      <c r="QEG5" s="20"/>
      <c r="QEH5" s="20"/>
      <c r="QEI5" s="20"/>
      <c r="QEJ5" s="20"/>
      <c r="QEK5" s="20"/>
      <c r="QEL5" s="20"/>
      <c r="QEM5" s="20"/>
      <c r="QEN5" s="20"/>
      <c r="QEO5" s="20"/>
      <c r="QEP5" s="20"/>
      <c r="QEQ5" s="20"/>
      <c r="QER5" s="20"/>
      <c r="QES5" s="20"/>
      <c r="QET5" s="20"/>
      <c r="QEU5" s="20"/>
      <c r="QEV5" s="20"/>
      <c r="QEW5" s="20"/>
      <c r="QEX5" s="20"/>
      <c r="QEY5" s="20"/>
      <c r="QEZ5" s="20"/>
      <c r="QFA5" s="20"/>
      <c r="QFB5" s="20"/>
      <c r="QFC5" s="20"/>
      <c r="QFD5" s="20"/>
      <c r="QFE5" s="20"/>
      <c r="QFF5" s="20"/>
      <c r="QFG5" s="20"/>
      <c r="QFH5" s="20"/>
      <c r="QFI5" s="20"/>
      <c r="QFJ5" s="20"/>
      <c r="QFK5" s="20"/>
      <c r="QFL5" s="20"/>
      <c r="QFM5" s="20"/>
      <c r="QFN5" s="20"/>
      <c r="QFO5" s="20"/>
      <c r="QFP5" s="20"/>
      <c r="QFQ5" s="20"/>
      <c r="QFR5" s="20"/>
      <c r="QFS5" s="20"/>
      <c r="QFT5" s="20"/>
      <c r="QFU5" s="20"/>
      <c r="QFV5" s="20"/>
      <c r="QFW5" s="20"/>
      <c r="QFX5" s="20"/>
      <c r="QFY5" s="20"/>
      <c r="QFZ5" s="20"/>
      <c r="QGA5" s="20"/>
      <c r="QGB5" s="20"/>
      <c r="QGC5" s="20"/>
      <c r="QGD5" s="20"/>
      <c r="QGE5" s="20"/>
      <c r="QGF5" s="20"/>
      <c r="QGG5" s="20"/>
      <c r="QGH5" s="20"/>
      <c r="QGI5" s="20"/>
      <c r="QGJ5" s="20"/>
      <c r="QGK5" s="20"/>
      <c r="QGL5" s="20"/>
      <c r="QGM5" s="20"/>
      <c r="QGN5" s="20"/>
      <c r="QGO5" s="20"/>
      <c r="QGP5" s="20"/>
      <c r="QGQ5" s="20"/>
      <c r="QGR5" s="20"/>
      <c r="QGS5" s="20"/>
      <c r="QGT5" s="20"/>
      <c r="QGU5" s="20"/>
      <c r="QGV5" s="20"/>
      <c r="QGW5" s="20"/>
      <c r="QGX5" s="20"/>
      <c r="QGY5" s="20"/>
      <c r="QGZ5" s="20"/>
      <c r="QHA5" s="20"/>
      <c r="QHB5" s="20"/>
      <c r="QHC5" s="20"/>
      <c r="QHD5" s="20"/>
      <c r="QHE5" s="20"/>
      <c r="QHF5" s="20"/>
      <c r="QHG5" s="20"/>
      <c r="QHH5" s="20"/>
      <c r="QHI5" s="20"/>
      <c r="QHJ5" s="20"/>
      <c r="QHK5" s="20"/>
      <c r="QHL5" s="20"/>
      <c r="QHM5" s="20"/>
      <c r="QHN5" s="20"/>
      <c r="QHO5" s="20"/>
      <c r="QHP5" s="20"/>
      <c r="QHQ5" s="20"/>
      <c r="QHR5" s="20"/>
      <c r="QHS5" s="20"/>
      <c r="QHT5" s="20"/>
      <c r="QHU5" s="20"/>
      <c r="QHV5" s="20"/>
      <c r="QHW5" s="20"/>
      <c r="QHX5" s="20"/>
      <c r="QHY5" s="20"/>
      <c r="QHZ5" s="20"/>
      <c r="QIA5" s="20"/>
      <c r="QIB5" s="20"/>
      <c r="QIC5" s="20"/>
      <c r="QID5" s="20"/>
      <c r="QIE5" s="20"/>
      <c r="QIF5" s="20"/>
      <c r="QIG5" s="20"/>
      <c r="QIH5" s="20"/>
      <c r="QII5" s="20"/>
      <c r="QIJ5" s="20"/>
      <c r="QIK5" s="20"/>
      <c r="QIL5" s="20"/>
      <c r="QIM5" s="20"/>
      <c r="QIN5" s="20"/>
      <c r="QIO5" s="20"/>
      <c r="QIP5" s="20"/>
      <c r="QIQ5" s="20"/>
      <c r="QIR5" s="20"/>
      <c r="QIS5" s="20"/>
      <c r="QIT5" s="20"/>
      <c r="QIU5" s="20"/>
      <c r="QIV5" s="20"/>
      <c r="QIW5" s="20"/>
      <c r="QIX5" s="20"/>
      <c r="QIY5" s="20"/>
      <c r="QIZ5" s="20"/>
      <c r="QJA5" s="20"/>
      <c r="QJB5" s="20"/>
      <c r="QJC5" s="20"/>
      <c r="QJD5" s="20"/>
      <c r="QJE5" s="20"/>
      <c r="QJF5" s="20"/>
      <c r="QJG5" s="20"/>
      <c r="QJH5" s="20"/>
      <c r="QJI5" s="20"/>
      <c r="QJJ5" s="20"/>
      <c r="QJK5" s="20"/>
      <c r="QJL5" s="20"/>
      <c r="QJM5" s="20"/>
      <c r="QJN5" s="20"/>
      <c r="QJO5" s="20"/>
      <c r="QJP5" s="20"/>
      <c r="QJQ5" s="20"/>
      <c r="QJR5" s="20"/>
      <c r="QJS5" s="20"/>
      <c r="QJT5" s="20"/>
      <c r="QJU5" s="20"/>
      <c r="QJV5" s="20"/>
      <c r="QJW5" s="20"/>
      <c r="QJX5" s="20"/>
      <c r="QJY5" s="20"/>
      <c r="QJZ5" s="20"/>
      <c r="QKA5" s="20"/>
      <c r="QKB5" s="20"/>
      <c r="QKC5" s="20"/>
      <c r="QKD5" s="20"/>
      <c r="QKE5" s="20"/>
      <c r="QKF5" s="20"/>
      <c r="QKG5" s="20"/>
      <c r="QKH5" s="20"/>
      <c r="QKI5" s="20"/>
      <c r="QKJ5" s="20"/>
      <c r="QKK5" s="20"/>
      <c r="QKL5" s="20"/>
      <c r="QKM5" s="20"/>
      <c r="QKN5" s="20"/>
      <c r="QKO5" s="20"/>
      <c r="QKP5" s="20"/>
      <c r="QKQ5" s="20"/>
      <c r="QKR5" s="20"/>
      <c r="QKS5" s="20"/>
      <c r="QKT5" s="20"/>
      <c r="QKU5" s="20"/>
      <c r="QKV5" s="20"/>
      <c r="QKW5" s="20"/>
      <c r="QKX5" s="20"/>
      <c r="QKY5" s="20"/>
      <c r="QKZ5" s="20"/>
      <c r="QLA5" s="20"/>
      <c r="QLB5" s="20"/>
      <c r="QLC5" s="20"/>
      <c r="QLD5" s="20"/>
      <c r="QLE5" s="20"/>
      <c r="QLF5" s="20"/>
      <c r="QLG5" s="20"/>
      <c r="QLH5" s="20"/>
      <c r="QLI5" s="20"/>
      <c r="QLJ5" s="20"/>
      <c r="QLK5" s="20"/>
      <c r="QLL5" s="20"/>
      <c r="QLM5" s="20"/>
      <c r="QLN5" s="20"/>
      <c r="QLO5" s="20"/>
      <c r="QLP5" s="20"/>
      <c r="QLQ5" s="20"/>
      <c r="QLR5" s="20"/>
      <c r="QLS5" s="20"/>
      <c r="QLT5" s="20"/>
      <c r="QLU5" s="20"/>
      <c r="QLV5" s="20"/>
      <c r="QLW5" s="20"/>
      <c r="QLX5" s="20"/>
      <c r="QLY5" s="20"/>
      <c r="QLZ5" s="20"/>
      <c r="QMA5" s="20"/>
      <c r="QMB5" s="20"/>
      <c r="QMC5" s="20"/>
      <c r="QMD5" s="20"/>
      <c r="QME5" s="20"/>
      <c r="QMF5" s="20"/>
      <c r="QMG5" s="20"/>
      <c r="QMH5" s="20"/>
      <c r="QMI5" s="20"/>
      <c r="QMJ5" s="20"/>
      <c r="QMK5" s="20"/>
      <c r="QML5" s="20"/>
      <c r="QMM5" s="20"/>
      <c r="QMN5" s="20"/>
      <c r="QMO5" s="20"/>
      <c r="QMP5" s="20"/>
      <c r="QMQ5" s="20"/>
      <c r="QMR5" s="20"/>
      <c r="QMS5" s="20"/>
      <c r="QMT5" s="20"/>
      <c r="QMU5" s="20"/>
      <c r="QMV5" s="20"/>
      <c r="QMW5" s="20"/>
      <c r="QMX5" s="20"/>
      <c r="QMY5" s="20"/>
      <c r="QMZ5" s="20"/>
      <c r="QNA5" s="20"/>
      <c r="QNB5" s="20"/>
      <c r="QNC5" s="20"/>
      <c r="QND5" s="20"/>
      <c r="QNE5" s="20"/>
      <c r="QNF5" s="20"/>
      <c r="QNG5" s="20"/>
      <c r="QNH5" s="20"/>
      <c r="QNI5" s="20"/>
      <c r="QNJ5" s="20"/>
      <c r="QNK5" s="20"/>
      <c r="QNL5" s="20"/>
      <c r="QNM5" s="20"/>
      <c r="QNN5" s="20"/>
      <c r="QNO5" s="20"/>
      <c r="QNP5" s="20"/>
      <c r="QNQ5" s="20"/>
      <c r="QNR5" s="20"/>
      <c r="QNS5" s="20"/>
      <c r="QNT5" s="20"/>
      <c r="QNU5" s="20"/>
      <c r="QNV5" s="20"/>
      <c r="QNW5" s="20"/>
      <c r="QNX5" s="20"/>
      <c r="QNY5" s="20"/>
      <c r="QNZ5" s="20"/>
      <c r="QOA5" s="20"/>
      <c r="QOB5" s="20"/>
      <c r="QOC5" s="20"/>
      <c r="QOD5" s="20"/>
      <c r="QOE5" s="20"/>
      <c r="QOF5" s="20"/>
      <c r="QOG5" s="20"/>
      <c r="QOH5" s="20"/>
      <c r="QOI5" s="20"/>
      <c r="QOJ5" s="20"/>
      <c r="QOK5" s="20"/>
      <c r="QOL5" s="20"/>
      <c r="QOM5" s="20"/>
      <c r="QON5" s="20"/>
      <c r="QOO5" s="20"/>
      <c r="QOP5" s="20"/>
      <c r="QOQ5" s="20"/>
      <c r="QOR5" s="20"/>
      <c r="QOS5" s="20"/>
      <c r="QOT5" s="20"/>
      <c r="QOU5" s="20"/>
      <c r="QOV5" s="20"/>
      <c r="QOW5" s="20"/>
      <c r="QOX5" s="20"/>
      <c r="QOY5" s="20"/>
      <c r="QOZ5" s="20"/>
      <c r="QPA5" s="20"/>
      <c r="QPB5" s="20"/>
      <c r="QPC5" s="20"/>
      <c r="QPD5" s="20"/>
      <c r="QPE5" s="20"/>
      <c r="QPF5" s="20"/>
      <c r="QPG5" s="20"/>
      <c r="QPH5" s="20"/>
      <c r="QPI5" s="20"/>
      <c r="QPJ5" s="20"/>
      <c r="QPK5" s="20"/>
      <c r="QPL5" s="20"/>
      <c r="QPM5" s="20"/>
      <c r="QPN5" s="20"/>
      <c r="QPO5" s="20"/>
      <c r="QPP5" s="20"/>
      <c r="QPQ5" s="20"/>
      <c r="QPR5" s="20"/>
      <c r="QPS5" s="20"/>
      <c r="QPT5" s="20"/>
      <c r="QPU5" s="20"/>
      <c r="QPV5" s="20"/>
      <c r="QPW5" s="20"/>
      <c r="QPX5" s="20"/>
      <c r="QPY5" s="20"/>
      <c r="QPZ5" s="20"/>
      <c r="QQA5" s="20"/>
      <c r="QQB5" s="20"/>
      <c r="QQC5" s="20"/>
      <c r="QQD5" s="20"/>
      <c r="QQE5" s="20"/>
      <c r="QQF5" s="20"/>
      <c r="QQG5" s="20"/>
      <c r="QQH5" s="20"/>
      <c r="QQI5" s="20"/>
      <c r="QQJ5" s="20"/>
      <c r="QQK5" s="20"/>
      <c r="QQL5" s="20"/>
      <c r="QQM5" s="20"/>
      <c r="QQN5" s="20"/>
      <c r="QQO5" s="20"/>
      <c r="QQP5" s="20"/>
      <c r="QQQ5" s="20"/>
      <c r="QQR5" s="20"/>
      <c r="QQS5" s="20"/>
      <c r="QQT5" s="20"/>
      <c r="QQU5" s="20"/>
      <c r="QQV5" s="20"/>
      <c r="QQW5" s="20"/>
      <c r="QQX5" s="20"/>
      <c r="QQY5" s="20"/>
      <c r="QQZ5" s="20"/>
      <c r="QRA5" s="20"/>
      <c r="QRB5" s="20"/>
      <c r="QRC5" s="20"/>
      <c r="QRD5" s="20"/>
      <c r="QRE5" s="20"/>
      <c r="QRF5" s="20"/>
      <c r="QRG5" s="20"/>
      <c r="QRH5" s="20"/>
      <c r="QRI5" s="20"/>
      <c r="QRJ5" s="20"/>
      <c r="QRK5" s="20"/>
      <c r="QRL5" s="20"/>
      <c r="QRM5" s="20"/>
      <c r="QRN5" s="20"/>
      <c r="QRO5" s="20"/>
      <c r="QRP5" s="20"/>
      <c r="QRQ5" s="20"/>
      <c r="QRR5" s="20"/>
      <c r="QRS5" s="20"/>
      <c r="QRT5" s="20"/>
      <c r="QRU5" s="20"/>
      <c r="QRV5" s="20"/>
      <c r="QRW5" s="20"/>
      <c r="QRX5" s="20"/>
      <c r="QRY5" s="20"/>
      <c r="QRZ5" s="20"/>
      <c r="QSA5" s="20"/>
      <c r="QSB5" s="20"/>
      <c r="QSC5" s="20"/>
      <c r="QSD5" s="20"/>
      <c r="QSE5" s="20"/>
      <c r="QSF5" s="20"/>
      <c r="QSG5" s="20"/>
      <c r="QSH5" s="20"/>
      <c r="QSI5" s="20"/>
      <c r="QSJ5" s="20"/>
      <c r="QSK5" s="20"/>
      <c r="QSL5" s="20"/>
      <c r="QSM5" s="20"/>
      <c r="QSN5" s="20"/>
      <c r="QSO5" s="20"/>
      <c r="QSP5" s="20"/>
      <c r="QSQ5" s="20"/>
      <c r="QSR5" s="20"/>
      <c r="QSS5" s="20"/>
      <c r="QST5" s="20"/>
      <c r="QSU5" s="20"/>
      <c r="QSV5" s="20"/>
      <c r="QSW5" s="20"/>
      <c r="QSX5" s="20"/>
      <c r="QSY5" s="20"/>
      <c r="QSZ5" s="20"/>
      <c r="QTA5" s="20"/>
      <c r="QTB5" s="20"/>
      <c r="QTC5" s="20"/>
      <c r="QTD5" s="20"/>
      <c r="QTE5" s="20"/>
      <c r="QTF5" s="20"/>
      <c r="QTG5" s="20"/>
      <c r="QTH5" s="20"/>
      <c r="QTI5" s="20"/>
      <c r="QTJ5" s="20"/>
      <c r="QTK5" s="20"/>
      <c r="QTL5" s="20"/>
      <c r="QTM5" s="20"/>
      <c r="QTN5" s="20"/>
      <c r="QTO5" s="20"/>
      <c r="QTP5" s="20"/>
      <c r="QTQ5" s="20"/>
      <c r="QTR5" s="20"/>
      <c r="QTS5" s="20"/>
      <c r="QTT5" s="20"/>
      <c r="QTU5" s="20"/>
      <c r="QTV5" s="20"/>
      <c r="QTW5" s="20"/>
      <c r="QTX5" s="20"/>
      <c r="QTY5" s="20"/>
      <c r="QTZ5" s="20"/>
      <c r="QUA5" s="20"/>
      <c r="QUB5" s="20"/>
      <c r="QUC5" s="20"/>
      <c r="QUD5" s="20"/>
      <c r="QUE5" s="20"/>
      <c r="QUF5" s="20"/>
      <c r="QUG5" s="20"/>
      <c r="QUH5" s="20"/>
      <c r="QUI5" s="20"/>
      <c r="QUJ5" s="20"/>
      <c r="QUK5" s="20"/>
      <c r="QUL5" s="20"/>
      <c r="QUM5" s="20"/>
      <c r="QUN5" s="20"/>
      <c r="QUO5" s="20"/>
      <c r="QUP5" s="20"/>
      <c r="QUQ5" s="20"/>
      <c r="QUR5" s="20"/>
      <c r="QUS5" s="20"/>
      <c r="QUT5" s="20"/>
      <c r="QUU5" s="20"/>
      <c r="QUV5" s="20"/>
      <c r="QUW5" s="20"/>
      <c r="QUX5" s="20"/>
      <c r="QUY5" s="20"/>
      <c r="QUZ5" s="20"/>
      <c r="QVA5" s="20"/>
      <c r="QVB5" s="20"/>
      <c r="QVC5" s="20"/>
      <c r="QVD5" s="20"/>
      <c r="QVE5" s="20"/>
      <c r="QVF5" s="20"/>
      <c r="QVG5" s="20"/>
      <c r="QVH5" s="20"/>
      <c r="QVI5" s="20"/>
      <c r="QVJ5" s="20"/>
      <c r="QVK5" s="20"/>
      <c r="QVL5" s="20"/>
      <c r="QVM5" s="20"/>
      <c r="QVN5" s="20"/>
      <c r="QVO5" s="20"/>
      <c r="QVP5" s="20"/>
      <c r="QVQ5" s="20"/>
      <c r="QVR5" s="20"/>
      <c r="QVS5" s="20"/>
      <c r="QVT5" s="20"/>
      <c r="QVU5" s="20"/>
      <c r="QVV5" s="20"/>
      <c r="QVW5" s="20"/>
      <c r="QVX5" s="20"/>
      <c r="QVY5" s="20"/>
      <c r="QVZ5" s="20"/>
      <c r="QWA5" s="20"/>
      <c r="QWB5" s="20"/>
      <c r="QWC5" s="20"/>
      <c r="QWD5" s="20"/>
      <c r="QWE5" s="20"/>
      <c r="QWF5" s="20"/>
      <c r="QWG5" s="20"/>
      <c r="QWH5" s="20"/>
      <c r="QWI5" s="20"/>
      <c r="QWJ5" s="20"/>
      <c r="QWK5" s="20"/>
      <c r="QWL5" s="20"/>
      <c r="QWM5" s="20"/>
      <c r="QWN5" s="20"/>
      <c r="QWO5" s="20"/>
      <c r="QWP5" s="20"/>
      <c r="QWQ5" s="20"/>
      <c r="QWR5" s="20"/>
      <c r="QWS5" s="20"/>
      <c r="QWT5" s="20"/>
      <c r="QWU5" s="20"/>
      <c r="QWV5" s="20"/>
      <c r="QWW5" s="20"/>
      <c r="QWX5" s="20"/>
      <c r="QWY5" s="20"/>
      <c r="QWZ5" s="20"/>
      <c r="QXA5" s="20"/>
      <c r="QXB5" s="20"/>
      <c r="QXC5" s="20"/>
      <c r="QXD5" s="20"/>
      <c r="QXE5" s="20"/>
      <c r="QXF5" s="20"/>
      <c r="QXG5" s="20"/>
      <c r="QXH5" s="20"/>
      <c r="QXI5" s="20"/>
      <c r="QXJ5" s="20"/>
      <c r="QXK5" s="20"/>
      <c r="QXL5" s="20"/>
      <c r="QXM5" s="20"/>
      <c r="QXN5" s="20"/>
      <c r="QXO5" s="20"/>
      <c r="QXP5" s="20"/>
      <c r="QXQ5" s="20"/>
      <c r="QXR5" s="20"/>
      <c r="QXS5" s="20"/>
      <c r="QXT5" s="20"/>
      <c r="QXU5" s="20"/>
      <c r="QXV5" s="20"/>
      <c r="QXW5" s="20"/>
      <c r="QXX5" s="20"/>
      <c r="QXY5" s="20"/>
      <c r="QXZ5" s="20"/>
      <c r="QYA5" s="20"/>
      <c r="QYB5" s="20"/>
      <c r="QYC5" s="20"/>
      <c r="QYD5" s="20"/>
      <c r="QYE5" s="20"/>
      <c r="QYF5" s="20"/>
      <c r="QYG5" s="20"/>
      <c r="QYH5" s="20"/>
      <c r="QYI5" s="20"/>
      <c r="QYJ5" s="20"/>
      <c r="QYK5" s="20"/>
      <c r="QYL5" s="20"/>
      <c r="QYM5" s="20"/>
      <c r="QYN5" s="20"/>
      <c r="QYO5" s="20"/>
      <c r="QYP5" s="20"/>
      <c r="QYQ5" s="20"/>
      <c r="QYR5" s="20"/>
      <c r="QYS5" s="20"/>
      <c r="QYT5" s="20"/>
      <c r="QYU5" s="20"/>
      <c r="QYV5" s="20"/>
      <c r="QYW5" s="20"/>
      <c r="QYX5" s="20"/>
      <c r="QYY5" s="20"/>
      <c r="QYZ5" s="20"/>
      <c r="QZA5" s="20"/>
      <c r="QZB5" s="20"/>
      <c r="QZC5" s="20"/>
      <c r="QZD5" s="20"/>
      <c r="QZE5" s="20"/>
      <c r="QZF5" s="20"/>
      <c r="QZG5" s="20"/>
      <c r="QZH5" s="20"/>
      <c r="QZI5" s="20"/>
      <c r="QZJ5" s="20"/>
      <c r="QZK5" s="20"/>
      <c r="QZL5" s="20"/>
      <c r="QZM5" s="20"/>
      <c r="QZN5" s="20"/>
      <c r="QZO5" s="20"/>
      <c r="QZP5" s="20"/>
      <c r="QZQ5" s="20"/>
      <c r="QZR5" s="20"/>
      <c r="QZS5" s="20"/>
      <c r="QZT5" s="20"/>
      <c r="QZU5" s="20"/>
      <c r="QZV5" s="20"/>
      <c r="QZW5" s="20"/>
      <c r="QZX5" s="20"/>
      <c r="QZY5" s="20"/>
      <c r="QZZ5" s="20"/>
      <c r="RAA5" s="20"/>
      <c r="RAB5" s="20"/>
      <c r="RAC5" s="20"/>
      <c r="RAD5" s="20"/>
      <c r="RAE5" s="20"/>
      <c r="RAF5" s="20"/>
      <c r="RAG5" s="20"/>
      <c r="RAH5" s="20"/>
      <c r="RAI5" s="20"/>
      <c r="RAJ5" s="20"/>
      <c r="RAK5" s="20"/>
      <c r="RAL5" s="20"/>
      <c r="RAM5" s="20"/>
      <c r="RAN5" s="20"/>
      <c r="RAO5" s="20"/>
      <c r="RAP5" s="20"/>
      <c r="RAQ5" s="20"/>
      <c r="RAR5" s="20"/>
      <c r="RAS5" s="20"/>
      <c r="RAT5" s="20"/>
      <c r="RAU5" s="20"/>
      <c r="RAV5" s="20"/>
      <c r="RAW5" s="20"/>
      <c r="RAX5" s="20"/>
      <c r="RAY5" s="20"/>
      <c r="RAZ5" s="20"/>
      <c r="RBA5" s="20"/>
      <c r="RBB5" s="20"/>
      <c r="RBC5" s="20"/>
      <c r="RBD5" s="20"/>
      <c r="RBE5" s="20"/>
      <c r="RBF5" s="20"/>
      <c r="RBG5" s="20"/>
      <c r="RBH5" s="20"/>
      <c r="RBI5" s="20"/>
      <c r="RBJ5" s="20"/>
      <c r="RBK5" s="20"/>
      <c r="RBL5" s="20"/>
      <c r="RBM5" s="20"/>
      <c r="RBN5" s="20"/>
      <c r="RBO5" s="20"/>
      <c r="RBP5" s="20"/>
      <c r="RBQ5" s="20"/>
      <c r="RBR5" s="20"/>
      <c r="RBS5" s="20"/>
      <c r="RBT5" s="20"/>
      <c r="RBU5" s="20"/>
      <c r="RBV5" s="20"/>
      <c r="RBW5" s="20"/>
      <c r="RBX5" s="20"/>
      <c r="RBY5" s="20"/>
      <c r="RBZ5" s="20"/>
      <c r="RCA5" s="20"/>
      <c r="RCB5" s="20"/>
      <c r="RCC5" s="20"/>
      <c r="RCD5" s="20"/>
      <c r="RCE5" s="20"/>
      <c r="RCF5" s="20"/>
      <c r="RCG5" s="20"/>
      <c r="RCH5" s="20"/>
      <c r="RCI5" s="20"/>
      <c r="RCJ5" s="20"/>
      <c r="RCK5" s="20"/>
      <c r="RCL5" s="20"/>
      <c r="RCM5" s="20"/>
      <c r="RCN5" s="20"/>
      <c r="RCO5" s="20"/>
      <c r="RCP5" s="20"/>
      <c r="RCQ5" s="20"/>
      <c r="RCR5" s="20"/>
      <c r="RCS5" s="20"/>
      <c r="RCT5" s="20"/>
      <c r="RCU5" s="20"/>
      <c r="RCV5" s="20"/>
      <c r="RCW5" s="20"/>
      <c r="RCX5" s="20"/>
      <c r="RCY5" s="20"/>
      <c r="RCZ5" s="20"/>
      <c r="RDA5" s="20"/>
      <c r="RDB5" s="20"/>
      <c r="RDC5" s="20"/>
      <c r="RDD5" s="20"/>
      <c r="RDE5" s="20"/>
      <c r="RDF5" s="20"/>
      <c r="RDG5" s="20"/>
      <c r="RDH5" s="20"/>
      <c r="RDI5" s="20"/>
      <c r="RDJ5" s="20"/>
      <c r="RDK5" s="20"/>
      <c r="RDL5" s="20"/>
      <c r="RDM5" s="20"/>
      <c r="RDN5" s="20"/>
      <c r="RDO5" s="20"/>
      <c r="RDP5" s="20"/>
      <c r="RDQ5" s="20"/>
      <c r="RDR5" s="20"/>
      <c r="RDS5" s="20"/>
      <c r="RDT5" s="20"/>
      <c r="RDU5" s="20"/>
      <c r="RDV5" s="20"/>
      <c r="RDW5" s="20"/>
      <c r="RDX5" s="20"/>
      <c r="RDY5" s="20"/>
      <c r="RDZ5" s="20"/>
      <c r="REA5" s="20"/>
      <c r="REB5" s="20"/>
      <c r="REC5" s="20"/>
      <c r="RED5" s="20"/>
      <c r="REE5" s="20"/>
      <c r="REF5" s="20"/>
      <c r="REG5" s="20"/>
      <c r="REH5" s="20"/>
      <c r="REI5" s="20"/>
      <c r="REJ5" s="20"/>
      <c r="REK5" s="20"/>
      <c r="REL5" s="20"/>
      <c r="REM5" s="20"/>
      <c r="REN5" s="20"/>
      <c r="REO5" s="20"/>
      <c r="REP5" s="20"/>
      <c r="REQ5" s="20"/>
      <c r="RER5" s="20"/>
      <c r="RES5" s="20"/>
      <c r="RET5" s="20"/>
      <c r="REU5" s="20"/>
      <c r="REV5" s="20"/>
      <c r="REW5" s="20"/>
      <c r="REX5" s="20"/>
      <c r="REY5" s="20"/>
      <c r="REZ5" s="20"/>
      <c r="RFA5" s="20"/>
      <c r="RFB5" s="20"/>
      <c r="RFC5" s="20"/>
      <c r="RFD5" s="20"/>
      <c r="RFE5" s="20"/>
      <c r="RFF5" s="20"/>
      <c r="RFG5" s="20"/>
      <c r="RFH5" s="20"/>
      <c r="RFI5" s="20"/>
      <c r="RFJ5" s="20"/>
      <c r="RFK5" s="20"/>
      <c r="RFL5" s="20"/>
      <c r="RFM5" s="20"/>
      <c r="RFN5" s="20"/>
      <c r="RFO5" s="20"/>
      <c r="RFP5" s="20"/>
      <c r="RFQ5" s="20"/>
      <c r="RFR5" s="20"/>
      <c r="RFS5" s="20"/>
      <c r="RFT5" s="20"/>
      <c r="RFU5" s="20"/>
      <c r="RFV5" s="20"/>
      <c r="RFW5" s="20"/>
      <c r="RFX5" s="20"/>
      <c r="RFY5" s="20"/>
      <c r="RFZ5" s="20"/>
      <c r="RGA5" s="20"/>
      <c r="RGB5" s="20"/>
      <c r="RGC5" s="20"/>
      <c r="RGD5" s="20"/>
      <c r="RGE5" s="20"/>
      <c r="RGF5" s="20"/>
      <c r="RGG5" s="20"/>
      <c r="RGH5" s="20"/>
      <c r="RGI5" s="20"/>
      <c r="RGJ5" s="20"/>
      <c r="RGK5" s="20"/>
      <c r="RGL5" s="20"/>
      <c r="RGM5" s="20"/>
      <c r="RGN5" s="20"/>
      <c r="RGO5" s="20"/>
      <c r="RGP5" s="20"/>
      <c r="RGQ5" s="20"/>
      <c r="RGR5" s="20"/>
      <c r="RGS5" s="20"/>
      <c r="RGT5" s="20"/>
      <c r="RGU5" s="20"/>
      <c r="RGV5" s="20"/>
      <c r="RGW5" s="20"/>
      <c r="RGX5" s="20"/>
      <c r="RGY5" s="20"/>
      <c r="RGZ5" s="20"/>
      <c r="RHA5" s="20"/>
      <c r="RHB5" s="20"/>
      <c r="RHC5" s="20"/>
      <c r="RHD5" s="20"/>
      <c r="RHE5" s="20"/>
      <c r="RHF5" s="20"/>
      <c r="RHG5" s="20"/>
      <c r="RHH5" s="20"/>
      <c r="RHI5" s="20"/>
      <c r="RHJ5" s="20"/>
      <c r="RHK5" s="20"/>
      <c r="RHL5" s="20"/>
      <c r="RHM5" s="20"/>
      <c r="RHN5" s="20"/>
      <c r="RHO5" s="20"/>
      <c r="RHP5" s="20"/>
      <c r="RHQ5" s="20"/>
      <c r="RHR5" s="20"/>
      <c r="RHS5" s="20"/>
      <c r="RHT5" s="20"/>
      <c r="RHU5" s="20"/>
      <c r="RHV5" s="20"/>
      <c r="RHW5" s="20"/>
      <c r="RHX5" s="20"/>
      <c r="RHY5" s="20"/>
      <c r="RHZ5" s="20"/>
      <c r="RIA5" s="20"/>
      <c r="RIB5" s="20"/>
      <c r="RIC5" s="20"/>
      <c r="RID5" s="20"/>
      <c r="RIE5" s="20"/>
      <c r="RIF5" s="20"/>
      <c r="RIG5" s="20"/>
      <c r="RIH5" s="20"/>
      <c r="RII5" s="20"/>
      <c r="RIJ5" s="20"/>
      <c r="RIK5" s="20"/>
      <c r="RIL5" s="20"/>
      <c r="RIM5" s="20"/>
      <c r="RIN5" s="20"/>
      <c r="RIO5" s="20"/>
      <c r="RIP5" s="20"/>
      <c r="RIQ5" s="20"/>
      <c r="RIR5" s="20"/>
      <c r="RIS5" s="20"/>
      <c r="RIT5" s="20"/>
      <c r="RIU5" s="20"/>
      <c r="RIV5" s="20"/>
      <c r="RIW5" s="20"/>
      <c r="RIX5" s="20"/>
      <c r="RIY5" s="20"/>
      <c r="RIZ5" s="20"/>
      <c r="RJA5" s="20"/>
      <c r="RJB5" s="20"/>
      <c r="RJC5" s="20"/>
      <c r="RJD5" s="20"/>
      <c r="RJE5" s="20"/>
      <c r="RJF5" s="20"/>
      <c r="RJG5" s="20"/>
      <c r="RJH5" s="20"/>
      <c r="RJI5" s="20"/>
      <c r="RJJ5" s="20"/>
      <c r="RJK5" s="20"/>
      <c r="RJL5" s="20"/>
      <c r="RJM5" s="20"/>
      <c r="RJN5" s="20"/>
      <c r="RJO5" s="20"/>
      <c r="RJP5" s="20"/>
      <c r="RJQ5" s="20"/>
      <c r="RJR5" s="20"/>
      <c r="RJS5" s="20"/>
      <c r="RJT5" s="20"/>
      <c r="RJU5" s="20"/>
      <c r="RJV5" s="20"/>
      <c r="RJW5" s="20"/>
      <c r="RJX5" s="20"/>
      <c r="RJY5" s="20"/>
      <c r="RJZ5" s="20"/>
      <c r="RKA5" s="20"/>
      <c r="RKB5" s="20"/>
      <c r="RKC5" s="20"/>
      <c r="RKD5" s="20"/>
      <c r="RKE5" s="20"/>
      <c r="RKF5" s="20"/>
      <c r="RKG5" s="20"/>
      <c r="RKH5" s="20"/>
      <c r="RKI5" s="20"/>
      <c r="RKJ5" s="20"/>
      <c r="RKK5" s="20"/>
      <c r="RKL5" s="20"/>
      <c r="RKM5" s="20"/>
      <c r="RKN5" s="20"/>
      <c r="RKO5" s="20"/>
      <c r="RKP5" s="20"/>
      <c r="RKQ5" s="20"/>
      <c r="RKR5" s="20"/>
      <c r="RKS5" s="20"/>
      <c r="RKT5" s="20"/>
      <c r="RKU5" s="20"/>
      <c r="RKV5" s="20"/>
      <c r="RKW5" s="20"/>
      <c r="RKX5" s="20"/>
      <c r="RKY5" s="20"/>
      <c r="RKZ5" s="20"/>
      <c r="RLA5" s="20"/>
      <c r="RLB5" s="20"/>
      <c r="RLC5" s="20"/>
      <c r="RLD5" s="20"/>
      <c r="RLE5" s="20"/>
      <c r="RLF5" s="20"/>
      <c r="RLG5" s="20"/>
      <c r="RLH5" s="20"/>
      <c r="RLI5" s="20"/>
      <c r="RLJ5" s="20"/>
      <c r="RLK5" s="20"/>
      <c r="RLL5" s="20"/>
      <c r="RLM5" s="20"/>
      <c r="RLN5" s="20"/>
      <c r="RLO5" s="20"/>
      <c r="RLP5" s="20"/>
      <c r="RLQ5" s="20"/>
      <c r="RLR5" s="20"/>
      <c r="RLS5" s="20"/>
      <c r="RLT5" s="20"/>
      <c r="RLU5" s="20"/>
      <c r="RLV5" s="20"/>
      <c r="RLW5" s="20"/>
      <c r="RLX5" s="20"/>
      <c r="RLY5" s="20"/>
      <c r="RLZ5" s="20"/>
      <c r="RMA5" s="20"/>
      <c r="RMB5" s="20"/>
      <c r="RMC5" s="20"/>
      <c r="RMD5" s="20"/>
      <c r="RME5" s="20"/>
      <c r="RMF5" s="20"/>
      <c r="RMG5" s="20"/>
      <c r="RMH5" s="20"/>
      <c r="RMI5" s="20"/>
      <c r="RMJ5" s="20"/>
      <c r="RMK5" s="20"/>
      <c r="RML5" s="20"/>
      <c r="RMM5" s="20"/>
      <c r="RMN5" s="20"/>
      <c r="RMO5" s="20"/>
      <c r="RMP5" s="20"/>
      <c r="RMQ5" s="20"/>
      <c r="RMR5" s="20"/>
      <c r="RMS5" s="20"/>
      <c r="RMT5" s="20"/>
      <c r="RMU5" s="20"/>
      <c r="RMV5" s="20"/>
      <c r="RMW5" s="20"/>
      <c r="RMX5" s="20"/>
      <c r="RMY5" s="20"/>
      <c r="RMZ5" s="20"/>
      <c r="RNA5" s="20"/>
      <c r="RNB5" s="20"/>
      <c r="RNC5" s="20"/>
      <c r="RND5" s="20"/>
      <c r="RNE5" s="20"/>
      <c r="RNF5" s="20"/>
      <c r="RNG5" s="20"/>
      <c r="RNH5" s="20"/>
      <c r="RNI5" s="20"/>
      <c r="RNJ5" s="20"/>
      <c r="RNK5" s="20"/>
      <c r="RNL5" s="20"/>
      <c r="RNM5" s="20"/>
      <c r="RNN5" s="20"/>
      <c r="RNO5" s="20"/>
      <c r="RNP5" s="20"/>
      <c r="RNQ5" s="20"/>
      <c r="RNR5" s="20"/>
      <c r="RNS5" s="20"/>
      <c r="RNT5" s="20"/>
      <c r="RNU5" s="20"/>
      <c r="RNV5" s="20"/>
      <c r="RNW5" s="20"/>
      <c r="RNX5" s="20"/>
      <c r="RNY5" s="20"/>
      <c r="RNZ5" s="20"/>
      <c r="ROA5" s="20"/>
      <c r="ROB5" s="20"/>
      <c r="ROC5" s="20"/>
      <c r="ROD5" s="20"/>
      <c r="ROE5" s="20"/>
      <c r="ROF5" s="20"/>
      <c r="ROG5" s="20"/>
      <c r="ROH5" s="20"/>
      <c r="ROI5" s="20"/>
      <c r="ROJ5" s="20"/>
      <c r="ROK5" s="20"/>
      <c r="ROL5" s="20"/>
      <c r="ROM5" s="20"/>
      <c r="RON5" s="20"/>
      <c r="ROO5" s="20"/>
      <c r="ROP5" s="20"/>
      <c r="ROQ5" s="20"/>
      <c r="ROR5" s="20"/>
      <c r="ROS5" s="20"/>
      <c r="ROT5" s="20"/>
      <c r="ROU5" s="20"/>
      <c r="ROV5" s="20"/>
      <c r="ROW5" s="20"/>
      <c r="ROX5" s="20"/>
      <c r="ROY5" s="20"/>
      <c r="ROZ5" s="20"/>
      <c r="RPA5" s="20"/>
      <c r="RPB5" s="20"/>
      <c r="RPC5" s="20"/>
      <c r="RPD5" s="20"/>
      <c r="RPE5" s="20"/>
      <c r="RPF5" s="20"/>
      <c r="RPG5" s="20"/>
      <c r="RPH5" s="20"/>
      <c r="RPI5" s="20"/>
      <c r="RPJ5" s="20"/>
      <c r="RPK5" s="20"/>
      <c r="RPL5" s="20"/>
      <c r="RPM5" s="20"/>
      <c r="RPN5" s="20"/>
      <c r="RPO5" s="20"/>
      <c r="RPP5" s="20"/>
      <c r="RPQ5" s="20"/>
      <c r="RPR5" s="20"/>
      <c r="RPS5" s="20"/>
      <c r="RPT5" s="20"/>
      <c r="RPU5" s="20"/>
      <c r="RPV5" s="20"/>
      <c r="RPW5" s="20"/>
      <c r="RPX5" s="20"/>
      <c r="RPY5" s="20"/>
      <c r="RPZ5" s="20"/>
      <c r="RQA5" s="20"/>
      <c r="RQB5" s="20"/>
      <c r="RQC5" s="20"/>
      <c r="RQD5" s="20"/>
      <c r="RQE5" s="20"/>
      <c r="RQF5" s="20"/>
      <c r="RQG5" s="20"/>
      <c r="RQH5" s="20"/>
      <c r="RQI5" s="20"/>
      <c r="RQJ5" s="20"/>
      <c r="RQK5" s="20"/>
      <c r="RQL5" s="20"/>
      <c r="RQM5" s="20"/>
      <c r="RQN5" s="20"/>
      <c r="RQO5" s="20"/>
      <c r="RQP5" s="20"/>
      <c r="RQQ5" s="20"/>
      <c r="RQR5" s="20"/>
      <c r="RQS5" s="20"/>
      <c r="RQT5" s="20"/>
      <c r="RQU5" s="20"/>
      <c r="RQV5" s="20"/>
      <c r="RQW5" s="20"/>
      <c r="RQX5" s="20"/>
      <c r="RQY5" s="20"/>
      <c r="RQZ5" s="20"/>
      <c r="RRA5" s="20"/>
      <c r="RRB5" s="20"/>
      <c r="RRC5" s="20"/>
      <c r="RRD5" s="20"/>
      <c r="RRE5" s="20"/>
      <c r="RRF5" s="20"/>
      <c r="RRG5" s="20"/>
      <c r="RRH5" s="20"/>
      <c r="RRI5" s="20"/>
      <c r="RRJ5" s="20"/>
      <c r="RRK5" s="20"/>
      <c r="RRL5" s="20"/>
      <c r="RRM5" s="20"/>
      <c r="RRN5" s="20"/>
      <c r="RRO5" s="20"/>
      <c r="RRP5" s="20"/>
      <c r="RRQ5" s="20"/>
      <c r="RRR5" s="20"/>
      <c r="RRS5" s="20"/>
      <c r="RRT5" s="20"/>
      <c r="RRU5" s="20"/>
      <c r="RRV5" s="20"/>
      <c r="RRW5" s="20"/>
      <c r="RRX5" s="20"/>
      <c r="RRY5" s="20"/>
      <c r="RRZ5" s="20"/>
      <c r="RSA5" s="20"/>
      <c r="RSB5" s="20"/>
      <c r="RSC5" s="20"/>
      <c r="RSD5" s="20"/>
      <c r="RSE5" s="20"/>
      <c r="RSF5" s="20"/>
      <c r="RSG5" s="20"/>
      <c r="RSH5" s="20"/>
      <c r="RSI5" s="20"/>
      <c r="RSJ5" s="20"/>
      <c r="RSK5" s="20"/>
      <c r="RSL5" s="20"/>
      <c r="RSM5" s="20"/>
      <c r="RSN5" s="20"/>
      <c r="RSO5" s="20"/>
      <c r="RSP5" s="20"/>
      <c r="RSQ5" s="20"/>
      <c r="RSR5" s="20"/>
      <c r="RSS5" s="20"/>
      <c r="RST5" s="20"/>
      <c r="RSU5" s="20"/>
      <c r="RSV5" s="20"/>
      <c r="RSW5" s="20"/>
      <c r="RSX5" s="20"/>
      <c r="RSY5" s="20"/>
      <c r="RSZ5" s="20"/>
      <c r="RTA5" s="20"/>
      <c r="RTB5" s="20"/>
      <c r="RTC5" s="20"/>
      <c r="RTD5" s="20"/>
      <c r="RTE5" s="20"/>
      <c r="RTF5" s="20"/>
      <c r="RTG5" s="20"/>
      <c r="RTH5" s="20"/>
      <c r="RTI5" s="20"/>
      <c r="RTJ5" s="20"/>
      <c r="RTK5" s="20"/>
      <c r="RTL5" s="20"/>
      <c r="RTM5" s="20"/>
      <c r="RTN5" s="20"/>
      <c r="RTO5" s="20"/>
      <c r="RTP5" s="20"/>
      <c r="RTQ5" s="20"/>
      <c r="RTR5" s="20"/>
      <c r="RTS5" s="20"/>
      <c r="RTT5" s="20"/>
      <c r="RTU5" s="20"/>
      <c r="RTV5" s="20"/>
      <c r="RTW5" s="20"/>
      <c r="RTX5" s="20"/>
      <c r="RTY5" s="20"/>
      <c r="RTZ5" s="20"/>
      <c r="RUA5" s="20"/>
      <c r="RUB5" s="20"/>
      <c r="RUC5" s="20"/>
      <c r="RUD5" s="20"/>
      <c r="RUE5" s="20"/>
      <c r="RUF5" s="20"/>
      <c r="RUG5" s="20"/>
      <c r="RUH5" s="20"/>
      <c r="RUI5" s="20"/>
      <c r="RUJ5" s="20"/>
      <c r="RUK5" s="20"/>
      <c r="RUL5" s="20"/>
      <c r="RUM5" s="20"/>
      <c r="RUN5" s="20"/>
      <c r="RUO5" s="20"/>
      <c r="RUP5" s="20"/>
      <c r="RUQ5" s="20"/>
      <c r="RUR5" s="20"/>
      <c r="RUS5" s="20"/>
      <c r="RUT5" s="20"/>
      <c r="RUU5" s="20"/>
      <c r="RUV5" s="20"/>
      <c r="RUW5" s="20"/>
      <c r="RUX5" s="20"/>
      <c r="RUY5" s="20"/>
      <c r="RUZ5" s="20"/>
      <c r="RVA5" s="20"/>
      <c r="RVB5" s="20"/>
      <c r="RVC5" s="20"/>
      <c r="RVD5" s="20"/>
      <c r="RVE5" s="20"/>
      <c r="RVF5" s="20"/>
      <c r="RVG5" s="20"/>
      <c r="RVH5" s="20"/>
      <c r="RVI5" s="20"/>
      <c r="RVJ5" s="20"/>
      <c r="RVK5" s="20"/>
      <c r="RVL5" s="20"/>
      <c r="RVM5" s="20"/>
      <c r="RVN5" s="20"/>
      <c r="RVO5" s="20"/>
      <c r="RVP5" s="20"/>
      <c r="RVQ5" s="20"/>
      <c r="RVR5" s="20"/>
      <c r="RVS5" s="20"/>
      <c r="RVT5" s="20"/>
      <c r="RVU5" s="20"/>
      <c r="RVV5" s="20"/>
      <c r="RVW5" s="20"/>
      <c r="RVX5" s="20"/>
      <c r="RVY5" s="20"/>
      <c r="RVZ5" s="20"/>
      <c r="RWA5" s="20"/>
      <c r="RWB5" s="20"/>
      <c r="RWC5" s="20"/>
      <c r="RWD5" s="20"/>
      <c r="RWE5" s="20"/>
      <c r="RWF5" s="20"/>
      <c r="RWG5" s="20"/>
      <c r="RWH5" s="20"/>
      <c r="RWI5" s="20"/>
      <c r="RWJ5" s="20"/>
      <c r="RWK5" s="20"/>
      <c r="RWL5" s="20"/>
      <c r="RWM5" s="20"/>
      <c r="RWN5" s="20"/>
      <c r="RWO5" s="20"/>
      <c r="RWP5" s="20"/>
      <c r="RWQ5" s="20"/>
      <c r="RWR5" s="20"/>
      <c r="RWS5" s="20"/>
      <c r="RWT5" s="20"/>
      <c r="RWU5" s="20"/>
      <c r="RWV5" s="20"/>
      <c r="RWW5" s="20"/>
      <c r="RWX5" s="20"/>
      <c r="RWY5" s="20"/>
      <c r="RWZ5" s="20"/>
      <c r="RXA5" s="20"/>
      <c r="RXB5" s="20"/>
      <c r="RXC5" s="20"/>
      <c r="RXD5" s="20"/>
      <c r="RXE5" s="20"/>
      <c r="RXF5" s="20"/>
      <c r="RXG5" s="20"/>
      <c r="RXH5" s="20"/>
      <c r="RXI5" s="20"/>
      <c r="RXJ5" s="20"/>
      <c r="RXK5" s="20"/>
      <c r="RXL5" s="20"/>
      <c r="RXM5" s="20"/>
      <c r="RXN5" s="20"/>
      <c r="RXO5" s="20"/>
      <c r="RXP5" s="20"/>
      <c r="RXQ5" s="20"/>
      <c r="RXR5" s="20"/>
      <c r="RXS5" s="20"/>
      <c r="RXT5" s="20"/>
      <c r="RXU5" s="20"/>
      <c r="RXV5" s="20"/>
      <c r="RXW5" s="20"/>
      <c r="RXX5" s="20"/>
      <c r="RXY5" s="20"/>
      <c r="RXZ5" s="20"/>
      <c r="RYA5" s="20"/>
      <c r="RYB5" s="20"/>
      <c r="RYC5" s="20"/>
      <c r="RYD5" s="20"/>
      <c r="RYE5" s="20"/>
      <c r="RYF5" s="20"/>
      <c r="RYG5" s="20"/>
      <c r="RYH5" s="20"/>
      <c r="RYI5" s="20"/>
      <c r="RYJ5" s="20"/>
      <c r="RYK5" s="20"/>
      <c r="RYL5" s="20"/>
      <c r="RYM5" s="20"/>
      <c r="RYN5" s="20"/>
      <c r="RYO5" s="20"/>
      <c r="RYP5" s="20"/>
      <c r="RYQ5" s="20"/>
      <c r="RYR5" s="20"/>
      <c r="RYS5" s="20"/>
      <c r="RYT5" s="20"/>
      <c r="RYU5" s="20"/>
      <c r="RYV5" s="20"/>
      <c r="RYW5" s="20"/>
      <c r="RYX5" s="20"/>
      <c r="RYY5" s="20"/>
      <c r="RYZ5" s="20"/>
      <c r="RZA5" s="20"/>
      <c r="RZB5" s="20"/>
      <c r="RZC5" s="20"/>
      <c r="RZD5" s="20"/>
      <c r="RZE5" s="20"/>
      <c r="RZF5" s="20"/>
      <c r="RZG5" s="20"/>
      <c r="RZH5" s="20"/>
      <c r="RZI5" s="20"/>
      <c r="RZJ5" s="20"/>
      <c r="RZK5" s="20"/>
      <c r="RZL5" s="20"/>
      <c r="RZM5" s="20"/>
      <c r="RZN5" s="20"/>
      <c r="RZO5" s="20"/>
      <c r="RZP5" s="20"/>
      <c r="RZQ5" s="20"/>
      <c r="RZR5" s="20"/>
      <c r="RZS5" s="20"/>
      <c r="RZT5" s="20"/>
      <c r="RZU5" s="20"/>
      <c r="RZV5" s="20"/>
      <c r="RZW5" s="20"/>
      <c r="RZX5" s="20"/>
      <c r="RZY5" s="20"/>
      <c r="RZZ5" s="20"/>
      <c r="SAA5" s="20"/>
      <c r="SAB5" s="20"/>
      <c r="SAC5" s="20"/>
      <c r="SAD5" s="20"/>
      <c r="SAE5" s="20"/>
      <c r="SAF5" s="20"/>
      <c r="SAG5" s="20"/>
      <c r="SAH5" s="20"/>
      <c r="SAI5" s="20"/>
      <c r="SAJ5" s="20"/>
      <c r="SAK5" s="20"/>
      <c r="SAL5" s="20"/>
      <c r="SAM5" s="20"/>
      <c r="SAN5" s="20"/>
      <c r="SAO5" s="20"/>
      <c r="SAP5" s="20"/>
      <c r="SAQ5" s="20"/>
      <c r="SAR5" s="20"/>
      <c r="SAS5" s="20"/>
      <c r="SAT5" s="20"/>
      <c r="SAU5" s="20"/>
      <c r="SAV5" s="20"/>
      <c r="SAW5" s="20"/>
      <c r="SAX5" s="20"/>
      <c r="SAY5" s="20"/>
      <c r="SAZ5" s="20"/>
      <c r="SBA5" s="20"/>
      <c r="SBB5" s="20"/>
      <c r="SBC5" s="20"/>
      <c r="SBD5" s="20"/>
      <c r="SBE5" s="20"/>
      <c r="SBF5" s="20"/>
      <c r="SBG5" s="20"/>
      <c r="SBH5" s="20"/>
      <c r="SBI5" s="20"/>
      <c r="SBJ5" s="20"/>
      <c r="SBK5" s="20"/>
      <c r="SBL5" s="20"/>
      <c r="SBM5" s="20"/>
      <c r="SBN5" s="20"/>
      <c r="SBO5" s="20"/>
      <c r="SBP5" s="20"/>
      <c r="SBQ5" s="20"/>
      <c r="SBR5" s="20"/>
      <c r="SBS5" s="20"/>
      <c r="SBT5" s="20"/>
      <c r="SBU5" s="20"/>
      <c r="SBV5" s="20"/>
      <c r="SBW5" s="20"/>
      <c r="SBX5" s="20"/>
      <c r="SBY5" s="20"/>
      <c r="SBZ5" s="20"/>
      <c r="SCA5" s="20"/>
      <c r="SCB5" s="20"/>
      <c r="SCC5" s="20"/>
      <c r="SCD5" s="20"/>
      <c r="SCE5" s="20"/>
      <c r="SCF5" s="20"/>
      <c r="SCG5" s="20"/>
      <c r="SCH5" s="20"/>
      <c r="SCI5" s="20"/>
      <c r="SCJ5" s="20"/>
      <c r="SCK5" s="20"/>
      <c r="SCL5" s="20"/>
      <c r="SCM5" s="20"/>
      <c r="SCN5" s="20"/>
      <c r="SCO5" s="20"/>
      <c r="SCP5" s="20"/>
      <c r="SCQ5" s="20"/>
      <c r="SCR5" s="20"/>
      <c r="SCS5" s="20"/>
      <c r="SCT5" s="20"/>
      <c r="SCU5" s="20"/>
      <c r="SCV5" s="20"/>
      <c r="SCW5" s="20"/>
      <c r="SCX5" s="20"/>
      <c r="SCY5" s="20"/>
      <c r="SCZ5" s="20"/>
      <c r="SDA5" s="20"/>
      <c r="SDB5" s="20"/>
      <c r="SDC5" s="20"/>
      <c r="SDD5" s="20"/>
      <c r="SDE5" s="20"/>
      <c r="SDF5" s="20"/>
      <c r="SDG5" s="20"/>
      <c r="SDH5" s="20"/>
      <c r="SDI5" s="20"/>
      <c r="SDJ5" s="20"/>
      <c r="SDK5" s="20"/>
      <c r="SDL5" s="20"/>
      <c r="SDM5" s="20"/>
      <c r="SDN5" s="20"/>
      <c r="SDO5" s="20"/>
      <c r="SDP5" s="20"/>
      <c r="SDQ5" s="20"/>
      <c r="SDR5" s="20"/>
      <c r="SDS5" s="20"/>
      <c r="SDT5" s="20"/>
      <c r="SDU5" s="20"/>
      <c r="SDV5" s="20"/>
      <c r="SDW5" s="20"/>
      <c r="SDX5" s="20"/>
      <c r="SDY5" s="20"/>
      <c r="SDZ5" s="20"/>
      <c r="SEA5" s="20"/>
      <c r="SEB5" s="20"/>
      <c r="SEC5" s="20"/>
      <c r="SED5" s="20"/>
      <c r="SEE5" s="20"/>
      <c r="SEF5" s="20"/>
      <c r="SEG5" s="20"/>
      <c r="SEH5" s="20"/>
      <c r="SEI5" s="20"/>
      <c r="SEJ5" s="20"/>
      <c r="SEK5" s="20"/>
      <c r="SEL5" s="20"/>
      <c r="SEM5" s="20"/>
      <c r="SEN5" s="20"/>
      <c r="SEO5" s="20"/>
      <c r="SEP5" s="20"/>
      <c r="SEQ5" s="20"/>
      <c r="SER5" s="20"/>
      <c r="SES5" s="20"/>
      <c r="SET5" s="20"/>
      <c r="SEU5" s="20"/>
      <c r="SEV5" s="20"/>
      <c r="SEW5" s="20"/>
      <c r="SEX5" s="20"/>
      <c r="SEY5" s="20"/>
      <c r="SEZ5" s="20"/>
      <c r="SFA5" s="20"/>
      <c r="SFB5" s="20"/>
      <c r="SFC5" s="20"/>
      <c r="SFD5" s="20"/>
      <c r="SFE5" s="20"/>
      <c r="SFF5" s="20"/>
      <c r="SFG5" s="20"/>
      <c r="SFH5" s="20"/>
      <c r="SFI5" s="20"/>
      <c r="SFJ5" s="20"/>
      <c r="SFK5" s="20"/>
      <c r="SFL5" s="20"/>
      <c r="SFM5" s="20"/>
      <c r="SFN5" s="20"/>
      <c r="SFO5" s="20"/>
      <c r="SFP5" s="20"/>
      <c r="SFQ5" s="20"/>
      <c r="SFR5" s="20"/>
      <c r="SFS5" s="20"/>
      <c r="SFT5" s="20"/>
      <c r="SFU5" s="20"/>
      <c r="SFV5" s="20"/>
      <c r="SFW5" s="20"/>
      <c r="SFX5" s="20"/>
      <c r="SFY5" s="20"/>
      <c r="SFZ5" s="20"/>
      <c r="SGA5" s="20"/>
      <c r="SGB5" s="20"/>
      <c r="SGC5" s="20"/>
      <c r="SGD5" s="20"/>
      <c r="SGE5" s="20"/>
      <c r="SGF5" s="20"/>
      <c r="SGG5" s="20"/>
      <c r="SGH5" s="20"/>
      <c r="SGI5" s="20"/>
      <c r="SGJ5" s="20"/>
      <c r="SGK5" s="20"/>
      <c r="SGL5" s="20"/>
      <c r="SGM5" s="20"/>
      <c r="SGN5" s="20"/>
      <c r="SGO5" s="20"/>
      <c r="SGP5" s="20"/>
      <c r="SGQ5" s="20"/>
      <c r="SGR5" s="20"/>
      <c r="SGS5" s="20"/>
      <c r="SGT5" s="20"/>
      <c r="SGU5" s="20"/>
      <c r="SGV5" s="20"/>
      <c r="SGW5" s="20"/>
      <c r="SGX5" s="20"/>
      <c r="SGY5" s="20"/>
      <c r="SGZ5" s="20"/>
      <c r="SHA5" s="20"/>
      <c r="SHB5" s="20"/>
      <c r="SHC5" s="20"/>
      <c r="SHD5" s="20"/>
      <c r="SHE5" s="20"/>
      <c r="SHF5" s="20"/>
      <c r="SHG5" s="20"/>
      <c r="SHH5" s="20"/>
      <c r="SHI5" s="20"/>
      <c r="SHJ5" s="20"/>
      <c r="SHK5" s="20"/>
      <c r="SHL5" s="20"/>
      <c r="SHM5" s="20"/>
      <c r="SHN5" s="20"/>
      <c r="SHO5" s="20"/>
      <c r="SHP5" s="20"/>
      <c r="SHQ5" s="20"/>
      <c r="SHR5" s="20"/>
      <c r="SHS5" s="20"/>
      <c r="SHT5" s="20"/>
      <c r="SHU5" s="20"/>
      <c r="SHV5" s="20"/>
      <c r="SHW5" s="20"/>
      <c r="SHX5" s="20"/>
      <c r="SHY5" s="20"/>
      <c r="SHZ5" s="20"/>
      <c r="SIA5" s="20"/>
      <c r="SIB5" s="20"/>
      <c r="SIC5" s="20"/>
      <c r="SID5" s="20"/>
      <c r="SIE5" s="20"/>
      <c r="SIF5" s="20"/>
      <c r="SIG5" s="20"/>
      <c r="SIH5" s="20"/>
      <c r="SII5" s="20"/>
      <c r="SIJ5" s="20"/>
      <c r="SIK5" s="20"/>
      <c r="SIL5" s="20"/>
      <c r="SIM5" s="20"/>
      <c r="SIN5" s="20"/>
      <c r="SIO5" s="20"/>
      <c r="SIP5" s="20"/>
      <c r="SIQ5" s="20"/>
      <c r="SIR5" s="20"/>
      <c r="SIS5" s="20"/>
      <c r="SIT5" s="20"/>
      <c r="SIU5" s="20"/>
      <c r="SIV5" s="20"/>
      <c r="SIW5" s="20"/>
      <c r="SIX5" s="20"/>
      <c r="SIY5" s="20"/>
      <c r="SIZ5" s="20"/>
      <c r="SJA5" s="20"/>
      <c r="SJB5" s="20"/>
      <c r="SJC5" s="20"/>
      <c r="SJD5" s="20"/>
      <c r="SJE5" s="20"/>
      <c r="SJF5" s="20"/>
      <c r="SJG5" s="20"/>
      <c r="SJH5" s="20"/>
      <c r="SJI5" s="20"/>
      <c r="SJJ5" s="20"/>
      <c r="SJK5" s="20"/>
      <c r="SJL5" s="20"/>
      <c r="SJM5" s="20"/>
      <c r="SJN5" s="20"/>
      <c r="SJO5" s="20"/>
      <c r="SJP5" s="20"/>
      <c r="SJQ5" s="20"/>
      <c r="SJR5" s="20"/>
      <c r="SJS5" s="20"/>
      <c r="SJT5" s="20"/>
      <c r="SJU5" s="20"/>
      <c r="SJV5" s="20"/>
      <c r="SJW5" s="20"/>
      <c r="SJX5" s="20"/>
      <c r="SJY5" s="20"/>
      <c r="SJZ5" s="20"/>
      <c r="SKA5" s="20"/>
      <c r="SKB5" s="20"/>
      <c r="SKC5" s="20"/>
      <c r="SKD5" s="20"/>
      <c r="SKE5" s="20"/>
      <c r="SKF5" s="20"/>
      <c r="SKG5" s="20"/>
      <c r="SKH5" s="20"/>
      <c r="SKI5" s="20"/>
      <c r="SKJ5" s="20"/>
      <c r="SKK5" s="20"/>
      <c r="SKL5" s="20"/>
      <c r="SKM5" s="20"/>
      <c r="SKN5" s="20"/>
      <c r="SKO5" s="20"/>
      <c r="SKP5" s="20"/>
      <c r="SKQ5" s="20"/>
      <c r="SKR5" s="20"/>
      <c r="SKS5" s="20"/>
      <c r="SKT5" s="20"/>
      <c r="SKU5" s="20"/>
      <c r="SKV5" s="20"/>
      <c r="SKW5" s="20"/>
      <c r="SKX5" s="20"/>
      <c r="SKY5" s="20"/>
      <c r="SKZ5" s="20"/>
      <c r="SLA5" s="20"/>
      <c r="SLB5" s="20"/>
      <c r="SLC5" s="20"/>
      <c r="SLD5" s="20"/>
      <c r="SLE5" s="20"/>
      <c r="SLF5" s="20"/>
      <c r="SLG5" s="20"/>
      <c r="SLH5" s="20"/>
      <c r="SLI5" s="20"/>
      <c r="SLJ5" s="20"/>
      <c r="SLK5" s="20"/>
      <c r="SLL5" s="20"/>
      <c r="SLM5" s="20"/>
      <c r="SLN5" s="20"/>
      <c r="SLO5" s="20"/>
      <c r="SLP5" s="20"/>
      <c r="SLQ5" s="20"/>
      <c r="SLR5" s="20"/>
      <c r="SLS5" s="20"/>
      <c r="SLT5" s="20"/>
      <c r="SLU5" s="20"/>
      <c r="SLV5" s="20"/>
      <c r="SLW5" s="20"/>
      <c r="SLX5" s="20"/>
      <c r="SLY5" s="20"/>
      <c r="SLZ5" s="20"/>
      <c r="SMA5" s="20"/>
      <c r="SMB5" s="20"/>
      <c r="SMC5" s="20"/>
      <c r="SMD5" s="20"/>
      <c r="SME5" s="20"/>
      <c r="SMF5" s="20"/>
      <c r="SMG5" s="20"/>
      <c r="SMH5" s="20"/>
      <c r="SMI5" s="20"/>
      <c r="SMJ5" s="20"/>
      <c r="SMK5" s="20"/>
      <c r="SML5" s="20"/>
      <c r="SMM5" s="20"/>
      <c r="SMN5" s="20"/>
      <c r="SMO5" s="20"/>
      <c r="SMP5" s="20"/>
      <c r="SMQ5" s="20"/>
      <c r="SMR5" s="20"/>
      <c r="SMS5" s="20"/>
      <c r="SMT5" s="20"/>
      <c r="SMU5" s="20"/>
      <c r="SMV5" s="20"/>
      <c r="SMW5" s="20"/>
      <c r="SMX5" s="20"/>
      <c r="SMY5" s="20"/>
      <c r="SMZ5" s="20"/>
      <c r="SNA5" s="20"/>
      <c r="SNB5" s="20"/>
      <c r="SNC5" s="20"/>
      <c r="SND5" s="20"/>
      <c r="SNE5" s="20"/>
      <c r="SNF5" s="20"/>
      <c r="SNG5" s="20"/>
      <c r="SNH5" s="20"/>
      <c r="SNI5" s="20"/>
      <c r="SNJ5" s="20"/>
      <c r="SNK5" s="20"/>
      <c r="SNL5" s="20"/>
      <c r="SNM5" s="20"/>
      <c r="SNN5" s="20"/>
      <c r="SNO5" s="20"/>
      <c r="SNP5" s="20"/>
      <c r="SNQ5" s="20"/>
      <c r="SNR5" s="20"/>
      <c r="SNS5" s="20"/>
      <c r="SNT5" s="20"/>
      <c r="SNU5" s="20"/>
      <c r="SNV5" s="20"/>
      <c r="SNW5" s="20"/>
      <c r="SNX5" s="20"/>
      <c r="SNY5" s="20"/>
      <c r="SNZ5" s="20"/>
      <c r="SOA5" s="20"/>
      <c r="SOB5" s="20"/>
      <c r="SOC5" s="20"/>
      <c r="SOD5" s="20"/>
      <c r="SOE5" s="20"/>
      <c r="SOF5" s="20"/>
      <c r="SOG5" s="20"/>
      <c r="SOH5" s="20"/>
      <c r="SOI5" s="20"/>
      <c r="SOJ5" s="20"/>
      <c r="SOK5" s="20"/>
      <c r="SOL5" s="20"/>
      <c r="SOM5" s="20"/>
      <c r="SON5" s="20"/>
      <c r="SOO5" s="20"/>
      <c r="SOP5" s="20"/>
      <c r="SOQ5" s="20"/>
      <c r="SOR5" s="20"/>
      <c r="SOS5" s="20"/>
      <c r="SOT5" s="20"/>
      <c r="SOU5" s="20"/>
      <c r="SOV5" s="20"/>
      <c r="SOW5" s="20"/>
      <c r="SOX5" s="20"/>
      <c r="SOY5" s="20"/>
      <c r="SOZ5" s="20"/>
      <c r="SPA5" s="20"/>
      <c r="SPB5" s="20"/>
      <c r="SPC5" s="20"/>
      <c r="SPD5" s="20"/>
      <c r="SPE5" s="20"/>
      <c r="SPF5" s="20"/>
      <c r="SPG5" s="20"/>
      <c r="SPH5" s="20"/>
      <c r="SPI5" s="20"/>
      <c r="SPJ5" s="20"/>
      <c r="SPK5" s="20"/>
      <c r="SPL5" s="20"/>
      <c r="SPM5" s="20"/>
      <c r="SPN5" s="20"/>
      <c r="SPO5" s="20"/>
      <c r="SPP5" s="20"/>
      <c r="SPQ5" s="20"/>
      <c r="SPR5" s="20"/>
      <c r="SPS5" s="20"/>
      <c r="SPT5" s="20"/>
      <c r="SPU5" s="20"/>
      <c r="SPV5" s="20"/>
      <c r="SPW5" s="20"/>
      <c r="SPX5" s="20"/>
      <c r="SPY5" s="20"/>
      <c r="SPZ5" s="20"/>
      <c r="SQA5" s="20"/>
      <c r="SQB5" s="20"/>
      <c r="SQC5" s="20"/>
      <c r="SQD5" s="20"/>
      <c r="SQE5" s="20"/>
      <c r="SQF5" s="20"/>
      <c r="SQG5" s="20"/>
      <c r="SQH5" s="20"/>
      <c r="SQI5" s="20"/>
      <c r="SQJ5" s="20"/>
      <c r="SQK5" s="20"/>
      <c r="SQL5" s="20"/>
      <c r="SQM5" s="20"/>
      <c r="SQN5" s="20"/>
      <c r="SQO5" s="20"/>
      <c r="SQP5" s="20"/>
      <c r="SQQ5" s="20"/>
      <c r="SQR5" s="20"/>
      <c r="SQS5" s="20"/>
      <c r="SQT5" s="20"/>
      <c r="SQU5" s="20"/>
      <c r="SQV5" s="20"/>
      <c r="SQW5" s="20"/>
      <c r="SQX5" s="20"/>
      <c r="SQY5" s="20"/>
      <c r="SQZ5" s="20"/>
      <c r="SRA5" s="20"/>
      <c r="SRB5" s="20"/>
      <c r="SRC5" s="20"/>
      <c r="SRD5" s="20"/>
      <c r="SRE5" s="20"/>
      <c r="SRF5" s="20"/>
      <c r="SRG5" s="20"/>
      <c r="SRH5" s="20"/>
      <c r="SRI5" s="20"/>
      <c r="SRJ5" s="20"/>
      <c r="SRK5" s="20"/>
      <c r="SRL5" s="20"/>
      <c r="SRM5" s="20"/>
      <c r="SRN5" s="20"/>
      <c r="SRO5" s="20"/>
      <c r="SRP5" s="20"/>
      <c r="SRQ5" s="20"/>
      <c r="SRR5" s="20"/>
      <c r="SRS5" s="20"/>
      <c r="SRT5" s="20"/>
      <c r="SRU5" s="20"/>
      <c r="SRV5" s="20"/>
      <c r="SRW5" s="20"/>
      <c r="SRX5" s="20"/>
      <c r="SRY5" s="20"/>
      <c r="SRZ5" s="20"/>
      <c r="SSA5" s="20"/>
      <c r="SSB5" s="20"/>
      <c r="SSC5" s="20"/>
      <c r="SSD5" s="20"/>
      <c r="SSE5" s="20"/>
      <c r="SSF5" s="20"/>
      <c r="SSG5" s="20"/>
      <c r="SSH5" s="20"/>
      <c r="SSI5" s="20"/>
      <c r="SSJ5" s="20"/>
      <c r="SSK5" s="20"/>
      <c r="SSL5" s="20"/>
      <c r="SSM5" s="20"/>
      <c r="SSN5" s="20"/>
      <c r="SSO5" s="20"/>
      <c r="SSP5" s="20"/>
      <c r="SSQ5" s="20"/>
      <c r="SSR5" s="20"/>
      <c r="SSS5" s="20"/>
      <c r="SST5" s="20"/>
      <c r="SSU5" s="20"/>
      <c r="SSV5" s="20"/>
      <c r="SSW5" s="20"/>
      <c r="SSX5" s="20"/>
      <c r="SSY5" s="20"/>
      <c r="SSZ5" s="20"/>
      <c r="STA5" s="20"/>
      <c r="STB5" s="20"/>
      <c r="STC5" s="20"/>
      <c r="STD5" s="20"/>
      <c r="STE5" s="20"/>
      <c r="STF5" s="20"/>
      <c r="STG5" s="20"/>
      <c r="STH5" s="20"/>
      <c r="STI5" s="20"/>
      <c r="STJ5" s="20"/>
      <c r="STK5" s="20"/>
      <c r="STL5" s="20"/>
      <c r="STM5" s="20"/>
      <c r="STN5" s="20"/>
      <c r="STO5" s="20"/>
      <c r="STP5" s="20"/>
      <c r="STQ5" s="20"/>
      <c r="STR5" s="20"/>
      <c r="STS5" s="20"/>
      <c r="STT5" s="20"/>
      <c r="STU5" s="20"/>
      <c r="STV5" s="20"/>
      <c r="STW5" s="20"/>
      <c r="STX5" s="20"/>
      <c r="STY5" s="20"/>
      <c r="STZ5" s="20"/>
      <c r="SUA5" s="20"/>
      <c r="SUB5" s="20"/>
      <c r="SUC5" s="20"/>
      <c r="SUD5" s="20"/>
      <c r="SUE5" s="20"/>
      <c r="SUF5" s="20"/>
      <c r="SUG5" s="20"/>
      <c r="SUH5" s="20"/>
      <c r="SUI5" s="20"/>
      <c r="SUJ5" s="20"/>
      <c r="SUK5" s="20"/>
      <c r="SUL5" s="20"/>
      <c r="SUM5" s="20"/>
      <c r="SUN5" s="20"/>
      <c r="SUO5" s="20"/>
      <c r="SUP5" s="20"/>
      <c r="SUQ5" s="20"/>
      <c r="SUR5" s="20"/>
      <c r="SUS5" s="20"/>
      <c r="SUT5" s="20"/>
      <c r="SUU5" s="20"/>
      <c r="SUV5" s="20"/>
      <c r="SUW5" s="20"/>
      <c r="SUX5" s="20"/>
      <c r="SUY5" s="20"/>
      <c r="SUZ5" s="20"/>
      <c r="SVA5" s="20"/>
      <c r="SVB5" s="20"/>
      <c r="SVC5" s="20"/>
      <c r="SVD5" s="20"/>
      <c r="SVE5" s="20"/>
      <c r="SVF5" s="20"/>
      <c r="SVG5" s="20"/>
      <c r="SVH5" s="20"/>
      <c r="SVI5" s="20"/>
      <c r="SVJ5" s="20"/>
      <c r="SVK5" s="20"/>
      <c r="SVL5" s="20"/>
      <c r="SVM5" s="20"/>
      <c r="SVN5" s="20"/>
      <c r="SVO5" s="20"/>
      <c r="SVP5" s="20"/>
      <c r="SVQ5" s="20"/>
      <c r="SVR5" s="20"/>
      <c r="SVS5" s="20"/>
      <c r="SVT5" s="20"/>
      <c r="SVU5" s="20"/>
      <c r="SVV5" s="20"/>
      <c r="SVW5" s="20"/>
      <c r="SVX5" s="20"/>
      <c r="SVY5" s="20"/>
      <c r="SVZ5" s="20"/>
      <c r="SWA5" s="20"/>
      <c r="SWB5" s="20"/>
      <c r="SWC5" s="20"/>
      <c r="SWD5" s="20"/>
      <c r="SWE5" s="20"/>
      <c r="SWF5" s="20"/>
      <c r="SWG5" s="20"/>
      <c r="SWH5" s="20"/>
      <c r="SWI5" s="20"/>
      <c r="SWJ5" s="20"/>
      <c r="SWK5" s="20"/>
      <c r="SWL5" s="20"/>
      <c r="SWM5" s="20"/>
      <c r="SWN5" s="20"/>
      <c r="SWO5" s="20"/>
      <c r="SWP5" s="20"/>
      <c r="SWQ5" s="20"/>
      <c r="SWR5" s="20"/>
      <c r="SWS5" s="20"/>
      <c r="SWT5" s="20"/>
      <c r="SWU5" s="20"/>
      <c r="SWV5" s="20"/>
      <c r="SWW5" s="20"/>
      <c r="SWX5" s="20"/>
      <c r="SWY5" s="20"/>
      <c r="SWZ5" s="20"/>
      <c r="SXA5" s="20"/>
      <c r="SXB5" s="20"/>
      <c r="SXC5" s="20"/>
      <c r="SXD5" s="20"/>
      <c r="SXE5" s="20"/>
      <c r="SXF5" s="20"/>
      <c r="SXG5" s="20"/>
      <c r="SXH5" s="20"/>
      <c r="SXI5" s="20"/>
      <c r="SXJ5" s="20"/>
      <c r="SXK5" s="20"/>
      <c r="SXL5" s="20"/>
      <c r="SXM5" s="20"/>
      <c r="SXN5" s="20"/>
      <c r="SXO5" s="20"/>
      <c r="SXP5" s="20"/>
      <c r="SXQ5" s="20"/>
      <c r="SXR5" s="20"/>
      <c r="SXS5" s="20"/>
      <c r="SXT5" s="20"/>
      <c r="SXU5" s="20"/>
      <c r="SXV5" s="20"/>
      <c r="SXW5" s="20"/>
      <c r="SXX5" s="20"/>
      <c r="SXY5" s="20"/>
      <c r="SXZ5" s="20"/>
      <c r="SYA5" s="20"/>
      <c r="SYB5" s="20"/>
      <c r="SYC5" s="20"/>
      <c r="SYD5" s="20"/>
      <c r="SYE5" s="20"/>
      <c r="SYF5" s="20"/>
      <c r="SYG5" s="20"/>
      <c r="SYH5" s="20"/>
      <c r="SYI5" s="20"/>
      <c r="SYJ5" s="20"/>
      <c r="SYK5" s="20"/>
      <c r="SYL5" s="20"/>
      <c r="SYM5" s="20"/>
      <c r="SYN5" s="20"/>
      <c r="SYO5" s="20"/>
      <c r="SYP5" s="20"/>
      <c r="SYQ5" s="20"/>
      <c r="SYR5" s="20"/>
      <c r="SYS5" s="20"/>
      <c r="SYT5" s="20"/>
      <c r="SYU5" s="20"/>
      <c r="SYV5" s="20"/>
      <c r="SYW5" s="20"/>
      <c r="SYX5" s="20"/>
      <c r="SYY5" s="20"/>
      <c r="SYZ5" s="20"/>
      <c r="SZA5" s="20"/>
      <c r="SZB5" s="20"/>
      <c r="SZC5" s="20"/>
      <c r="SZD5" s="20"/>
      <c r="SZE5" s="20"/>
      <c r="SZF5" s="20"/>
      <c r="SZG5" s="20"/>
      <c r="SZH5" s="20"/>
      <c r="SZI5" s="20"/>
      <c r="SZJ5" s="20"/>
      <c r="SZK5" s="20"/>
      <c r="SZL5" s="20"/>
      <c r="SZM5" s="20"/>
      <c r="SZN5" s="20"/>
      <c r="SZO5" s="20"/>
      <c r="SZP5" s="20"/>
      <c r="SZQ5" s="20"/>
      <c r="SZR5" s="20"/>
      <c r="SZS5" s="20"/>
      <c r="SZT5" s="20"/>
      <c r="SZU5" s="20"/>
      <c r="SZV5" s="20"/>
      <c r="SZW5" s="20"/>
      <c r="SZX5" s="20"/>
      <c r="SZY5" s="20"/>
      <c r="SZZ5" s="20"/>
      <c r="TAA5" s="20"/>
      <c r="TAB5" s="20"/>
      <c r="TAC5" s="20"/>
      <c r="TAD5" s="20"/>
      <c r="TAE5" s="20"/>
      <c r="TAF5" s="20"/>
      <c r="TAG5" s="20"/>
      <c r="TAH5" s="20"/>
      <c r="TAI5" s="20"/>
      <c r="TAJ5" s="20"/>
      <c r="TAK5" s="20"/>
      <c r="TAL5" s="20"/>
      <c r="TAM5" s="20"/>
      <c r="TAN5" s="20"/>
      <c r="TAO5" s="20"/>
      <c r="TAP5" s="20"/>
      <c r="TAQ5" s="20"/>
      <c r="TAR5" s="20"/>
      <c r="TAS5" s="20"/>
      <c r="TAT5" s="20"/>
      <c r="TAU5" s="20"/>
      <c r="TAV5" s="20"/>
      <c r="TAW5" s="20"/>
      <c r="TAX5" s="20"/>
      <c r="TAY5" s="20"/>
      <c r="TAZ5" s="20"/>
      <c r="TBA5" s="20"/>
      <c r="TBB5" s="20"/>
      <c r="TBC5" s="20"/>
      <c r="TBD5" s="20"/>
      <c r="TBE5" s="20"/>
      <c r="TBF5" s="20"/>
      <c r="TBG5" s="20"/>
      <c r="TBH5" s="20"/>
      <c r="TBI5" s="20"/>
      <c r="TBJ5" s="20"/>
      <c r="TBK5" s="20"/>
      <c r="TBL5" s="20"/>
      <c r="TBM5" s="20"/>
      <c r="TBN5" s="20"/>
      <c r="TBO5" s="20"/>
      <c r="TBP5" s="20"/>
      <c r="TBQ5" s="20"/>
      <c r="TBR5" s="20"/>
      <c r="TBS5" s="20"/>
      <c r="TBT5" s="20"/>
      <c r="TBU5" s="20"/>
      <c r="TBV5" s="20"/>
      <c r="TBW5" s="20"/>
      <c r="TBX5" s="20"/>
      <c r="TBY5" s="20"/>
      <c r="TBZ5" s="20"/>
      <c r="TCA5" s="20"/>
      <c r="TCB5" s="20"/>
      <c r="TCC5" s="20"/>
      <c r="TCD5" s="20"/>
      <c r="TCE5" s="20"/>
      <c r="TCF5" s="20"/>
      <c r="TCG5" s="20"/>
      <c r="TCH5" s="20"/>
      <c r="TCI5" s="20"/>
      <c r="TCJ5" s="20"/>
      <c r="TCK5" s="20"/>
      <c r="TCL5" s="20"/>
      <c r="TCM5" s="20"/>
      <c r="TCN5" s="20"/>
      <c r="TCO5" s="20"/>
      <c r="TCP5" s="20"/>
      <c r="TCQ5" s="20"/>
      <c r="TCR5" s="20"/>
      <c r="TCS5" s="20"/>
      <c r="TCT5" s="20"/>
      <c r="TCU5" s="20"/>
      <c r="TCV5" s="20"/>
      <c r="TCW5" s="20"/>
      <c r="TCX5" s="20"/>
      <c r="TCY5" s="20"/>
      <c r="TCZ5" s="20"/>
      <c r="TDA5" s="20"/>
      <c r="TDB5" s="20"/>
      <c r="TDC5" s="20"/>
      <c r="TDD5" s="20"/>
      <c r="TDE5" s="20"/>
      <c r="TDF5" s="20"/>
      <c r="TDG5" s="20"/>
      <c r="TDH5" s="20"/>
      <c r="TDI5" s="20"/>
      <c r="TDJ5" s="20"/>
      <c r="TDK5" s="20"/>
      <c r="TDL5" s="20"/>
      <c r="TDM5" s="20"/>
      <c r="TDN5" s="20"/>
      <c r="TDO5" s="20"/>
      <c r="TDP5" s="20"/>
      <c r="TDQ5" s="20"/>
      <c r="TDR5" s="20"/>
      <c r="TDS5" s="20"/>
      <c r="TDT5" s="20"/>
      <c r="TDU5" s="20"/>
      <c r="TDV5" s="20"/>
      <c r="TDW5" s="20"/>
      <c r="TDX5" s="20"/>
      <c r="TDY5" s="20"/>
      <c r="TDZ5" s="20"/>
      <c r="TEA5" s="20"/>
      <c r="TEB5" s="20"/>
      <c r="TEC5" s="20"/>
      <c r="TED5" s="20"/>
      <c r="TEE5" s="20"/>
      <c r="TEF5" s="20"/>
      <c r="TEG5" s="20"/>
      <c r="TEH5" s="20"/>
      <c r="TEI5" s="20"/>
      <c r="TEJ5" s="20"/>
      <c r="TEK5" s="20"/>
      <c r="TEL5" s="20"/>
      <c r="TEM5" s="20"/>
      <c r="TEN5" s="20"/>
      <c r="TEO5" s="20"/>
      <c r="TEP5" s="20"/>
      <c r="TEQ5" s="20"/>
      <c r="TER5" s="20"/>
      <c r="TES5" s="20"/>
      <c r="TET5" s="20"/>
      <c r="TEU5" s="20"/>
      <c r="TEV5" s="20"/>
      <c r="TEW5" s="20"/>
      <c r="TEX5" s="20"/>
      <c r="TEY5" s="20"/>
      <c r="TEZ5" s="20"/>
      <c r="TFA5" s="20"/>
      <c r="TFB5" s="20"/>
      <c r="TFC5" s="20"/>
      <c r="TFD5" s="20"/>
      <c r="TFE5" s="20"/>
      <c r="TFF5" s="20"/>
      <c r="TFG5" s="20"/>
      <c r="TFH5" s="20"/>
      <c r="TFI5" s="20"/>
      <c r="TFJ5" s="20"/>
      <c r="TFK5" s="20"/>
      <c r="TFL5" s="20"/>
      <c r="TFM5" s="20"/>
      <c r="TFN5" s="20"/>
      <c r="TFO5" s="20"/>
      <c r="TFP5" s="20"/>
      <c r="TFQ5" s="20"/>
      <c r="TFR5" s="20"/>
      <c r="TFS5" s="20"/>
      <c r="TFT5" s="20"/>
      <c r="TFU5" s="20"/>
      <c r="TFV5" s="20"/>
      <c r="TFW5" s="20"/>
      <c r="TFX5" s="20"/>
      <c r="TFY5" s="20"/>
      <c r="TFZ5" s="20"/>
      <c r="TGA5" s="20"/>
      <c r="TGB5" s="20"/>
      <c r="TGC5" s="20"/>
      <c r="TGD5" s="20"/>
      <c r="TGE5" s="20"/>
      <c r="TGF5" s="20"/>
      <c r="TGG5" s="20"/>
      <c r="TGH5" s="20"/>
      <c r="TGI5" s="20"/>
      <c r="TGJ5" s="20"/>
      <c r="TGK5" s="20"/>
      <c r="TGL5" s="20"/>
      <c r="TGM5" s="20"/>
      <c r="TGN5" s="20"/>
      <c r="TGO5" s="20"/>
      <c r="TGP5" s="20"/>
      <c r="TGQ5" s="20"/>
      <c r="TGR5" s="20"/>
      <c r="TGS5" s="20"/>
      <c r="TGT5" s="20"/>
      <c r="TGU5" s="20"/>
      <c r="TGV5" s="20"/>
      <c r="TGW5" s="20"/>
      <c r="TGX5" s="20"/>
      <c r="TGY5" s="20"/>
      <c r="TGZ5" s="20"/>
      <c r="THA5" s="20"/>
      <c r="THB5" s="20"/>
      <c r="THC5" s="20"/>
      <c r="THD5" s="20"/>
      <c r="THE5" s="20"/>
      <c r="THF5" s="20"/>
      <c r="THG5" s="20"/>
      <c r="THH5" s="20"/>
      <c r="THI5" s="20"/>
      <c r="THJ5" s="20"/>
      <c r="THK5" s="20"/>
      <c r="THL5" s="20"/>
      <c r="THM5" s="20"/>
      <c r="THN5" s="20"/>
      <c r="THO5" s="20"/>
      <c r="THP5" s="20"/>
      <c r="THQ5" s="20"/>
      <c r="THR5" s="20"/>
      <c r="THS5" s="20"/>
      <c r="THT5" s="20"/>
      <c r="THU5" s="20"/>
      <c r="THV5" s="20"/>
      <c r="THW5" s="20"/>
      <c r="THX5" s="20"/>
      <c r="THY5" s="20"/>
      <c r="THZ5" s="20"/>
      <c r="TIA5" s="20"/>
      <c r="TIB5" s="20"/>
      <c r="TIC5" s="20"/>
      <c r="TID5" s="20"/>
      <c r="TIE5" s="20"/>
      <c r="TIF5" s="20"/>
      <c r="TIG5" s="20"/>
      <c r="TIH5" s="20"/>
      <c r="TII5" s="20"/>
      <c r="TIJ5" s="20"/>
      <c r="TIK5" s="20"/>
      <c r="TIL5" s="20"/>
      <c r="TIM5" s="20"/>
      <c r="TIN5" s="20"/>
      <c r="TIO5" s="20"/>
      <c r="TIP5" s="20"/>
      <c r="TIQ5" s="20"/>
      <c r="TIR5" s="20"/>
      <c r="TIS5" s="20"/>
      <c r="TIT5" s="20"/>
      <c r="TIU5" s="20"/>
      <c r="TIV5" s="20"/>
      <c r="TIW5" s="20"/>
      <c r="TIX5" s="20"/>
      <c r="TIY5" s="20"/>
      <c r="TIZ5" s="20"/>
      <c r="TJA5" s="20"/>
      <c r="TJB5" s="20"/>
      <c r="TJC5" s="20"/>
      <c r="TJD5" s="20"/>
      <c r="TJE5" s="20"/>
      <c r="TJF5" s="20"/>
      <c r="TJG5" s="20"/>
      <c r="TJH5" s="20"/>
      <c r="TJI5" s="20"/>
      <c r="TJJ5" s="20"/>
      <c r="TJK5" s="20"/>
      <c r="TJL5" s="20"/>
      <c r="TJM5" s="20"/>
      <c r="TJN5" s="20"/>
      <c r="TJO5" s="20"/>
      <c r="TJP5" s="20"/>
      <c r="TJQ5" s="20"/>
      <c r="TJR5" s="20"/>
      <c r="TJS5" s="20"/>
      <c r="TJT5" s="20"/>
      <c r="TJU5" s="20"/>
      <c r="TJV5" s="20"/>
      <c r="TJW5" s="20"/>
      <c r="TJX5" s="20"/>
      <c r="TJY5" s="20"/>
      <c r="TJZ5" s="20"/>
      <c r="TKA5" s="20"/>
      <c r="TKB5" s="20"/>
      <c r="TKC5" s="20"/>
      <c r="TKD5" s="20"/>
      <c r="TKE5" s="20"/>
      <c r="TKF5" s="20"/>
      <c r="TKG5" s="20"/>
      <c r="TKH5" s="20"/>
      <c r="TKI5" s="20"/>
      <c r="TKJ5" s="20"/>
      <c r="TKK5" s="20"/>
      <c r="TKL5" s="20"/>
      <c r="TKM5" s="20"/>
      <c r="TKN5" s="20"/>
      <c r="TKO5" s="20"/>
      <c r="TKP5" s="20"/>
      <c r="TKQ5" s="20"/>
      <c r="TKR5" s="20"/>
      <c r="TKS5" s="20"/>
      <c r="TKT5" s="20"/>
      <c r="TKU5" s="20"/>
      <c r="TKV5" s="20"/>
      <c r="TKW5" s="20"/>
      <c r="TKX5" s="20"/>
      <c r="TKY5" s="20"/>
      <c r="TKZ5" s="20"/>
      <c r="TLA5" s="20"/>
      <c r="TLB5" s="20"/>
      <c r="TLC5" s="20"/>
      <c r="TLD5" s="20"/>
      <c r="TLE5" s="20"/>
      <c r="TLF5" s="20"/>
      <c r="TLG5" s="20"/>
      <c r="TLH5" s="20"/>
      <c r="TLI5" s="20"/>
      <c r="TLJ5" s="20"/>
      <c r="TLK5" s="20"/>
      <c r="TLL5" s="20"/>
      <c r="TLM5" s="20"/>
      <c r="TLN5" s="20"/>
      <c r="TLO5" s="20"/>
      <c r="TLP5" s="20"/>
      <c r="TLQ5" s="20"/>
      <c r="TLR5" s="20"/>
      <c r="TLS5" s="20"/>
      <c r="TLT5" s="20"/>
      <c r="TLU5" s="20"/>
      <c r="TLV5" s="20"/>
      <c r="TLW5" s="20"/>
      <c r="TLX5" s="20"/>
      <c r="TLY5" s="20"/>
      <c r="TLZ5" s="20"/>
      <c r="TMA5" s="20"/>
      <c r="TMB5" s="20"/>
      <c r="TMC5" s="20"/>
      <c r="TMD5" s="20"/>
      <c r="TME5" s="20"/>
      <c r="TMF5" s="20"/>
      <c r="TMG5" s="20"/>
      <c r="TMH5" s="20"/>
      <c r="TMI5" s="20"/>
      <c r="TMJ5" s="20"/>
      <c r="TMK5" s="20"/>
      <c r="TML5" s="20"/>
      <c r="TMM5" s="20"/>
      <c r="TMN5" s="20"/>
      <c r="TMO5" s="20"/>
      <c r="TMP5" s="20"/>
      <c r="TMQ5" s="20"/>
      <c r="TMR5" s="20"/>
      <c r="TMS5" s="20"/>
      <c r="TMT5" s="20"/>
      <c r="TMU5" s="20"/>
      <c r="TMV5" s="20"/>
      <c r="TMW5" s="20"/>
      <c r="TMX5" s="20"/>
      <c r="TMY5" s="20"/>
      <c r="TMZ5" s="20"/>
      <c r="TNA5" s="20"/>
      <c r="TNB5" s="20"/>
      <c r="TNC5" s="20"/>
      <c r="TND5" s="20"/>
      <c r="TNE5" s="20"/>
      <c r="TNF5" s="20"/>
      <c r="TNG5" s="20"/>
      <c r="TNH5" s="20"/>
      <c r="TNI5" s="20"/>
      <c r="TNJ5" s="20"/>
      <c r="TNK5" s="20"/>
      <c r="TNL5" s="20"/>
      <c r="TNM5" s="20"/>
      <c r="TNN5" s="20"/>
      <c r="TNO5" s="20"/>
      <c r="TNP5" s="20"/>
      <c r="TNQ5" s="20"/>
      <c r="TNR5" s="20"/>
      <c r="TNS5" s="20"/>
      <c r="TNT5" s="20"/>
      <c r="TNU5" s="20"/>
      <c r="TNV5" s="20"/>
      <c r="TNW5" s="20"/>
      <c r="TNX5" s="20"/>
      <c r="TNY5" s="20"/>
      <c r="TNZ5" s="20"/>
      <c r="TOA5" s="20"/>
      <c r="TOB5" s="20"/>
      <c r="TOC5" s="20"/>
      <c r="TOD5" s="20"/>
      <c r="TOE5" s="20"/>
      <c r="TOF5" s="20"/>
      <c r="TOG5" s="20"/>
      <c r="TOH5" s="20"/>
      <c r="TOI5" s="20"/>
      <c r="TOJ5" s="20"/>
      <c r="TOK5" s="20"/>
      <c r="TOL5" s="20"/>
      <c r="TOM5" s="20"/>
      <c r="TON5" s="20"/>
      <c r="TOO5" s="20"/>
      <c r="TOP5" s="20"/>
      <c r="TOQ5" s="20"/>
      <c r="TOR5" s="20"/>
      <c r="TOS5" s="20"/>
      <c r="TOT5" s="20"/>
      <c r="TOU5" s="20"/>
      <c r="TOV5" s="20"/>
      <c r="TOW5" s="20"/>
      <c r="TOX5" s="20"/>
      <c r="TOY5" s="20"/>
      <c r="TOZ5" s="20"/>
      <c r="TPA5" s="20"/>
      <c r="TPB5" s="20"/>
      <c r="TPC5" s="20"/>
      <c r="TPD5" s="20"/>
      <c r="TPE5" s="20"/>
      <c r="TPF5" s="20"/>
      <c r="TPG5" s="20"/>
      <c r="TPH5" s="20"/>
      <c r="TPI5" s="20"/>
      <c r="TPJ5" s="20"/>
      <c r="TPK5" s="20"/>
      <c r="TPL5" s="20"/>
      <c r="TPM5" s="20"/>
      <c r="TPN5" s="20"/>
      <c r="TPO5" s="20"/>
      <c r="TPP5" s="20"/>
      <c r="TPQ5" s="20"/>
      <c r="TPR5" s="20"/>
      <c r="TPS5" s="20"/>
      <c r="TPT5" s="20"/>
      <c r="TPU5" s="20"/>
      <c r="TPV5" s="20"/>
      <c r="TPW5" s="20"/>
      <c r="TPX5" s="20"/>
      <c r="TPY5" s="20"/>
      <c r="TPZ5" s="20"/>
      <c r="TQA5" s="20"/>
      <c r="TQB5" s="20"/>
      <c r="TQC5" s="20"/>
      <c r="TQD5" s="20"/>
      <c r="TQE5" s="20"/>
      <c r="TQF5" s="20"/>
      <c r="TQG5" s="20"/>
      <c r="TQH5" s="20"/>
      <c r="TQI5" s="20"/>
      <c r="TQJ5" s="20"/>
      <c r="TQK5" s="20"/>
      <c r="TQL5" s="20"/>
      <c r="TQM5" s="20"/>
      <c r="TQN5" s="20"/>
      <c r="TQO5" s="20"/>
      <c r="TQP5" s="20"/>
      <c r="TQQ5" s="20"/>
      <c r="TQR5" s="20"/>
      <c r="TQS5" s="20"/>
      <c r="TQT5" s="20"/>
      <c r="TQU5" s="20"/>
      <c r="TQV5" s="20"/>
      <c r="TQW5" s="20"/>
      <c r="TQX5" s="20"/>
      <c r="TQY5" s="20"/>
      <c r="TQZ5" s="20"/>
      <c r="TRA5" s="20"/>
      <c r="TRB5" s="20"/>
      <c r="TRC5" s="20"/>
      <c r="TRD5" s="20"/>
      <c r="TRE5" s="20"/>
      <c r="TRF5" s="20"/>
      <c r="TRG5" s="20"/>
      <c r="TRH5" s="20"/>
      <c r="TRI5" s="20"/>
      <c r="TRJ5" s="20"/>
      <c r="TRK5" s="20"/>
      <c r="TRL5" s="20"/>
      <c r="TRM5" s="20"/>
      <c r="TRN5" s="20"/>
      <c r="TRO5" s="20"/>
      <c r="TRP5" s="20"/>
      <c r="TRQ5" s="20"/>
      <c r="TRR5" s="20"/>
      <c r="TRS5" s="20"/>
      <c r="TRT5" s="20"/>
      <c r="TRU5" s="20"/>
      <c r="TRV5" s="20"/>
      <c r="TRW5" s="20"/>
      <c r="TRX5" s="20"/>
      <c r="TRY5" s="20"/>
      <c r="TRZ5" s="20"/>
      <c r="TSA5" s="20"/>
      <c r="TSB5" s="20"/>
      <c r="TSC5" s="20"/>
      <c r="TSD5" s="20"/>
      <c r="TSE5" s="20"/>
      <c r="TSF5" s="20"/>
      <c r="TSG5" s="20"/>
      <c r="TSH5" s="20"/>
      <c r="TSI5" s="20"/>
      <c r="TSJ5" s="20"/>
      <c r="TSK5" s="20"/>
      <c r="TSL5" s="20"/>
      <c r="TSM5" s="20"/>
      <c r="TSN5" s="20"/>
      <c r="TSO5" s="20"/>
      <c r="TSP5" s="20"/>
      <c r="TSQ5" s="20"/>
      <c r="TSR5" s="20"/>
      <c r="TSS5" s="20"/>
      <c r="TST5" s="20"/>
      <c r="TSU5" s="20"/>
      <c r="TSV5" s="20"/>
      <c r="TSW5" s="20"/>
      <c r="TSX5" s="20"/>
      <c r="TSY5" s="20"/>
      <c r="TSZ5" s="20"/>
      <c r="TTA5" s="20"/>
      <c r="TTB5" s="20"/>
      <c r="TTC5" s="20"/>
      <c r="TTD5" s="20"/>
      <c r="TTE5" s="20"/>
      <c r="TTF5" s="20"/>
      <c r="TTG5" s="20"/>
      <c r="TTH5" s="20"/>
      <c r="TTI5" s="20"/>
      <c r="TTJ5" s="20"/>
      <c r="TTK5" s="20"/>
      <c r="TTL5" s="20"/>
      <c r="TTM5" s="20"/>
      <c r="TTN5" s="20"/>
      <c r="TTO5" s="20"/>
      <c r="TTP5" s="20"/>
      <c r="TTQ5" s="20"/>
      <c r="TTR5" s="20"/>
      <c r="TTS5" s="20"/>
      <c r="TTT5" s="20"/>
      <c r="TTU5" s="20"/>
      <c r="TTV5" s="20"/>
      <c r="TTW5" s="20"/>
      <c r="TTX5" s="20"/>
      <c r="TTY5" s="20"/>
      <c r="TTZ5" s="20"/>
      <c r="TUA5" s="20"/>
      <c r="TUB5" s="20"/>
      <c r="TUC5" s="20"/>
      <c r="TUD5" s="20"/>
      <c r="TUE5" s="20"/>
      <c r="TUF5" s="20"/>
      <c r="TUG5" s="20"/>
      <c r="TUH5" s="20"/>
      <c r="TUI5" s="20"/>
      <c r="TUJ5" s="20"/>
      <c r="TUK5" s="20"/>
      <c r="TUL5" s="20"/>
      <c r="TUM5" s="20"/>
      <c r="TUN5" s="20"/>
      <c r="TUO5" s="20"/>
      <c r="TUP5" s="20"/>
      <c r="TUQ5" s="20"/>
      <c r="TUR5" s="20"/>
      <c r="TUS5" s="20"/>
      <c r="TUT5" s="20"/>
      <c r="TUU5" s="20"/>
      <c r="TUV5" s="20"/>
      <c r="TUW5" s="20"/>
      <c r="TUX5" s="20"/>
      <c r="TUY5" s="20"/>
      <c r="TUZ5" s="20"/>
      <c r="TVA5" s="20"/>
      <c r="TVB5" s="20"/>
      <c r="TVC5" s="20"/>
      <c r="TVD5" s="20"/>
      <c r="TVE5" s="20"/>
      <c r="TVF5" s="20"/>
      <c r="TVG5" s="20"/>
      <c r="TVH5" s="20"/>
      <c r="TVI5" s="20"/>
      <c r="TVJ5" s="20"/>
      <c r="TVK5" s="20"/>
      <c r="TVL5" s="20"/>
      <c r="TVM5" s="20"/>
      <c r="TVN5" s="20"/>
      <c r="TVO5" s="20"/>
      <c r="TVP5" s="20"/>
      <c r="TVQ5" s="20"/>
      <c r="TVR5" s="20"/>
      <c r="TVS5" s="20"/>
      <c r="TVT5" s="20"/>
      <c r="TVU5" s="20"/>
      <c r="TVV5" s="20"/>
      <c r="TVW5" s="20"/>
      <c r="TVX5" s="20"/>
      <c r="TVY5" s="20"/>
      <c r="TVZ5" s="20"/>
      <c r="TWA5" s="20"/>
      <c r="TWB5" s="20"/>
      <c r="TWC5" s="20"/>
      <c r="TWD5" s="20"/>
      <c r="TWE5" s="20"/>
      <c r="TWF5" s="20"/>
      <c r="TWG5" s="20"/>
      <c r="TWH5" s="20"/>
      <c r="TWI5" s="20"/>
      <c r="TWJ5" s="20"/>
      <c r="TWK5" s="20"/>
      <c r="TWL5" s="20"/>
      <c r="TWM5" s="20"/>
      <c r="TWN5" s="20"/>
      <c r="TWO5" s="20"/>
      <c r="TWP5" s="20"/>
      <c r="TWQ5" s="20"/>
      <c r="TWR5" s="20"/>
      <c r="TWS5" s="20"/>
      <c r="TWT5" s="20"/>
      <c r="TWU5" s="20"/>
      <c r="TWV5" s="20"/>
      <c r="TWW5" s="20"/>
      <c r="TWX5" s="20"/>
      <c r="TWY5" s="20"/>
      <c r="TWZ5" s="20"/>
      <c r="TXA5" s="20"/>
      <c r="TXB5" s="20"/>
      <c r="TXC5" s="20"/>
      <c r="TXD5" s="20"/>
      <c r="TXE5" s="20"/>
      <c r="TXF5" s="20"/>
      <c r="TXG5" s="20"/>
      <c r="TXH5" s="20"/>
      <c r="TXI5" s="20"/>
      <c r="TXJ5" s="20"/>
      <c r="TXK5" s="20"/>
      <c r="TXL5" s="20"/>
      <c r="TXM5" s="20"/>
      <c r="TXN5" s="20"/>
      <c r="TXO5" s="20"/>
      <c r="TXP5" s="20"/>
      <c r="TXQ5" s="20"/>
      <c r="TXR5" s="20"/>
      <c r="TXS5" s="20"/>
      <c r="TXT5" s="20"/>
      <c r="TXU5" s="20"/>
      <c r="TXV5" s="20"/>
      <c r="TXW5" s="20"/>
      <c r="TXX5" s="20"/>
      <c r="TXY5" s="20"/>
      <c r="TXZ5" s="20"/>
      <c r="TYA5" s="20"/>
      <c r="TYB5" s="20"/>
      <c r="TYC5" s="20"/>
      <c r="TYD5" s="20"/>
      <c r="TYE5" s="20"/>
      <c r="TYF5" s="20"/>
      <c r="TYG5" s="20"/>
      <c r="TYH5" s="20"/>
      <c r="TYI5" s="20"/>
      <c r="TYJ5" s="20"/>
      <c r="TYK5" s="20"/>
      <c r="TYL5" s="20"/>
      <c r="TYM5" s="20"/>
      <c r="TYN5" s="20"/>
      <c r="TYO5" s="20"/>
      <c r="TYP5" s="20"/>
      <c r="TYQ5" s="20"/>
      <c r="TYR5" s="20"/>
      <c r="TYS5" s="20"/>
      <c r="TYT5" s="20"/>
      <c r="TYU5" s="20"/>
      <c r="TYV5" s="20"/>
      <c r="TYW5" s="20"/>
      <c r="TYX5" s="20"/>
      <c r="TYY5" s="20"/>
      <c r="TYZ5" s="20"/>
      <c r="TZA5" s="20"/>
      <c r="TZB5" s="20"/>
      <c r="TZC5" s="20"/>
      <c r="TZD5" s="20"/>
      <c r="TZE5" s="20"/>
      <c r="TZF5" s="20"/>
      <c r="TZG5" s="20"/>
      <c r="TZH5" s="20"/>
      <c r="TZI5" s="20"/>
      <c r="TZJ5" s="20"/>
      <c r="TZK5" s="20"/>
      <c r="TZL5" s="20"/>
      <c r="TZM5" s="20"/>
      <c r="TZN5" s="20"/>
      <c r="TZO5" s="20"/>
      <c r="TZP5" s="20"/>
      <c r="TZQ5" s="20"/>
      <c r="TZR5" s="20"/>
      <c r="TZS5" s="20"/>
      <c r="TZT5" s="20"/>
      <c r="TZU5" s="20"/>
      <c r="TZV5" s="20"/>
      <c r="TZW5" s="20"/>
      <c r="TZX5" s="20"/>
      <c r="TZY5" s="20"/>
      <c r="TZZ5" s="20"/>
      <c r="UAA5" s="20"/>
      <c r="UAB5" s="20"/>
      <c r="UAC5" s="20"/>
      <c r="UAD5" s="20"/>
      <c r="UAE5" s="20"/>
      <c r="UAF5" s="20"/>
      <c r="UAG5" s="20"/>
      <c r="UAH5" s="20"/>
      <c r="UAI5" s="20"/>
      <c r="UAJ5" s="20"/>
      <c r="UAK5" s="20"/>
      <c r="UAL5" s="20"/>
      <c r="UAM5" s="20"/>
      <c r="UAN5" s="20"/>
      <c r="UAO5" s="20"/>
      <c r="UAP5" s="20"/>
      <c r="UAQ5" s="20"/>
      <c r="UAR5" s="20"/>
      <c r="UAS5" s="20"/>
      <c r="UAT5" s="20"/>
      <c r="UAU5" s="20"/>
      <c r="UAV5" s="20"/>
      <c r="UAW5" s="20"/>
      <c r="UAX5" s="20"/>
      <c r="UAY5" s="20"/>
      <c r="UAZ5" s="20"/>
      <c r="UBA5" s="20"/>
      <c r="UBB5" s="20"/>
      <c r="UBC5" s="20"/>
      <c r="UBD5" s="20"/>
      <c r="UBE5" s="20"/>
      <c r="UBF5" s="20"/>
      <c r="UBG5" s="20"/>
      <c r="UBH5" s="20"/>
      <c r="UBI5" s="20"/>
      <c r="UBJ5" s="20"/>
      <c r="UBK5" s="20"/>
      <c r="UBL5" s="20"/>
      <c r="UBM5" s="20"/>
      <c r="UBN5" s="20"/>
      <c r="UBO5" s="20"/>
      <c r="UBP5" s="20"/>
      <c r="UBQ5" s="20"/>
      <c r="UBR5" s="20"/>
      <c r="UBS5" s="20"/>
      <c r="UBT5" s="20"/>
      <c r="UBU5" s="20"/>
      <c r="UBV5" s="20"/>
      <c r="UBW5" s="20"/>
      <c r="UBX5" s="20"/>
      <c r="UBY5" s="20"/>
      <c r="UBZ5" s="20"/>
      <c r="UCA5" s="20"/>
      <c r="UCB5" s="20"/>
      <c r="UCC5" s="20"/>
      <c r="UCD5" s="20"/>
      <c r="UCE5" s="20"/>
      <c r="UCF5" s="20"/>
      <c r="UCG5" s="20"/>
      <c r="UCH5" s="20"/>
      <c r="UCI5" s="20"/>
      <c r="UCJ5" s="20"/>
      <c r="UCK5" s="20"/>
      <c r="UCL5" s="20"/>
      <c r="UCM5" s="20"/>
      <c r="UCN5" s="20"/>
      <c r="UCO5" s="20"/>
      <c r="UCP5" s="20"/>
      <c r="UCQ5" s="20"/>
      <c r="UCR5" s="20"/>
      <c r="UCS5" s="20"/>
      <c r="UCT5" s="20"/>
      <c r="UCU5" s="20"/>
      <c r="UCV5" s="20"/>
      <c r="UCW5" s="20"/>
      <c r="UCX5" s="20"/>
      <c r="UCY5" s="20"/>
      <c r="UCZ5" s="20"/>
      <c r="UDA5" s="20"/>
      <c r="UDB5" s="20"/>
      <c r="UDC5" s="20"/>
      <c r="UDD5" s="20"/>
      <c r="UDE5" s="20"/>
      <c r="UDF5" s="20"/>
      <c r="UDG5" s="20"/>
      <c r="UDH5" s="20"/>
      <c r="UDI5" s="20"/>
      <c r="UDJ5" s="20"/>
      <c r="UDK5" s="20"/>
      <c r="UDL5" s="20"/>
      <c r="UDM5" s="20"/>
      <c r="UDN5" s="20"/>
      <c r="UDO5" s="20"/>
      <c r="UDP5" s="20"/>
      <c r="UDQ5" s="20"/>
      <c r="UDR5" s="20"/>
      <c r="UDS5" s="20"/>
      <c r="UDT5" s="20"/>
      <c r="UDU5" s="20"/>
      <c r="UDV5" s="20"/>
      <c r="UDW5" s="20"/>
      <c r="UDX5" s="20"/>
      <c r="UDY5" s="20"/>
      <c r="UDZ5" s="20"/>
      <c r="UEA5" s="20"/>
      <c r="UEB5" s="20"/>
      <c r="UEC5" s="20"/>
      <c r="UED5" s="20"/>
      <c r="UEE5" s="20"/>
      <c r="UEF5" s="20"/>
      <c r="UEG5" s="20"/>
      <c r="UEH5" s="20"/>
      <c r="UEI5" s="20"/>
      <c r="UEJ5" s="20"/>
      <c r="UEK5" s="20"/>
      <c r="UEL5" s="20"/>
      <c r="UEM5" s="20"/>
      <c r="UEN5" s="20"/>
      <c r="UEO5" s="20"/>
      <c r="UEP5" s="20"/>
      <c r="UEQ5" s="20"/>
      <c r="UER5" s="20"/>
      <c r="UES5" s="20"/>
      <c r="UET5" s="20"/>
      <c r="UEU5" s="20"/>
      <c r="UEV5" s="20"/>
      <c r="UEW5" s="20"/>
      <c r="UEX5" s="20"/>
      <c r="UEY5" s="20"/>
      <c r="UEZ5" s="20"/>
      <c r="UFA5" s="20"/>
      <c r="UFB5" s="20"/>
      <c r="UFC5" s="20"/>
      <c r="UFD5" s="20"/>
      <c r="UFE5" s="20"/>
      <c r="UFF5" s="20"/>
      <c r="UFG5" s="20"/>
      <c r="UFH5" s="20"/>
      <c r="UFI5" s="20"/>
      <c r="UFJ5" s="20"/>
      <c r="UFK5" s="20"/>
      <c r="UFL5" s="20"/>
      <c r="UFM5" s="20"/>
      <c r="UFN5" s="20"/>
      <c r="UFO5" s="20"/>
      <c r="UFP5" s="20"/>
      <c r="UFQ5" s="20"/>
      <c r="UFR5" s="20"/>
      <c r="UFS5" s="20"/>
      <c r="UFT5" s="20"/>
      <c r="UFU5" s="20"/>
      <c r="UFV5" s="20"/>
      <c r="UFW5" s="20"/>
      <c r="UFX5" s="20"/>
      <c r="UFY5" s="20"/>
      <c r="UFZ5" s="20"/>
      <c r="UGA5" s="20"/>
      <c r="UGB5" s="20"/>
      <c r="UGC5" s="20"/>
      <c r="UGD5" s="20"/>
      <c r="UGE5" s="20"/>
      <c r="UGF5" s="20"/>
      <c r="UGG5" s="20"/>
      <c r="UGH5" s="20"/>
      <c r="UGI5" s="20"/>
      <c r="UGJ5" s="20"/>
      <c r="UGK5" s="20"/>
      <c r="UGL5" s="20"/>
      <c r="UGM5" s="20"/>
      <c r="UGN5" s="20"/>
      <c r="UGO5" s="20"/>
      <c r="UGP5" s="20"/>
      <c r="UGQ5" s="20"/>
      <c r="UGR5" s="20"/>
      <c r="UGS5" s="20"/>
      <c r="UGT5" s="20"/>
      <c r="UGU5" s="20"/>
      <c r="UGV5" s="20"/>
      <c r="UGW5" s="20"/>
      <c r="UGX5" s="20"/>
      <c r="UGY5" s="20"/>
      <c r="UGZ5" s="20"/>
      <c r="UHA5" s="20"/>
      <c r="UHB5" s="20"/>
      <c r="UHC5" s="20"/>
      <c r="UHD5" s="20"/>
      <c r="UHE5" s="20"/>
      <c r="UHF5" s="20"/>
      <c r="UHG5" s="20"/>
      <c r="UHH5" s="20"/>
      <c r="UHI5" s="20"/>
      <c r="UHJ5" s="20"/>
      <c r="UHK5" s="20"/>
      <c r="UHL5" s="20"/>
      <c r="UHM5" s="20"/>
      <c r="UHN5" s="20"/>
      <c r="UHO5" s="20"/>
      <c r="UHP5" s="20"/>
      <c r="UHQ5" s="20"/>
      <c r="UHR5" s="20"/>
      <c r="UHS5" s="20"/>
      <c r="UHT5" s="20"/>
      <c r="UHU5" s="20"/>
      <c r="UHV5" s="20"/>
      <c r="UHW5" s="20"/>
      <c r="UHX5" s="20"/>
      <c r="UHY5" s="20"/>
      <c r="UHZ5" s="20"/>
      <c r="UIA5" s="20"/>
      <c r="UIB5" s="20"/>
      <c r="UIC5" s="20"/>
      <c r="UID5" s="20"/>
      <c r="UIE5" s="20"/>
      <c r="UIF5" s="20"/>
      <c r="UIG5" s="20"/>
      <c r="UIH5" s="20"/>
      <c r="UII5" s="20"/>
      <c r="UIJ5" s="20"/>
      <c r="UIK5" s="20"/>
      <c r="UIL5" s="20"/>
      <c r="UIM5" s="20"/>
      <c r="UIN5" s="20"/>
      <c r="UIO5" s="20"/>
      <c r="UIP5" s="20"/>
      <c r="UIQ5" s="20"/>
      <c r="UIR5" s="20"/>
      <c r="UIS5" s="20"/>
      <c r="UIT5" s="20"/>
      <c r="UIU5" s="20"/>
      <c r="UIV5" s="20"/>
      <c r="UIW5" s="20"/>
      <c r="UIX5" s="20"/>
      <c r="UIY5" s="20"/>
      <c r="UIZ5" s="20"/>
      <c r="UJA5" s="20"/>
      <c r="UJB5" s="20"/>
      <c r="UJC5" s="20"/>
      <c r="UJD5" s="20"/>
      <c r="UJE5" s="20"/>
      <c r="UJF5" s="20"/>
      <c r="UJG5" s="20"/>
      <c r="UJH5" s="20"/>
      <c r="UJI5" s="20"/>
      <c r="UJJ5" s="20"/>
      <c r="UJK5" s="20"/>
      <c r="UJL5" s="20"/>
      <c r="UJM5" s="20"/>
      <c r="UJN5" s="20"/>
      <c r="UJO5" s="20"/>
      <c r="UJP5" s="20"/>
      <c r="UJQ5" s="20"/>
      <c r="UJR5" s="20"/>
      <c r="UJS5" s="20"/>
      <c r="UJT5" s="20"/>
      <c r="UJU5" s="20"/>
      <c r="UJV5" s="20"/>
      <c r="UJW5" s="20"/>
      <c r="UJX5" s="20"/>
      <c r="UJY5" s="20"/>
      <c r="UJZ5" s="20"/>
      <c r="UKA5" s="20"/>
      <c r="UKB5" s="20"/>
      <c r="UKC5" s="20"/>
      <c r="UKD5" s="20"/>
      <c r="UKE5" s="20"/>
      <c r="UKF5" s="20"/>
      <c r="UKG5" s="20"/>
      <c r="UKH5" s="20"/>
      <c r="UKI5" s="20"/>
      <c r="UKJ5" s="20"/>
      <c r="UKK5" s="20"/>
      <c r="UKL5" s="20"/>
      <c r="UKM5" s="20"/>
      <c r="UKN5" s="20"/>
      <c r="UKO5" s="20"/>
      <c r="UKP5" s="20"/>
      <c r="UKQ5" s="20"/>
      <c r="UKR5" s="20"/>
      <c r="UKS5" s="20"/>
      <c r="UKT5" s="20"/>
      <c r="UKU5" s="20"/>
      <c r="UKV5" s="20"/>
      <c r="UKW5" s="20"/>
      <c r="UKX5" s="20"/>
      <c r="UKY5" s="20"/>
      <c r="UKZ5" s="20"/>
      <c r="ULA5" s="20"/>
      <c r="ULB5" s="20"/>
      <c r="ULC5" s="20"/>
      <c r="ULD5" s="20"/>
      <c r="ULE5" s="20"/>
      <c r="ULF5" s="20"/>
      <c r="ULG5" s="20"/>
      <c r="ULH5" s="20"/>
      <c r="ULI5" s="20"/>
      <c r="ULJ5" s="20"/>
      <c r="ULK5" s="20"/>
      <c r="ULL5" s="20"/>
      <c r="ULM5" s="20"/>
      <c r="ULN5" s="20"/>
      <c r="ULO5" s="20"/>
      <c r="ULP5" s="20"/>
      <c r="ULQ5" s="20"/>
      <c r="ULR5" s="20"/>
      <c r="ULS5" s="20"/>
      <c r="ULT5" s="20"/>
      <c r="ULU5" s="20"/>
      <c r="ULV5" s="20"/>
      <c r="ULW5" s="20"/>
      <c r="ULX5" s="20"/>
      <c r="ULY5" s="20"/>
      <c r="ULZ5" s="20"/>
      <c r="UMA5" s="20"/>
      <c r="UMB5" s="20"/>
      <c r="UMC5" s="20"/>
      <c r="UMD5" s="20"/>
      <c r="UME5" s="20"/>
      <c r="UMF5" s="20"/>
      <c r="UMG5" s="20"/>
      <c r="UMH5" s="20"/>
      <c r="UMI5" s="20"/>
      <c r="UMJ5" s="20"/>
      <c r="UMK5" s="20"/>
      <c r="UML5" s="20"/>
      <c r="UMM5" s="20"/>
      <c r="UMN5" s="20"/>
      <c r="UMO5" s="20"/>
      <c r="UMP5" s="20"/>
      <c r="UMQ5" s="20"/>
      <c r="UMR5" s="20"/>
      <c r="UMS5" s="20"/>
      <c r="UMT5" s="20"/>
      <c r="UMU5" s="20"/>
      <c r="UMV5" s="20"/>
      <c r="UMW5" s="20"/>
      <c r="UMX5" s="20"/>
      <c r="UMY5" s="20"/>
      <c r="UMZ5" s="20"/>
      <c r="UNA5" s="20"/>
      <c r="UNB5" s="20"/>
      <c r="UNC5" s="20"/>
      <c r="UND5" s="20"/>
      <c r="UNE5" s="20"/>
      <c r="UNF5" s="20"/>
      <c r="UNG5" s="20"/>
      <c r="UNH5" s="20"/>
      <c r="UNI5" s="20"/>
      <c r="UNJ5" s="20"/>
      <c r="UNK5" s="20"/>
      <c r="UNL5" s="20"/>
      <c r="UNM5" s="20"/>
      <c r="UNN5" s="20"/>
      <c r="UNO5" s="20"/>
      <c r="UNP5" s="20"/>
      <c r="UNQ5" s="20"/>
      <c r="UNR5" s="20"/>
      <c r="UNS5" s="20"/>
      <c r="UNT5" s="20"/>
      <c r="UNU5" s="20"/>
      <c r="UNV5" s="20"/>
      <c r="UNW5" s="20"/>
      <c r="UNX5" s="20"/>
      <c r="UNY5" s="20"/>
      <c r="UNZ5" s="20"/>
      <c r="UOA5" s="20"/>
      <c r="UOB5" s="20"/>
      <c r="UOC5" s="20"/>
      <c r="UOD5" s="20"/>
      <c r="UOE5" s="20"/>
      <c r="UOF5" s="20"/>
      <c r="UOG5" s="20"/>
      <c r="UOH5" s="20"/>
      <c r="UOI5" s="20"/>
      <c r="UOJ5" s="20"/>
      <c r="UOK5" s="20"/>
      <c r="UOL5" s="20"/>
      <c r="UOM5" s="20"/>
      <c r="UON5" s="20"/>
      <c r="UOO5" s="20"/>
      <c r="UOP5" s="20"/>
      <c r="UOQ5" s="20"/>
      <c r="UOR5" s="20"/>
      <c r="UOS5" s="20"/>
      <c r="UOT5" s="20"/>
      <c r="UOU5" s="20"/>
      <c r="UOV5" s="20"/>
      <c r="UOW5" s="20"/>
      <c r="UOX5" s="20"/>
      <c r="UOY5" s="20"/>
      <c r="UOZ5" s="20"/>
      <c r="UPA5" s="20"/>
      <c r="UPB5" s="20"/>
      <c r="UPC5" s="20"/>
      <c r="UPD5" s="20"/>
      <c r="UPE5" s="20"/>
      <c r="UPF5" s="20"/>
      <c r="UPG5" s="20"/>
      <c r="UPH5" s="20"/>
      <c r="UPI5" s="20"/>
      <c r="UPJ5" s="20"/>
      <c r="UPK5" s="20"/>
      <c r="UPL5" s="20"/>
      <c r="UPM5" s="20"/>
      <c r="UPN5" s="20"/>
      <c r="UPO5" s="20"/>
      <c r="UPP5" s="20"/>
      <c r="UPQ5" s="20"/>
      <c r="UPR5" s="20"/>
      <c r="UPS5" s="20"/>
      <c r="UPT5" s="20"/>
      <c r="UPU5" s="20"/>
      <c r="UPV5" s="20"/>
      <c r="UPW5" s="20"/>
      <c r="UPX5" s="20"/>
      <c r="UPY5" s="20"/>
      <c r="UPZ5" s="20"/>
      <c r="UQA5" s="20"/>
      <c r="UQB5" s="20"/>
      <c r="UQC5" s="20"/>
      <c r="UQD5" s="20"/>
      <c r="UQE5" s="20"/>
      <c r="UQF5" s="20"/>
      <c r="UQG5" s="20"/>
      <c r="UQH5" s="20"/>
      <c r="UQI5" s="20"/>
      <c r="UQJ5" s="20"/>
      <c r="UQK5" s="20"/>
      <c r="UQL5" s="20"/>
      <c r="UQM5" s="20"/>
      <c r="UQN5" s="20"/>
      <c r="UQO5" s="20"/>
      <c r="UQP5" s="20"/>
      <c r="UQQ5" s="20"/>
      <c r="UQR5" s="20"/>
      <c r="UQS5" s="20"/>
      <c r="UQT5" s="20"/>
      <c r="UQU5" s="20"/>
      <c r="UQV5" s="20"/>
      <c r="UQW5" s="20"/>
      <c r="UQX5" s="20"/>
      <c r="UQY5" s="20"/>
      <c r="UQZ5" s="20"/>
      <c r="URA5" s="20"/>
      <c r="URB5" s="20"/>
      <c r="URC5" s="20"/>
      <c r="URD5" s="20"/>
      <c r="URE5" s="20"/>
      <c r="URF5" s="20"/>
      <c r="URG5" s="20"/>
      <c r="URH5" s="20"/>
      <c r="URI5" s="20"/>
      <c r="URJ5" s="20"/>
      <c r="URK5" s="20"/>
      <c r="URL5" s="20"/>
      <c r="URM5" s="20"/>
      <c r="URN5" s="20"/>
      <c r="URO5" s="20"/>
      <c r="URP5" s="20"/>
      <c r="URQ5" s="20"/>
      <c r="URR5" s="20"/>
      <c r="URS5" s="20"/>
      <c r="URT5" s="20"/>
      <c r="URU5" s="20"/>
      <c r="URV5" s="20"/>
      <c r="URW5" s="20"/>
      <c r="URX5" s="20"/>
      <c r="URY5" s="20"/>
      <c r="URZ5" s="20"/>
      <c r="USA5" s="20"/>
      <c r="USB5" s="20"/>
      <c r="USC5" s="20"/>
      <c r="USD5" s="20"/>
      <c r="USE5" s="20"/>
      <c r="USF5" s="20"/>
      <c r="USG5" s="20"/>
      <c r="USH5" s="20"/>
      <c r="USI5" s="20"/>
      <c r="USJ5" s="20"/>
      <c r="USK5" s="20"/>
      <c r="USL5" s="20"/>
      <c r="USM5" s="20"/>
      <c r="USN5" s="20"/>
      <c r="USO5" s="20"/>
      <c r="USP5" s="20"/>
      <c r="USQ5" s="20"/>
      <c r="USR5" s="20"/>
      <c r="USS5" s="20"/>
      <c r="UST5" s="20"/>
      <c r="USU5" s="20"/>
      <c r="USV5" s="20"/>
      <c r="USW5" s="20"/>
      <c r="USX5" s="20"/>
      <c r="USY5" s="20"/>
      <c r="USZ5" s="20"/>
      <c r="UTA5" s="20"/>
      <c r="UTB5" s="20"/>
      <c r="UTC5" s="20"/>
      <c r="UTD5" s="20"/>
      <c r="UTE5" s="20"/>
      <c r="UTF5" s="20"/>
      <c r="UTG5" s="20"/>
      <c r="UTH5" s="20"/>
      <c r="UTI5" s="20"/>
      <c r="UTJ5" s="20"/>
      <c r="UTK5" s="20"/>
      <c r="UTL5" s="20"/>
      <c r="UTM5" s="20"/>
      <c r="UTN5" s="20"/>
      <c r="UTO5" s="20"/>
      <c r="UTP5" s="20"/>
      <c r="UTQ5" s="20"/>
      <c r="UTR5" s="20"/>
      <c r="UTS5" s="20"/>
      <c r="UTT5" s="20"/>
      <c r="UTU5" s="20"/>
      <c r="UTV5" s="20"/>
      <c r="UTW5" s="20"/>
      <c r="UTX5" s="20"/>
      <c r="UTY5" s="20"/>
      <c r="UTZ5" s="20"/>
      <c r="UUA5" s="20"/>
      <c r="UUB5" s="20"/>
      <c r="UUC5" s="20"/>
      <c r="UUD5" s="20"/>
      <c r="UUE5" s="20"/>
      <c r="UUF5" s="20"/>
      <c r="UUG5" s="20"/>
      <c r="UUH5" s="20"/>
      <c r="UUI5" s="20"/>
      <c r="UUJ5" s="20"/>
      <c r="UUK5" s="20"/>
      <c r="UUL5" s="20"/>
      <c r="UUM5" s="20"/>
      <c r="UUN5" s="20"/>
      <c r="UUO5" s="20"/>
      <c r="UUP5" s="20"/>
      <c r="UUQ5" s="20"/>
      <c r="UUR5" s="20"/>
      <c r="UUS5" s="20"/>
      <c r="UUT5" s="20"/>
      <c r="UUU5" s="20"/>
      <c r="UUV5" s="20"/>
      <c r="UUW5" s="20"/>
      <c r="UUX5" s="20"/>
      <c r="UUY5" s="20"/>
      <c r="UUZ5" s="20"/>
      <c r="UVA5" s="20"/>
      <c r="UVB5" s="20"/>
      <c r="UVC5" s="20"/>
      <c r="UVD5" s="20"/>
      <c r="UVE5" s="20"/>
      <c r="UVF5" s="20"/>
      <c r="UVG5" s="20"/>
      <c r="UVH5" s="20"/>
      <c r="UVI5" s="20"/>
      <c r="UVJ5" s="20"/>
      <c r="UVK5" s="20"/>
      <c r="UVL5" s="20"/>
      <c r="UVM5" s="20"/>
      <c r="UVN5" s="20"/>
      <c r="UVO5" s="20"/>
      <c r="UVP5" s="20"/>
      <c r="UVQ5" s="20"/>
      <c r="UVR5" s="20"/>
      <c r="UVS5" s="20"/>
      <c r="UVT5" s="20"/>
      <c r="UVU5" s="20"/>
      <c r="UVV5" s="20"/>
      <c r="UVW5" s="20"/>
      <c r="UVX5" s="20"/>
      <c r="UVY5" s="20"/>
      <c r="UVZ5" s="20"/>
      <c r="UWA5" s="20"/>
      <c r="UWB5" s="20"/>
      <c r="UWC5" s="20"/>
      <c r="UWD5" s="20"/>
      <c r="UWE5" s="20"/>
      <c r="UWF5" s="20"/>
      <c r="UWG5" s="20"/>
      <c r="UWH5" s="20"/>
      <c r="UWI5" s="20"/>
      <c r="UWJ5" s="20"/>
      <c r="UWK5" s="20"/>
      <c r="UWL5" s="20"/>
      <c r="UWM5" s="20"/>
      <c r="UWN5" s="20"/>
      <c r="UWO5" s="20"/>
      <c r="UWP5" s="20"/>
      <c r="UWQ5" s="20"/>
      <c r="UWR5" s="20"/>
      <c r="UWS5" s="20"/>
      <c r="UWT5" s="20"/>
      <c r="UWU5" s="20"/>
      <c r="UWV5" s="20"/>
      <c r="UWW5" s="20"/>
      <c r="UWX5" s="20"/>
      <c r="UWY5" s="20"/>
      <c r="UWZ5" s="20"/>
      <c r="UXA5" s="20"/>
      <c r="UXB5" s="20"/>
      <c r="UXC5" s="20"/>
      <c r="UXD5" s="20"/>
      <c r="UXE5" s="20"/>
      <c r="UXF5" s="20"/>
      <c r="UXG5" s="20"/>
      <c r="UXH5" s="20"/>
      <c r="UXI5" s="20"/>
      <c r="UXJ5" s="20"/>
      <c r="UXK5" s="20"/>
      <c r="UXL5" s="20"/>
      <c r="UXM5" s="20"/>
      <c r="UXN5" s="20"/>
      <c r="UXO5" s="20"/>
      <c r="UXP5" s="20"/>
      <c r="UXQ5" s="20"/>
      <c r="UXR5" s="20"/>
      <c r="UXS5" s="20"/>
      <c r="UXT5" s="20"/>
      <c r="UXU5" s="20"/>
      <c r="UXV5" s="20"/>
      <c r="UXW5" s="20"/>
      <c r="UXX5" s="20"/>
      <c r="UXY5" s="20"/>
      <c r="UXZ5" s="20"/>
      <c r="UYA5" s="20"/>
      <c r="UYB5" s="20"/>
      <c r="UYC5" s="20"/>
      <c r="UYD5" s="20"/>
      <c r="UYE5" s="20"/>
      <c r="UYF5" s="20"/>
      <c r="UYG5" s="20"/>
      <c r="UYH5" s="20"/>
      <c r="UYI5" s="20"/>
      <c r="UYJ5" s="20"/>
      <c r="UYK5" s="20"/>
      <c r="UYL5" s="20"/>
      <c r="UYM5" s="20"/>
      <c r="UYN5" s="20"/>
      <c r="UYO5" s="20"/>
      <c r="UYP5" s="20"/>
      <c r="UYQ5" s="20"/>
      <c r="UYR5" s="20"/>
      <c r="UYS5" s="20"/>
      <c r="UYT5" s="20"/>
      <c r="UYU5" s="20"/>
      <c r="UYV5" s="20"/>
      <c r="UYW5" s="20"/>
      <c r="UYX5" s="20"/>
      <c r="UYY5" s="20"/>
      <c r="UYZ5" s="20"/>
      <c r="UZA5" s="20"/>
      <c r="UZB5" s="20"/>
      <c r="UZC5" s="20"/>
      <c r="UZD5" s="20"/>
      <c r="UZE5" s="20"/>
      <c r="UZF5" s="20"/>
      <c r="UZG5" s="20"/>
      <c r="UZH5" s="20"/>
      <c r="UZI5" s="20"/>
      <c r="UZJ5" s="20"/>
      <c r="UZK5" s="20"/>
      <c r="UZL5" s="20"/>
      <c r="UZM5" s="20"/>
      <c r="UZN5" s="20"/>
      <c r="UZO5" s="20"/>
      <c r="UZP5" s="20"/>
      <c r="UZQ5" s="20"/>
      <c r="UZR5" s="20"/>
      <c r="UZS5" s="20"/>
      <c r="UZT5" s="20"/>
      <c r="UZU5" s="20"/>
      <c r="UZV5" s="20"/>
      <c r="UZW5" s="20"/>
      <c r="UZX5" s="20"/>
      <c r="UZY5" s="20"/>
      <c r="UZZ5" s="20"/>
      <c r="VAA5" s="20"/>
      <c r="VAB5" s="20"/>
      <c r="VAC5" s="20"/>
      <c r="VAD5" s="20"/>
      <c r="VAE5" s="20"/>
      <c r="VAF5" s="20"/>
      <c r="VAG5" s="20"/>
      <c r="VAH5" s="20"/>
      <c r="VAI5" s="20"/>
      <c r="VAJ5" s="20"/>
      <c r="VAK5" s="20"/>
      <c r="VAL5" s="20"/>
      <c r="VAM5" s="20"/>
      <c r="VAN5" s="20"/>
      <c r="VAO5" s="20"/>
      <c r="VAP5" s="20"/>
      <c r="VAQ5" s="20"/>
      <c r="VAR5" s="20"/>
      <c r="VAS5" s="20"/>
      <c r="VAT5" s="20"/>
      <c r="VAU5" s="20"/>
      <c r="VAV5" s="20"/>
      <c r="VAW5" s="20"/>
      <c r="VAX5" s="20"/>
      <c r="VAY5" s="20"/>
      <c r="VAZ5" s="20"/>
      <c r="VBA5" s="20"/>
      <c r="VBB5" s="20"/>
      <c r="VBC5" s="20"/>
      <c r="VBD5" s="20"/>
      <c r="VBE5" s="20"/>
      <c r="VBF5" s="20"/>
      <c r="VBG5" s="20"/>
      <c r="VBH5" s="20"/>
      <c r="VBI5" s="20"/>
      <c r="VBJ5" s="20"/>
      <c r="VBK5" s="20"/>
      <c r="VBL5" s="20"/>
      <c r="VBM5" s="20"/>
      <c r="VBN5" s="20"/>
      <c r="VBO5" s="20"/>
      <c r="VBP5" s="20"/>
      <c r="VBQ5" s="20"/>
      <c r="VBR5" s="20"/>
      <c r="VBS5" s="20"/>
      <c r="VBT5" s="20"/>
      <c r="VBU5" s="20"/>
      <c r="VBV5" s="20"/>
      <c r="VBW5" s="20"/>
      <c r="VBX5" s="20"/>
      <c r="VBY5" s="20"/>
      <c r="VBZ5" s="20"/>
      <c r="VCA5" s="20"/>
      <c r="VCB5" s="20"/>
      <c r="VCC5" s="20"/>
      <c r="VCD5" s="20"/>
      <c r="VCE5" s="20"/>
      <c r="VCF5" s="20"/>
      <c r="VCG5" s="20"/>
      <c r="VCH5" s="20"/>
      <c r="VCI5" s="20"/>
      <c r="VCJ5" s="20"/>
      <c r="VCK5" s="20"/>
      <c r="VCL5" s="20"/>
      <c r="VCM5" s="20"/>
      <c r="VCN5" s="20"/>
      <c r="VCO5" s="20"/>
      <c r="VCP5" s="20"/>
      <c r="VCQ5" s="20"/>
      <c r="VCR5" s="20"/>
      <c r="VCS5" s="20"/>
      <c r="VCT5" s="20"/>
      <c r="VCU5" s="20"/>
      <c r="VCV5" s="20"/>
      <c r="VCW5" s="20"/>
      <c r="VCX5" s="20"/>
      <c r="VCY5" s="20"/>
      <c r="VCZ5" s="20"/>
      <c r="VDA5" s="20"/>
      <c r="VDB5" s="20"/>
      <c r="VDC5" s="20"/>
      <c r="VDD5" s="20"/>
      <c r="VDE5" s="20"/>
      <c r="VDF5" s="20"/>
      <c r="VDG5" s="20"/>
      <c r="VDH5" s="20"/>
      <c r="VDI5" s="20"/>
      <c r="VDJ5" s="20"/>
      <c r="VDK5" s="20"/>
      <c r="VDL5" s="20"/>
      <c r="VDM5" s="20"/>
      <c r="VDN5" s="20"/>
      <c r="VDO5" s="20"/>
      <c r="VDP5" s="20"/>
      <c r="VDQ5" s="20"/>
      <c r="VDR5" s="20"/>
      <c r="VDS5" s="20"/>
      <c r="VDT5" s="20"/>
      <c r="VDU5" s="20"/>
      <c r="VDV5" s="20"/>
      <c r="VDW5" s="20"/>
      <c r="VDX5" s="20"/>
      <c r="VDY5" s="20"/>
      <c r="VDZ5" s="20"/>
      <c r="VEA5" s="20"/>
      <c r="VEB5" s="20"/>
      <c r="VEC5" s="20"/>
      <c r="VED5" s="20"/>
      <c r="VEE5" s="20"/>
      <c r="VEF5" s="20"/>
      <c r="VEG5" s="20"/>
      <c r="VEH5" s="20"/>
      <c r="VEI5" s="20"/>
      <c r="VEJ5" s="20"/>
      <c r="VEK5" s="20"/>
      <c r="VEL5" s="20"/>
      <c r="VEM5" s="20"/>
      <c r="VEN5" s="20"/>
      <c r="VEO5" s="20"/>
      <c r="VEP5" s="20"/>
      <c r="VEQ5" s="20"/>
      <c r="VER5" s="20"/>
      <c r="VES5" s="20"/>
      <c r="VET5" s="20"/>
      <c r="VEU5" s="20"/>
      <c r="VEV5" s="20"/>
      <c r="VEW5" s="20"/>
      <c r="VEX5" s="20"/>
      <c r="VEY5" s="20"/>
      <c r="VEZ5" s="20"/>
      <c r="VFA5" s="20"/>
      <c r="VFB5" s="20"/>
      <c r="VFC5" s="20"/>
      <c r="VFD5" s="20"/>
      <c r="VFE5" s="20"/>
      <c r="VFF5" s="20"/>
      <c r="VFG5" s="20"/>
      <c r="VFH5" s="20"/>
      <c r="VFI5" s="20"/>
      <c r="VFJ5" s="20"/>
      <c r="VFK5" s="20"/>
      <c r="VFL5" s="20"/>
      <c r="VFM5" s="20"/>
      <c r="VFN5" s="20"/>
      <c r="VFO5" s="20"/>
      <c r="VFP5" s="20"/>
      <c r="VFQ5" s="20"/>
      <c r="VFR5" s="20"/>
      <c r="VFS5" s="20"/>
      <c r="VFT5" s="20"/>
      <c r="VFU5" s="20"/>
      <c r="VFV5" s="20"/>
      <c r="VFW5" s="20"/>
      <c r="VFX5" s="20"/>
      <c r="VFY5" s="20"/>
      <c r="VFZ5" s="20"/>
      <c r="VGA5" s="20"/>
      <c r="VGB5" s="20"/>
      <c r="VGC5" s="20"/>
      <c r="VGD5" s="20"/>
      <c r="VGE5" s="20"/>
      <c r="VGF5" s="20"/>
      <c r="VGG5" s="20"/>
      <c r="VGH5" s="20"/>
      <c r="VGI5" s="20"/>
      <c r="VGJ5" s="20"/>
      <c r="VGK5" s="20"/>
      <c r="VGL5" s="20"/>
      <c r="VGM5" s="20"/>
      <c r="VGN5" s="20"/>
      <c r="VGO5" s="20"/>
      <c r="VGP5" s="20"/>
      <c r="VGQ5" s="20"/>
      <c r="VGR5" s="20"/>
      <c r="VGS5" s="20"/>
      <c r="VGT5" s="20"/>
      <c r="VGU5" s="20"/>
      <c r="VGV5" s="20"/>
      <c r="VGW5" s="20"/>
      <c r="VGX5" s="20"/>
      <c r="VGY5" s="20"/>
      <c r="VGZ5" s="20"/>
      <c r="VHA5" s="20"/>
      <c r="VHB5" s="20"/>
      <c r="VHC5" s="20"/>
      <c r="VHD5" s="20"/>
      <c r="VHE5" s="20"/>
      <c r="VHF5" s="20"/>
      <c r="VHG5" s="20"/>
      <c r="VHH5" s="20"/>
      <c r="VHI5" s="20"/>
      <c r="VHJ5" s="20"/>
      <c r="VHK5" s="20"/>
      <c r="VHL5" s="20"/>
      <c r="VHM5" s="20"/>
      <c r="VHN5" s="20"/>
      <c r="VHO5" s="20"/>
      <c r="VHP5" s="20"/>
      <c r="VHQ5" s="20"/>
      <c r="VHR5" s="20"/>
      <c r="VHS5" s="20"/>
      <c r="VHT5" s="20"/>
      <c r="VHU5" s="20"/>
      <c r="VHV5" s="20"/>
      <c r="VHW5" s="20"/>
      <c r="VHX5" s="20"/>
      <c r="VHY5" s="20"/>
      <c r="VHZ5" s="20"/>
      <c r="VIA5" s="20"/>
      <c r="VIB5" s="20"/>
      <c r="VIC5" s="20"/>
      <c r="VID5" s="20"/>
      <c r="VIE5" s="20"/>
      <c r="VIF5" s="20"/>
      <c r="VIG5" s="20"/>
      <c r="VIH5" s="20"/>
      <c r="VII5" s="20"/>
      <c r="VIJ5" s="20"/>
      <c r="VIK5" s="20"/>
      <c r="VIL5" s="20"/>
      <c r="VIM5" s="20"/>
      <c r="VIN5" s="20"/>
      <c r="VIO5" s="20"/>
      <c r="VIP5" s="20"/>
      <c r="VIQ5" s="20"/>
      <c r="VIR5" s="20"/>
      <c r="VIS5" s="20"/>
      <c r="VIT5" s="20"/>
      <c r="VIU5" s="20"/>
      <c r="VIV5" s="20"/>
      <c r="VIW5" s="20"/>
      <c r="VIX5" s="20"/>
      <c r="VIY5" s="20"/>
      <c r="VIZ5" s="20"/>
      <c r="VJA5" s="20"/>
      <c r="VJB5" s="20"/>
      <c r="VJC5" s="20"/>
      <c r="VJD5" s="20"/>
      <c r="VJE5" s="20"/>
      <c r="VJF5" s="20"/>
      <c r="VJG5" s="20"/>
      <c r="VJH5" s="20"/>
      <c r="VJI5" s="20"/>
      <c r="VJJ5" s="20"/>
      <c r="VJK5" s="20"/>
      <c r="VJL5" s="20"/>
      <c r="VJM5" s="20"/>
      <c r="VJN5" s="20"/>
      <c r="VJO5" s="20"/>
      <c r="VJP5" s="20"/>
      <c r="VJQ5" s="20"/>
      <c r="VJR5" s="20"/>
      <c r="VJS5" s="20"/>
      <c r="VJT5" s="20"/>
      <c r="VJU5" s="20"/>
      <c r="VJV5" s="20"/>
      <c r="VJW5" s="20"/>
      <c r="VJX5" s="20"/>
      <c r="VJY5" s="20"/>
      <c r="VJZ5" s="20"/>
      <c r="VKA5" s="20"/>
      <c r="VKB5" s="20"/>
      <c r="VKC5" s="20"/>
      <c r="VKD5" s="20"/>
      <c r="VKE5" s="20"/>
      <c r="VKF5" s="20"/>
      <c r="VKG5" s="20"/>
      <c r="VKH5" s="20"/>
      <c r="VKI5" s="20"/>
      <c r="VKJ5" s="20"/>
      <c r="VKK5" s="20"/>
      <c r="VKL5" s="20"/>
      <c r="VKM5" s="20"/>
      <c r="VKN5" s="20"/>
      <c r="VKO5" s="20"/>
      <c r="VKP5" s="20"/>
      <c r="VKQ5" s="20"/>
      <c r="VKR5" s="20"/>
      <c r="VKS5" s="20"/>
      <c r="VKT5" s="20"/>
      <c r="VKU5" s="20"/>
      <c r="VKV5" s="20"/>
      <c r="VKW5" s="20"/>
      <c r="VKX5" s="20"/>
      <c r="VKY5" s="20"/>
      <c r="VKZ5" s="20"/>
      <c r="VLA5" s="20"/>
      <c r="VLB5" s="20"/>
      <c r="VLC5" s="20"/>
      <c r="VLD5" s="20"/>
      <c r="VLE5" s="20"/>
      <c r="VLF5" s="20"/>
      <c r="VLG5" s="20"/>
      <c r="VLH5" s="20"/>
      <c r="VLI5" s="20"/>
      <c r="VLJ5" s="20"/>
      <c r="VLK5" s="20"/>
      <c r="VLL5" s="20"/>
      <c r="VLM5" s="20"/>
      <c r="VLN5" s="20"/>
      <c r="VLO5" s="20"/>
      <c r="VLP5" s="20"/>
      <c r="VLQ5" s="20"/>
      <c r="VLR5" s="20"/>
      <c r="VLS5" s="20"/>
      <c r="VLT5" s="20"/>
      <c r="VLU5" s="20"/>
      <c r="VLV5" s="20"/>
      <c r="VLW5" s="20"/>
      <c r="VLX5" s="20"/>
      <c r="VLY5" s="20"/>
      <c r="VLZ5" s="20"/>
      <c r="VMA5" s="20"/>
      <c r="VMB5" s="20"/>
      <c r="VMC5" s="20"/>
      <c r="VMD5" s="20"/>
      <c r="VME5" s="20"/>
      <c r="VMF5" s="20"/>
      <c r="VMG5" s="20"/>
      <c r="VMH5" s="20"/>
      <c r="VMI5" s="20"/>
      <c r="VMJ5" s="20"/>
      <c r="VMK5" s="20"/>
      <c r="VML5" s="20"/>
      <c r="VMM5" s="20"/>
      <c r="VMN5" s="20"/>
      <c r="VMO5" s="20"/>
      <c r="VMP5" s="20"/>
      <c r="VMQ5" s="20"/>
      <c r="VMR5" s="20"/>
      <c r="VMS5" s="20"/>
      <c r="VMT5" s="20"/>
      <c r="VMU5" s="20"/>
      <c r="VMV5" s="20"/>
      <c r="VMW5" s="20"/>
      <c r="VMX5" s="20"/>
      <c r="VMY5" s="20"/>
      <c r="VMZ5" s="20"/>
      <c r="VNA5" s="20"/>
      <c r="VNB5" s="20"/>
      <c r="VNC5" s="20"/>
      <c r="VND5" s="20"/>
      <c r="VNE5" s="20"/>
      <c r="VNF5" s="20"/>
      <c r="VNG5" s="20"/>
      <c r="VNH5" s="20"/>
      <c r="VNI5" s="20"/>
      <c r="VNJ5" s="20"/>
      <c r="VNK5" s="20"/>
      <c r="VNL5" s="20"/>
      <c r="VNM5" s="20"/>
      <c r="VNN5" s="20"/>
      <c r="VNO5" s="20"/>
      <c r="VNP5" s="20"/>
      <c r="VNQ5" s="20"/>
      <c r="VNR5" s="20"/>
      <c r="VNS5" s="20"/>
      <c r="VNT5" s="20"/>
      <c r="VNU5" s="20"/>
      <c r="VNV5" s="20"/>
      <c r="VNW5" s="20"/>
      <c r="VNX5" s="20"/>
      <c r="VNY5" s="20"/>
      <c r="VNZ5" s="20"/>
      <c r="VOA5" s="20"/>
      <c r="VOB5" s="20"/>
      <c r="VOC5" s="20"/>
      <c r="VOD5" s="20"/>
      <c r="VOE5" s="20"/>
      <c r="VOF5" s="20"/>
      <c r="VOG5" s="20"/>
      <c r="VOH5" s="20"/>
      <c r="VOI5" s="20"/>
      <c r="VOJ5" s="20"/>
      <c r="VOK5" s="20"/>
      <c r="VOL5" s="20"/>
      <c r="VOM5" s="20"/>
      <c r="VON5" s="20"/>
      <c r="VOO5" s="20"/>
      <c r="VOP5" s="20"/>
      <c r="VOQ5" s="20"/>
      <c r="VOR5" s="20"/>
      <c r="VOS5" s="20"/>
      <c r="VOT5" s="20"/>
      <c r="VOU5" s="20"/>
      <c r="VOV5" s="20"/>
      <c r="VOW5" s="20"/>
      <c r="VOX5" s="20"/>
      <c r="VOY5" s="20"/>
      <c r="VOZ5" s="20"/>
      <c r="VPA5" s="20"/>
      <c r="VPB5" s="20"/>
      <c r="VPC5" s="20"/>
      <c r="VPD5" s="20"/>
      <c r="VPE5" s="20"/>
      <c r="VPF5" s="20"/>
      <c r="VPG5" s="20"/>
      <c r="VPH5" s="20"/>
      <c r="VPI5" s="20"/>
      <c r="VPJ5" s="20"/>
      <c r="VPK5" s="20"/>
      <c r="VPL5" s="20"/>
      <c r="VPM5" s="20"/>
      <c r="VPN5" s="20"/>
      <c r="VPO5" s="20"/>
      <c r="VPP5" s="20"/>
      <c r="VPQ5" s="20"/>
      <c r="VPR5" s="20"/>
      <c r="VPS5" s="20"/>
      <c r="VPT5" s="20"/>
      <c r="VPU5" s="20"/>
      <c r="VPV5" s="20"/>
      <c r="VPW5" s="20"/>
      <c r="VPX5" s="20"/>
      <c r="VPY5" s="20"/>
      <c r="VPZ5" s="20"/>
      <c r="VQA5" s="20"/>
      <c r="VQB5" s="20"/>
      <c r="VQC5" s="20"/>
      <c r="VQD5" s="20"/>
      <c r="VQE5" s="20"/>
      <c r="VQF5" s="20"/>
      <c r="VQG5" s="20"/>
      <c r="VQH5" s="20"/>
      <c r="VQI5" s="20"/>
      <c r="VQJ5" s="20"/>
      <c r="VQK5" s="20"/>
      <c r="VQL5" s="20"/>
      <c r="VQM5" s="20"/>
      <c r="VQN5" s="20"/>
      <c r="VQO5" s="20"/>
      <c r="VQP5" s="20"/>
      <c r="VQQ5" s="20"/>
      <c r="VQR5" s="20"/>
      <c r="VQS5" s="20"/>
      <c r="VQT5" s="20"/>
      <c r="VQU5" s="20"/>
      <c r="VQV5" s="20"/>
      <c r="VQW5" s="20"/>
      <c r="VQX5" s="20"/>
      <c r="VQY5" s="20"/>
      <c r="VQZ5" s="20"/>
      <c r="VRA5" s="20"/>
      <c r="VRB5" s="20"/>
      <c r="VRC5" s="20"/>
      <c r="VRD5" s="20"/>
      <c r="VRE5" s="20"/>
      <c r="VRF5" s="20"/>
      <c r="VRG5" s="20"/>
      <c r="VRH5" s="20"/>
      <c r="VRI5" s="20"/>
      <c r="VRJ5" s="20"/>
      <c r="VRK5" s="20"/>
      <c r="VRL5" s="20"/>
      <c r="VRM5" s="20"/>
      <c r="VRN5" s="20"/>
      <c r="VRO5" s="20"/>
      <c r="VRP5" s="20"/>
      <c r="VRQ5" s="20"/>
      <c r="VRR5" s="20"/>
      <c r="VRS5" s="20"/>
      <c r="VRT5" s="20"/>
      <c r="VRU5" s="20"/>
      <c r="VRV5" s="20"/>
      <c r="VRW5" s="20"/>
      <c r="VRX5" s="20"/>
      <c r="VRY5" s="20"/>
      <c r="VRZ5" s="20"/>
      <c r="VSA5" s="20"/>
      <c r="VSB5" s="20"/>
      <c r="VSC5" s="20"/>
      <c r="VSD5" s="20"/>
      <c r="VSE5" s="20"/>
      <c r="VSF5" s="20"/>
      <c r="VSG5" s="20"/>
      <c r="VSH5" s="20"/>
      <c r="VSI5" s="20"/>
      <c r="VSJ5" s="20"/>
      <c r="VSK5" s="20"/>
      <c r="VSL5" s="20"/>
      <c r="VSM5" s="20"/>
      <c r="VSN5" s="20"/>
      <c r="VSO5" s="20"/>
      <c r="VSP5" s="20"/>
      <c r="VSQ5" s="20"/>
      <c r="VSR5" s="20"/>
      <c r="VSS5" s="20"/>
      <c r="VST5" s="20"/>
      <c r="VSU5" s="20"/>
      <c r="VSV5" s="20"/>
      <c r="VSW5" s="20"/>
      <c r="VSX5" s="20"/>
      <c r="VSY5" s="20"/>
      <c r="VSZ5" s="20"/>
      <c r="VTA5" s="20"/>
      <c r="VTB5" s="20"/>
      <c r="VTC5" s="20"/>
      <c r="VTD5" s="20"/>
      <c r="VTE5" s="20"/>
      <c r="VTF5" s="20"/>
      <c r="VTG5" s="20"/>
      <c r="VTH5" s="20"/>
      <c r="VTI5" s="20"/>
      <c r="VTJ5" s="20"/>
      <c r="VTK5" s="20"/>
      <c r="VTL5" s="20"/>
      <c r="VTM5" s="20"/>
      <c r="VTN5" s="20"/>
      <c r="VTO5" s="20"/>
      <c r="VTP5" s="20"/>
      <c r="VTQ5" s="20"/>
      <c r="VTR5" s="20"/>
      <c r="VTS5" s="20"/>
      <c r="VTT5" s="20"/>
      <c r="VTU5" s="20"/>
      <c r="VTV5" s="20"/>
      <c r="VTW5" s="20"/>
      <c r="VTX5" s="20"/>
      <c r="VTY5" s="20"/>
      <c r="VTZ5" s="20"/>
      <c r="VUA5" s="20"/>
      <c r="VUB5" s="20"/>
      <c r="VUC5" s="20"/>
      <c r="VUD5" s="20"/>
      <c r="VUE5" s="20"/>
      <c r="VUF5" s="20"/>
      <c r="VUG5" s="20"/>
      <c r="VUH5" s="20"/>
      <c r="VUI5" s="20"/>
      <c r="VUJ5" s="20"/>
      <c r="VUK5" s="20"/>
      <c r="VUL5" s="20"/>
      <c r="VUM5" s="20"/>
      <c r="VUN5" s="20"/>
      <c r="VUO5" s="20"/>
      <c r="VUP5" s="20"/>
      <c r="VUQ5" s="20"/>
      <c r="VUR5" s="20"/>
      <c r="VUS5" s="20"/>
      <c r="VUT5" s="20"/>
      <c r="VUU5" s="20"/>
      <c r="VUV5" s="20"/>
      <c r="VUW5" s="20"/>
      <c r="VUX5" s="20"/>
      <c r="VUY5" s="20"/>
      <c r="VUZ5" s="20"/>
      <c r="VVA5" s="20"/>
      <c r="VVB5" s="20"/>
      <c r="VVC5" s="20"/>
      <c r="VVD5" s="20"/>
      <c r="VVE5" s="20"/>
      <c r="VVF5" s="20"/>
      <c r="VVG5" s="20"/>
      <c r="VVH5" s="20"/>
      <c r="VVI5" s="20"/>
      <c r="VVJ5" s="20"/>
      <c r="VVK5" s="20"/>
      <c r="VVL5" s="20"/>
      <c r="VVM5" s="20"/>
      <c r="VVN5" s="20"/>
      <c r="VVO5" s="20"/>
      <c r="VVP5" s="20"/>
      <c r="VVQ5" s="20"/>
      <c r="VVR5" s="20"/>
      <c r="VVS5" s="20"/>
      <c r="VVT5" s="20"/>
      <c r="VVU5" s="20"/>
      <c r="VVV5" s="20"/>
      <c r="VVW5" s="20"/>
      <c r="VVX5" s="20"/>
      <c r="VVY5" s="20"/>
      <c r="VVZ5" s="20"/>
      <c r="VWA5" s="20"/>
      <c r="VWB5" s="20"/>
      <c r="VWC5" s="20"/>
      <c r="VWD5" s="20"/>
      <c r="VWE5" s="20"/>
      <c r="VWF5" s="20"/>
      <c r="VWG5" s="20"/>
      <c r="VWH5" s="20"/>
      <c r="VWI5" s="20"/>
      <c r="VWJ5" s="20"/>
      <c r="VWK5" s="20"/>
      <c r="VWL5" s="20"/>
      <c r="VWM5" s="20"/>
      <c r="VWN5" s="20"/>
      <c r="VWO5" s="20"/>
      <c r="VWP5" s="20"/>
      <c r="VWQ5" s="20"/>
      <c r="VWR5" s="20"/>
      <c r="VWS5" s="20"/>
      <c r="VWT5" s="20"/>
      <c r="VWU5" s="20"/>
      <c r="VWV5" s="20"/>
      <c r="VWW5" s="20"/>
      <c r="VWX5" s="20"/>
      <c r="VWY5" s="20"/>
      <c r="VWZ5" s="20"/>
      <c r="VXA5" s="20"/>
      <c r="VXB5" s="20"/>
      <c r="VXC5" s="20"/>
      <c r="VXD5" s="20"/>
      <c r="VXE5" s="20"/>
      <c r="VXF5" s="20"/>
      <c r="VXG5" s="20"/>
      <c r="VXH5" s="20"/>
      <c r="VXI5" s="20"/>
      <c r="VXJ5" s="20"/>
      <c r="VXK5" s="20"/>
      <c r="VXL5" s="20"/>
      <c r="VXM5" s="20"/>
      <c r="VXN5" s="20"/>
      <c r="VXO5" s="20"/>
      <c r="VXP5" s="20"/>
      <c r="VXQ5" s="20"/>
      <c r="VXR5" s="20"/>
      <c r="VXS5" s="20"/>
      <c r="VXT5" s="20"/>
      <c r="VXU5" s="20"/>
      <c r="VXV5" s="20"/>
      <c r="VXW5" s="20"/>
      <c r="VXX5" s="20"/>
      <c r="VXY5" s="20"/>
      <c r="VXZ5" s="20"/>
      <c r="VYA5" s="20"/>
      <c r="VYB5" s="20"/>
      <c r="VYC5" s="20"/>
      <c r="VYD5" s="20"/>
      <c r="VYE5" s="20"/>
      <c r="VYF5" s="20"/>
      <c r="VYG5" s="20"/>
      <c r="VYH5" s="20"/>
      <c r="VYI5" s="20"/>
      <c r="VYJ5" s="20"/>
      <c r="VYK5" s="20"/>
      <c r="VYL5" s="20"/>
      <c r="VYM5" s="20"/>
      <c r="VYN5" s="20"/>
      <c r="VYO5" s="20"/>
      <c r="VYP5" s="20"/>
      <c r="VYQ5" s="20"/>
      <c r="VYR5" s="20"/>
      <c r="VYS5" s="20"/>
      <c r="VYT5" s="20"/>
      <c r="VYU5" s="20"/>
      <c r="VYV5" s="20"/>
      <c r="VYW5" s="20"/>
      <c r="VYX5" s="20"/>
      <c r="VYY5" s="20"/>
      <c r="VYZ5" s="20"/>
      <c r="VZA5" s="20"/>
      <c r="VZB5" s="20"/>
      <c r="VZC5" s="20"/>
      <c r="VZD5" s="20"/>
      <c r="VZE5" s="20"/>
      <c r="VZF5" s="20"/>
      <c r="VZG5" s="20"/>
      <c r="VZH5" s="20"/>
      <c r="VZI5" s="20"/>
      <c r="VZJ5" s="20"/>
      <c r="VZK5" s="20"/>
      <c r="VZL5" s="20"/>
      <c r="VZM5" s="20"/>
      <c r="VZN5" s="20"/>
      <c r="VZO5" s="20"/>
      <c r="VZP5" s="20"/>
      <c r="VZQ5" s="20"/>
      <c r="VZR5" s="20"/>
      <c r="VZS5" s="20"/>
      <c r="VZT5" s="20"/>
      <c r="VZU5" s="20"/>
      <c r="VZV5" s="20"/>
      <c r="VZW5" s="20"/>
      <c r="VZX5" s="20"/>
      <c r="VZY5" s="20"/>
      <c r="VZZ5" s="20"/>
      <c r="WAA5" s="20"/>
      <c r="WAB5" s="20"/>
      <c r="WAC5" s="20"/>
      <c r="WAD5" s="20"/>
      <c r="WAE5" s="20"/>
      <c r="WAF5" s="20"/>
      <c r="WAG5" s="20"/>
      <c r="WAH5" s="20"/>
      <c r="WAI5" s="20"/>
      <c r="WAJ5" s="20"/>
      <c r="WAK5" s="20"/>
      <c r="WAL5" s="20"/>
      <c r="WAM5" s="20"/>
      <c r="WAN5" s="20"/>
      <c r="WAO5" s="20"/>
      <c r="WAP5" s="20"/>
      <c r="WAQ5" s="20"/>
      <c r="WAR5" s="20"/>
      <c r="WAS5" s="20"/>
      <c r="WAT5" s="20"/>
      <c r="WAU5" s="20"/>
      <c r="WAV5" s="20"/>
      <c r="WAW5" s="20"/>
      <c r="WAX5" s="20"/>
      <c r="WAY5" s="20"/>
      <c r="WAZ5" s="20"/>
      <c r="WBA5" s="20"/>
      <c r="WBB5" s="20"/>
      <c r="WBC5" s="20"/>
      <c r="WBD5" s="20"/>
      <c r="WBE5" s="20"/>
      <c r="WBF5" s="20"/>
      <c r="WBG5" s="20"/>
      <c r="WBH5" s="20"/>
      <c r="WBI5" s="20"/>
      <c r="WBJ5" s="20"/>
      <c r="WBK5" s="20"/>
      <c r="WBL5" s="20"/>
      <c r="WBM5" s="20"/>
      <c r="WBN5" s="20"/>
      <c r="WBO5" s="20"/>
      <c r="WBP5" s="20"/>
      <c r="WBQ5" s="20"/>
      <c r="WBR5" s="20"/>
      <c r="WBS5" s="20"/>
      <c r="WBT5" s="20"/>
      <c r="WBU5" s="20"/>
      <c r="WBV5" s="20"/>
      <c r="WBW5" s="20"/>
      <c r="WBX5" s="20"/>
      <c r="WBY5" s="20"/>
      <c r="WBZ5" s="20"/>
      <c r="WCA5" s="20"/>
      <c r="WCB5" s="20"/>
      <c r="WCC5" s="20"/>
      <c r="WCD5" s="20"/>
      <c r="WCE5" s="20"/>
      <c r="WCF5" s="20"/>
      <c r="WCG5" s="20"/>
      <c r="WCH5" s="20"/>
      <c r="WCI5" s="20"/>
      <c r="WCJ5" s="20"/>
      <c r="WCK5" s="20"/>
      <c r="WCL5" s="20"/>
      <c r="WCM5" s="20"/>
      <c r="WCN5" s="20"/>
      <c r="WCO5" s="20"/>
      <c r="WCP5" s="20"/>
      <c r="WCQ5" s="20"/>
      <c r="WCR5" s="20"/>
      <c r="WCS5" s="20"/>
      <c r="WCT5" s="20"/>
      <c r="WCU5" s="20"/>
      <c r="WCV5" s="20"/>
      <c r="WCW5" s="20"/>
      <c r="WCX5" s="20"/>
      <c r="WCY5" s="20"/>
      <c r="WCZ5" s="20"/>
      <c r="WDA5" s="20"/>
      <c r="WDB5" s="20"/>
      <c r="WDC5" s="20"/>
      <c r="WDD5" s="20"/>
      <c r="WDE5" s="20"/>
      <c r="WDF5" s="20"/>
      <c r="WDG5" s="20"/>
      <c r="WDH5" s="20"/>
      <c r="WDI5" s="20"/>
      <c r="WDJ5" s="20"/>
      <c r="WDK5" s="20"/>
      <c r="WDL5" s="20"/>
      <c r="WDM5" s="20"/>
      <c r="WDN5" s="20"/>
      <c r="WDO5" s="20"/>
      <c r="WDP5" s="20"/>
      <c r="WDQ5" s="20"/>
      <c r="WDR5" s="20"/>
      <c r="WDS5" s="20"/>
      <c r="WDT5" s="20"/>
      <c r="WDU5" s="20"/>
      <c r="WDV5" s="20"/>
      <c r="WDW5" s="20"/>
      <c r="WDX5" s="20"/>
      <c r="WDY5" s="20"/>
      <c r="WDZ5" s="20"/>
      <c r="WEA5" s="20"/>
      <c r="WEB5" s="20"/>
      <c r="WEC5" s="20"/>
      <c r="WED5" s="20"/>
      <c r="WEE5" s="20"/>
      <c r="WEF5" s="20"/>
      <c r="WEG5" s="20"/>
      <c r="WEH5" s="20"/>
      <c r="WEI5" s="20"/>
      <c r="WEJ5" s="20"/>
      <c r="WEK5" s="20"/>
      <c r="WEL5" s="20"/>
      <c r="WEM5" s="20"/>
      <c r="WEN5" s="20"/>
      <c r="WEO5" s="20"/>
      <c r="WEP5" s="20"/>
      <c r="WEQ5" s="20"/>
      <c r="WER5" s="20"/>
      <c r="WES5" s="20"/>
      <c r="WET5" s="20"/>
      <c r="WEU5" s="20"/>
      <c r="WEV5" s="20"/>
      <c r="WEW5" s="20"/>
      <c r="WEX5" s="20"/>
      <c r="WEY5" s="20"/>
      <c r="WEZ5" s="20"/>
      <c r="WFA5" s="20"/>
      <c r="WFB5" s="20"/>
      <c r="WFC5" s="20"/>
      <c r="WFD5" s="20"/>
      <c r="WFE5" s="20"/>
      <c r="WFF5" s="20"/>
      <c r="WFG5" s="20"/>
      <c r="WFH5" s="20"/>
      <c r="WFI5" s="20"/>
      <c r="WFJ5" s="20"/>
      <c r="WFK5" s="20"/>
      <c r="WFL5" s="20"/>
      <c r="WFM5" s="20"/>
      <c r="WFN5" s="20"/>
      <c r="WFO5" s="20"/>
      <c r="WFP5" s="20"/>
      <c r="WFQ5" s="20"/>
      <c r="WFR5" s="20"/>
      <c r="WFS5" s="20"/>
      <c r="WFT5" s="20"/>
      <c r="WFU5" s="20"/>
      <c r="WFV5" s="20"/>
      <c r="WFW5" s="20"/>
      <c r="WFX5" s="20"/>
      <c r="WFY5" s="20"/>
      <c r="WFZ5" s="20"/>
      <c r="WGA5" s="20"/>
      <c r="WGB5" s="20"/>
      <c r="WGC5" s="20"/>
      <c r="WGD5" s="20"/>
      <c r="WGE5" s="20"/>
      <c r="WGF5" s="20"/>
      <c r="WGG5" s="20"/>
      <c r="WGH5" s="20"/>
      <c r="WGI5" s="20"/>
      <c r="WGJ5" s="20"/>
      <c r="WGK5" s="20"/>
      <c r="WGL5" s="20"/>
      <c r="WGM5" s="20"/>
      <c r="WGN5" s="20"/>
      <c r="WGO5" s="20"/>
      <c r="WGP5" s="20"/>
      <c r="WGQ5" s="20"/>
      <c r="WGR5" s="20"/>
      <c r="WGS5" s="20"/>
      <c r="WGT5" s="20"/>
      <c r="WGU5" s="20"/>
      <c r="WGV5" s="20"/>
      <c r="WGW5" s="20"/>
      <c r="WGX5" s="20"/>
      <c r="WGY5" s="20"/>
      <c r="WGZ5" s="20"/>
      <c r="WHA5" s="20"/>
      <c r="WHB5" s="20"/>
      <c r="WHC5" s="20"/>
      <c r="WHD5" s="20"/>
      <c r="WHE5" s="20"/>
      <c r="WHF5" s="20"/>
      <c r="WHG5" s="20"/>
      <c r="WHH5" s="20"/>
      <c r="WHI5" s="20"/>
      <c r="WHJ5" s="20"/>
      <c r="WHK5" s="20"/>
      <c r="WHL5" s="20"/>
      <c r="WHM5" s="20"/>
      <c r="WHN5" s="20"/>
      <c r="WHO5" s="20"/>
      <c r="WHP5" s="20"/>
      <c r="WHQ5" s="20"/>
      <c r="WHR5" s="20"/>
      <c r="WHS5" s="20"/>
      <c r="WHT5" s="20"/>
      <c r="WHU5" s="20"/>
      <c r="WHV5" s="20"/>
      <c r="WHW5" s="20"/>
      <c r="WHX5" s="20"/>
      <c r="WHY5" s="20"/>
      <c r="WHZ5" s="20"/>
      <c r="WIA5" s="20"/>
      <c r="WIB5" s="20"/>
      <c r="WIC5" s="20"/>
      <c r="WID5" s="20"/>
      <c r="WIE5" s="20"/>
      <c r="WIF5" s="20"/>
      <c r="WIG5" s="20"/>
      <c r="WIH5" s="20"/>
      <c r="WII5" s="20"/>
      <c r="WIJ5" s="20"/>
      <c r="WIK5" s="20"/>
      <c r="WIL5" s="20"/>
      <c r="WIM5" s="20"/>
      <c r="WIN5" s="20"/>
      <c r="WIO5" s="20"/>
      <c r="WIP5" s="20"/>
      <c r="WIQ5" s="20"/>
      <c r="WIR5" s="20"/>
      <c r="WIS5" s="20"/>
      <c r="WIT5" s="20"/>
      <c r="WIU5" s="20"/>
      <c r="WIV5" s="20"/>
      <c r="WIW5" s="20"/>
      <c r="WIX5" s="20"/>
      <c r="WIY5" s="20"/>
      <c r="WIZ5" s="20"/>
      <c r="WJA5" s="20"/>
      <c r="WJB5" s="20"/>
      <c r="WJC5" s="20"/>
      <c r="WJD5" s="20"/>
      <c r="WJE5" s="20"/>
      <c r="WJF5" s="20"/>
      <c r="WJG5" s="20"/>
      <c r="WJH5" s="20"/>
      <c r="WJI5" s="20"/>
      <c r="WJJ5" s="20"/>
      <c r="WJK5" s="20"/>
      <c r="WJL5" s="20"/>
      <c r="WJM5" s="20"/>
      <c r="WJN5" s="20"/>
      <c r="WJO5" s="20"/>
      <c r="WJP5" s="20"/>
      <c r="WJQ5" s="20"/>
      <c r="WJR5" s="20"/>
      <c r="WJS5" s="20"/>
      <c r="WJT5" s="20"/>
      <c r="WJU5" s="20"/>
      <c r="WJV5" s="20"/>
      <c r="WJW5" s="20"/>
      <c r="WJX5" s="20"/>
      <c r="WJY5" s="20"/>
      <c r="WJZ5" s="20"/>
      <c r="WKA5" s="20"/>
      <c r="WKB5" s="20"/>
      <c r="WKC5" s="20"/>
      <c r="WKD5" s="20"/>
      <c r="WKE5" s="20"/>
      <c r="WKF5" s="20"/>
      <c r="WKG5" s="20"/>
      <c r="WKH5" s="20"/>
      <c r="WKI5" s="20"/>
      <c r="WKJ5" s="20"/>
      <c r="WKK5" s="20"/>
      <c r="WKL5" s="20"/>
      <c r="WKM5" s="20"/>
      <c r="WKN5" s="20"/>
      <c r="WKO5" s="20"/>
      <c r="WKP5" s="20"/>
      <c r="WKQ5" s="20"/>
      <c r="WKR5" s="20"/>
      <c r="WKS5" s="20"/>
      <c r="WKT5" s="20"/>
      <c r="WKU5" s="20"/>
      <c r="WKV5" s="20"/>
      <c r="WKW5" s="20"/>
      <c r="WKX5" s="20"/>
      <c r="WKY5" s="20"/>
      <c r="WKZ5" s="20"/>
      <c r="WLA5" s="20"/>
      <c r="WLB5" s="20"/>
      <c r="WLC5" s="20"/>
      <c r="WLD5" s="20"/>
      <c r="WLE5" s="20"/>
      <c r="WLF5" s="20"/>
      <c r="WLG5" s="20"/>
      <c r="WLH5" s="20"/>
      <c r="WLI5" s="20"/>
      <c r="WLJ5" s="20"/>
      <c r="WLK5" s="20"/>
      <c r="WLL5" s="20"/>
      <c r="WLM5" s="20"/>
      <c r="WLN5" s="20"/>
      <c r="WLO5" s="20"/>
      <c r="WLP5" s="20"/>
      <c r="WLQ5" s="20"/>
      <c r="WLR5" s="20"/>
      <c r="WLS5" s="20"/>
      <c r="WLT5" s="20"/>
      <c r="WLU5" s="20"/>
      <c r="WLV5" s="20"/>
      <c r="WLW5" s="20"/>
      <c r="WLX5" s="20"/>
      <c r="WLY5" s="20"/>
      <c r="WLZ5" s="20"/>
      <c r="WMA5" s="20"/>
      <c r="WMB5" s="20"/>
      <c r="WMC5" s="20"/>
      <c r="WMD5" s="20"/>
      <c r="WME5" s="20"/>
      <c r="WMF5" s="20"/>
      <c r="WMG5" s="20"/>
      <c r="WMH5" s="20"/>
      <c r="WMI5" s="20"/>
      <c r="WMJ5" s="20"/>
      <c r="WMK5" s="20"/>
      <c r="WML5" s="20"/>
      <c r="WMM5" s="20"/>
      <c r="WMN5" s="20"/>
      <c r="WMO5" s="20"/>
      <c r="WMP5" s="20"/>
      <c r="WMQ5" s="20"/>
      <c r="WMR5" s="20"/>
      <c r="WMS5" s="20"/>
      <c r="WMT5" s="20"/>
      <c r="WMU5" s="20"/>
      <c r="WMV5" s="20"/>
      <c r="WMW5" s="20"/>
      <c r="WMX5" s="20"/>
      <c r="WMY5" s="20"/>
      <c r="WMZ5" s="20"/>
      <c r="WNA5" s="20"/>
      <c r="WNB5" s="20"/>
      <c r="WNC5" s="20"/>
      <c r="WND5" s="20"/>
      <c r="WNE5" s="20"/>
      <c r="WNF5" s="20"/>
      <c r="WNG5" s="20"/>
      <c r="WNH5" s="20"/>
      <c r="WNI5" s="20"/>
      <c r="WNJ5" s="20"/>
      <c r="WNK5" s="20"/>
      <c r="WNL5" s="20"/>
      <c r="WNM5" s="20"/>
      <c r="WNN5" s="20"/>
      <c r="WNO5" s="20"/>
      <c r="WNP5" s="20"/>
      <c r="WNQ5" s="20"/>
      <c r="WNR5" s="20"/>
      <c r="WNS5" s="20"/>
      <c r="WNT5" s="20"/>
      <c r="WNU5" s="20"/>
      <c r="WNV5" s="20"/>
      <c r="WNW5" s="20"/>
      <c r="WNX5" s="20"/>
      <c r="WNY5" s="20"/>
      <c r="WNZ5" s="20"/>
      <c r="WOA5" s="20"/>
      <c r="WOB5" s="20"/>
      <c r="WOC5" s="20"/>
      <c r="WOD5" s="20"/>
      <c r="WOE5" s="20"/>
      <c r="WOF5" s="20"/>
      <c r="WOG5" s="20"/>
      <c r="WOH5" s="20"/>
      <c r="WOI5" s="20"/>
      <c r="WOJ5" s="20"/>
      <c r="WOK5" s="20"/>
      <c r="WOL5" s="20"/>
      <c r="WOM5" s="20"/>
      <c r="WON5" s="20"/>
      <c r="WOO5" s="20"/>
      <c r="WOP5" s="20"/>
      <c r="WOQ5" s="20"/>
      <c r="WOR5" s="20"/>
      <c r="WOS5" s="20"/>
      <c r="WOT5" s="20"/>
      <c r="WOU5" s="20"/>
      <c r="WOV5" s="20"/>
      <c r="WOW5" s="20"/>
      <c r="WOX5" s="20"/>
      <c r="WOY5" s="20"/>
      <c r="WOZ5" s="20"/>
      <c r="WPA5" s="20"/>
      <c r="WPB5" s="20"/>
      <c r="WPC5" s="20"/>
      <c r="WPD5" s="20"/>
      <c r="WPE5" s="20"/>
      <c r="WPF5" s="20"/>
      <c r="WPG5" s="20"/>
      <c r="WPH5" s="20"/>
      <c r="WPI5" s="20"/>
      <c r="WPJ5" s="20"/>
      <c r="WPK5" s="20"/>
      <c r="WPL5" s="20"/>
      <c r="WPM5" s="20"/>
      <c r="WPN5" s="20"/>
      <c r="WPO5" s="20"/>
      <c r="WPP5" s="20"/>
      <c r="WPQ5" s="20"/>
      <c r="WPR5" s="20"/>
      <c r="WPS5" s="20"/>
      <c r="WPT5" s="20"/>
      <c r="WPU5" s="20"/>
      <c r="WPV5" s="20"/>
      <c r="WPW5" s="20"/>
      <c r="WPX5" s="20"/>
      <c r="WPY5" s="20"/>
      <c r="WPZ5" s="20"/>
      <c r="WQA5" s="20"/>
      <c r="WQB5" s="20"/>
      <c r="WQC5" s="20"/>
      <c r="WQD5" s="20"/>
    </row>
    <row r="6" spans="1:15994" ht="45.75" thickBot="1">
      <c r="A6" s="33" t="s">
        <v>20</v>
      </c>
      <c r="B6" s="34" t="s">
        <v>21</v>
      </c>
      <c r="C6" s="424">
        <v>30</v>
      </c>
      <c r="D6" s="27">
        <v>11.7</v>
      </c>
      <c r="E6" s="27"/>
      <c r="F6" s="35">
        <v>21</v>
      </c>
      <c r="G6" s="28">
        <v>468</v>
      </c>
      <c r="H6" s="28">
        <v>566.28</v>
      </c>
      <c r="I6" s="36" t="s">
        <v>22</v>
      </c>
      <c r="J6" s="126" t="s">
        <v>23</v>
      </c>
      <c r="K6" s="546"/>
      <c r="L6" s="17">
        <f>K6*D6</f>
        <v>0</v>
      </c>
      <c r="M6" s="17">
        <f>K6*D6*1.21</f>
        <v>0</v>
      </c>
      <c r="N6" s="543" t="e">
        <f>K6*100/#REF!</f>
        <v>#REF!</v>
      </c>
      <c r="O6" s="37">
        <v>9047</v>
      </c>
      <c r="P6" s="544"/>
      <c r="Q6" s="12"/>
      <c r="R6" s="12"/>
      <c r="S6" s="12">
        <f t="shared" si="0"/>
        <v>351</v>
      </c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</row>
    <row r="7" spans="1:15994" s="21" customFormat="1" ht="30.75" thickBot="1">
      <c r="A7" s="19" t="s">
        <v>24</v>
      </c>
      <c r="B7" s="38"/>
      <c r="C7" s="424"/>
      <c r="D7" s="31"/>
      <c r="E7" s="31"/>
      <c r="F7" s="39"/>
      <c r="G7" s="32">
        <f>+G6</f>
        <v>468</v>
      </c>
      <c r="H7" s="32">
        <f>+H6</f>
        <v>566.28</v>
      </c>
      <c r="I7" s="40"/>
      <c r="J7" s="130" t="str">
        <f>+J6</f>
        <v>TEIDA-197-20s</v>
      </c>
      <c r="K7" s="20" t="s">
        <v>15</v>
      </c>
      <c r="L7" s="32">
        <f>+L6</f>
        <v>0</v>
      </c>
      <c r="M7" s="32">
        <f>+M6</f>
        <v>0</v>
      </c>
      <c r="N7" s="545">
        <f>M7*100/H7</f>
        <v>0</v>
      </c>
      <c r="O7" s="113" t="s">
        <v>0</v>
      </c>
      <c r="P7" s="20"/>
      <c r="Q7" s="20"/>
      <c r="R7" s="20"/>
      <c r="S7" s="12">
        <f t="shared" si="0"/>
        <v>0</v>
      </c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  <c r="AMK7" s="20"/>
      <c r="AML7" s="20"/>
      <c r="AMM7" s="20"/>
      <c r="AMN7" s="20"/>
      <c r="AMO7" s="20"/>
      <c r="AMP7" s="20"/>
      <c r="AMQ7" s="20"/>
      <c r="AMR7" s="20"/>
      <c r="AMS7" s="20"/>
      <c r="AMT7" s="20"/>
      <c r="AMU7" s="20"/>
      <c r="AMV7" s="20"/>
      <c r="AMW7" s="20"/>
      <c r="AMX7" s="20"/>
      <c r="AMY7" s="20"/>
      <c r="AMZ7" s="20"/>
      <c r="ANA7" s="20"/>
      <c r="ANB7" s="20"/>
      <c r="ANC7" s="20"/>
      <c r="AND7" s="20"/>
      <c r="ANE7" s="20"/>
      <c r="ANF7" s="20"/>
      <c r="ANG7" s="20"/>
      <c r="ANH7" s="20"/>
      <c r="ANI7" s="20"/>
      <c r="ANJ7" s="20"/>
      <c r="ANK7" s="20"/>
      <c r="ANL7" s="20"/>
      <c r="ANM7" s="20"/>
      <c r="ANN7" s="20"/>
      <c r="ANO7" s="20"/>
      <c r="ANP7" s="20"/>
      <c r="ANQ7" s="20"/>
      <c r="ANR7" s="20"/>
      <c r="ANS7" s="20"/>
      <c r="ANT7" s="20"/>
      <c r="ANU7" s="20"/>
      <c r="ANV7" s="20"/>
      <c r="ANW7" s="20"/>
      <c r="ANX7" s="20"/>
      <c r="ANY7" s="20"/>
      <c r="ANZ7" s="20"/>
      <c r="AOA7" s="20"/>
      <c r="AOB7" s="20"/>
      <c r="AOC7" s="20"/>
      <c r="AOD7" s="20"/>
      <c r="AOE7" s="20"/>
      <c r="AOF7" s="20"/>
      <c r="AOG7" s="20"/>
      <c r="AOH7" s="20"/>
      <c r="AOI7" s="20"/>
      <c r="AOJ7" s="20"/>
      <c r="AOK7" s="20"/>
      <c r="AOL7" s="20"/>
      <c r="AOM7" s="20"/>
      <c r="AON7" s="20"/>
      <c r="AOO7" s="20"/>
      <c r="AOP7" s="20"/>
      <c r="AOQ7" s="20"/>
      <c r="AOR7" s="20"/>
      <c r="AOS7" s="20"/>
      <c r="AOT7" s="20"/>
      <c r="AOU7" s="20"/>
      <c r="AOV7" s="20"/>
      <c r="AOW7" s="20"/>
      <c r="AOX7" s="20"/>
      <c r="AOY7" s="20"/>
      <c r="AOZ7" s="20"/>
      <c r="APA7" s="20"/>
      <c r="APB7" s="20"/>
      <c r="APC7" s="20"/>
      <c r="APD7" s="20"/>
      <c r="APE7" s="20"/>
      <c r="APF7" s="20"/>
      <c r="APG7" s="20"/>
      <c r="APH7" s="20"/>
      <c r="API7" s="20"/>
      <c r="APJ7" s="20"/>
      <c r="APK7" s="20"/>
      <c r="APL7" s="20"/>
      <c r="APM7" s="20"/>
      <c r="APN7" s="20"/>
      <c r="APO7" s="20"/>
      <c r="APP7" s="20"/>
      <c r="APQ7" s="20"/>
      <c r="APR7" s="20"/>
      <c r="APS7" s="20"/>
      <c r="APT7" s="20"/>
      <c r="APU7" s="20"/>
      <c r="APV7" s="20"/>
      <c r="APW7" s="20"/>
      <c r="APX7" s="20"/>
      <c r="APY7" s="20"/>
      <c r="APZ7" s="20"/>
      <c r="AQA7" s="20"/>
      <c r="AQB7" s="20"/>
      <c r="AQC7" s="20"/>
      <c r="AQD7" s="20"/>
      <c r="AQE7" s="20"/>
      <c r="AQF7" s="20"/>
      <c r="AQG7" s="20"/>
      <c r="AQH7" s="20"/>
      <c r="AQI7" s="20"/>
      <c r="AQJ7" s="20"/>
      <c r="AQK7" s="20"/>
      <c r="AQL7" s="20"/>
      <c r="AQM7" s="20"/>
      <c r="AQN7" s="20"/>
      <c r="AQO7" s="20"/>
      <c r="AQP7" s="20"/>
      <c r="AQQ7" s="20"/>
      <c r="AQR7" s="20"/>
      <c r="AQS7" s="20"/>
      <c r="AQT7" s="20"/>
      <c r="AQU7" s="20"/>
      <c r="AQV7" s="20"/>
      <c r="AQW7" s="20"/>
      <c r="AQX7" s="20"/>
      <c r="AQY7" s="20"/>
      <c r="AQZ7" s="20"/>
      <c r="ARA7" s="20"/>
      <c r="ARB7" s="20"/>
      <c r="ARC7" s="20"/>
      <c r="ARD7" s="20"/>
      <c r="ARE7" s="20"/>
      <c r="ARF7" s="20"/>
      <c r="ARG7" s="20"/>
      <c r="ARH7" s="20"/>
      <c r="ARI7" s="20"/>
      <c r="ARJ7" s="20"/>
      <c r="ARK7" s="20"/>
      <c r="ARL7" s="20"/>
      <c r="ARM7" s="20"/>
      <c r="ARN7" s="20"/>
      <c r="ARO7" s="20"/>
      <c r="ARP7" s="20"/>
      <c r="ARQ7" s="20"/>
      <c r="ARR7" s="20"/>
      <c r="ARS7" s="20"/>
      <c r="ART7" s="20"/>
      <c r="ARU7" s="20"/>
      <c r="ARV7" s="20"/>
      <c r="ARW7" s="20"/>
      <c r="ARX7" s="20"/>
      <c r="ARY7" s="20"/>
      <c r="ARZ7" s="20"/>
      <c r="ASA7" s="20"/>
      <c r="ASB7" s="20"/>
      <c r="ASC7" s="20"/>
      <c r="ASD7" s="20"/>
      <c r="ASE7" s="20"/>
      <c r="ASF7" s="20"/>
      <c r="ASG7" s="20"/>
      <c r="ASH7" s="20"/>
      <c r="ASI7" s="20"/>
      <c r="ASJ7" s="20"/>
      <c r="ASK7" s="20"/>
      <c r="ASL7" s="20"/>
      <c r="ASM7" s="20"/>
      <c r="ASN7" s="20"/>
      <c r="ASO7" s="20"/>
      <c r="ASP7" s="20"/>
      <c r="ASQ7" s="20"/>
      <c r="ASR7" s="20"/>
      <c r="ASS7" s="20"/>
      <c r="AST7" s="20"/>
      <c r="ASU7" s="20"/>
      <c r="ASV7" s="20"/>
      <c r="ASW7" s="20"/>
      <c r="ASX7" s="20"/>
      <c r="ASY7" s="20"/>
      <c r="ASZ7" s="20"/>
      <c r="ATA7" s="20"/>
      <c r="ATB7" s="20"/>
      <c r="ATC7" s="20"/>
      <c r="ATD7" s="20"/>
      <c r="ATE7" s="20"/>
      <c r="ATF7" s="20"/>
      <c r="ATG7" s="20"/>
      <c r="ATH7" s="20"/>
      <c r="ATI7" s="20"/>
      <c r="ATJ7" s="20"/>
      <c r="ATK7" s="20"/>
      <c r="ATL7" s="20"/>
      <c r="ATM7" s="20"/>
      <c r="ATN7" s="20"/>
      <c r="ATO7" s="20"/>
      <c r="ATP7" s="20"/>
      <c r="ATQ7" s="20"/>
      <c r="ATR7" s="20"/>
      <c r="ATS7" s="20"/>
      <c r="ATT7" s="20"/>
      <c r="ATU7" s="20"/>
      <c r="ATV7" s="20"/>
      <c r="ATW7" s="20"/>
      <c r="ATX7" s="20"/>
      <c r="ATY7" s="20"/>
      <c r="ATZ7" s="20"/>
      <c r="AUA7" s="20"/>
      <c r="AUB7" s="20"/>
      <c r="AUC7" s="20"/>
      <c r="AUD7" s="20"/>
      <c r="AUE7" s="20"/>
      <c r="AUF7" s="20"/>
      <c r="AUG7" s="20"/>
      <c r="AUH7" s="20"/>
      <c r="AUI7" s="20"/>
      <c r="AUJ7" s="20"/>
      <c r="AUK7" s="20"/>
      <c r="AUL7" s="20"/>
      <c r="AUM7" s="20"/>
      <c r="AUN7" s="20"/>
      <c r="AUO7" s="20"/>
      <c r="AUP7" s="20"/>
      <c r="AUQ7" s="20"/>
      <c r="AUR7" s="20"/>
      <c r="AUS7" s="20"/>
      <c r="AUT7" s="20"/>
      <c r="AUU7" s="20"/>
      <c r="AUV7" s="20"/>
      <c r="AUW7" s="20"/>
      <c r="AUX7" s="20"/>
      <c r="AUY7" s="20"/>
      <c r="AUZ7" s="20"/>
      <c r="AVA7" s="20"/>
      <c r="AVB7" s="20"/>
      <c r="AVC7" s="20"/>
      <c r="AVD7" s="20"/>
      <c r="AVE7" s="20"/>
      <c r="AVF7" s="20"/>
      <c r="AVG7" s="20"/>
      <c r="AVH7" s="20"/>
      <c r="AVI7" s="20"/>
      <c r="AVJ7" s="20"/>
      <c r="AVK7" s="20"/>
      <c r="AVL7" s="20"/>
      <c r="AVM7" s="20"/>
      <c r="AVN7" s="20"/>
      <c r="AVO7" s="20"/>
      <c r="AVP7" s="20"/>
      <c r="AVQ7" s="20"/>
      <c r="AVR7" s="20"/>
      <c r="AVS7" s="20"/>
      <c r="AVT7" s="20"/>
      <c r="AVU7" s="20"/>
      <c r="AVV7" s="20"/>
      <c r="AVW7" s="20"/>
      <c r="AVX7" s="20"/>
      <c r="AVY7" s="20"/>
      <c r="AVZ7" s="20"/>
      <c r="AWA7" s="20"/>
      <c r="AWB7" s="20"/>
      <c r="AWC7" s="20"/>
      <c r="AWD7" s="20"/>
      <c r="AWE7" s="20"/>
      <c r="AWF7" s="20"/>
      <c r="AWG7" s="20"/>
      <c r="AWH7" s="20"/>
      <c r="AWI7" s="20"/>
      <c r="AWJ7" s="20"/>
      <c r="AWK7" s="20"/>
      <c r="AWL7" s="20"/>
      <c r="AWM7" s="20"/>
      <c r="AWN7" s="20"/>
      <c r="AWO7" s="20"/>
      <c r="AWP7" s="20"/>
      <c r="AWQ7" s="20"/>
      <c r="AWR7" s="20"/>
      <c r="AWS7" s="20"/>
      <c r="AWT7" s="20"/>
      <c r="AWU7" s="20"/>
      <c r="AWV7" s="20"/>
      <c r="AWW7" s="20"/>
      <c r="AWX7" s="20"/>
      <c r="AWY7" s="20"/>
      <c r="AWZ7" s="20"/>
      <c r="AXA7" s="20"/>
      <c r="AXB7" s="20"/>
      <c r="AXC7" s="20"/>
      <c r="AXD7" s="20"/>
      <c r="AXE7" s="20"/>
      <c r="AXF7" s="20"/>
      <c r="AXG7" s="20"/>
      <c r="AXH7" s="20"/>
      <c r="AXI7" s="20"/>
      <c r="AXJ7" s="20"/>
      <c r="AXK7" s="20"/>
      <c r="AXL7" s="20"/>
      <c r="AXM7" s="20"/>
      <c r="AXN7" s="20"/>
      <c r="AXO7" s="20"/>
      <c r="AXP7" s="20"/>
      <c r="AXQ7" s="20"/>
      <c r="AXR7" s="20"/>
      <c r="AXS7" s="20"/>
      <c r="AXT7" s="20"/>
      <c r="AXU7" s="20"/>
      <c r="AXV7" s="20"/>
      <c r="AXW7" s="20"/>
      <c r="AXX7" s="20"/>
      <c r="AXY7" s="20"/>
      <c r="AXZ7" s="20"/>
      <c r="AYA7" s="20"/>
      <c r="AYB7" s="20"/>
      <c r="AYC7" s="20"/>
      <c r="AYD7" s="20"/>
      <c r="AYE7" s="20"/>
      <c r="AYF7" s="20"/>
      <c r="AYG7" s="20"/>
      <c r="AYH7" s="20"/>
      <c r="AYI7" s="20"/>
      <c r="AYJ7" s="20"/>
      <c r="AYK7" s="20"/>
      <c r="AYL7" s="20"/>
      <c r="AYM7" s="20"/>
      <c r="AYN7" s="20"/>
      <c r="AYO7" s="20"/>
      <c r="AYP7" s="20"/>
      <c r="AYQ7" s="20"/>
      <c r="AYR7" s="20"/>
      <c r="AYS7" s="20"/>
      <c r="AYT7" s="20"/>
      <c r="AYU7" s="20"/>
      <c r="AYV7" s="20"/>
      <c r="AYW7" s="20"/>
      <c r="AYX7" s="20"/>
      <c r="AYY7" s="20"/>
      <c r="AYZ7" s="20"/>
      <c r="AZA7" s="20"/>
      <c r="AZB7" s="20"/>
      <c r="AZC7" s="20"/>
      <c r="AZD7" s="20"/>
      <c r="AZE7" s="20"/>
      <c r="AZF7" s="20"/>
      <c r="AZG7" s="20"/>
      <c r="AZH7" s="20"/>
      <c r="AZI7" s="20"/>
      <c r="AZJ7" s="20"/>
      <c r="AZK7" s="20"/>
      <c r="AZL7" s="20"/>
      <c r="AZM7" s="20"/>
      <c r="AZN7" s="20"/>
      <c r="AZO7" s="20"/>
      <c r="AZP7" s="20"/>
      <c r="AZQ7" s="20"/>
      <c r="AZR7" s="20"/>
      <c r="AZS7" s="20"/>
      <c r="AZT7" s="20"/>
      <c r="AZU7" s="20"/>
      <c r="AZV7" s="20"/>
      <c r="AZW7" s="20"/>
      <c r="AZX7" s="20"/>
      <c r="AZY7" s="20"/>
      <c r="AZZ7" s="20"/>
      <c r="BAA7" s="20"/>
      <c r="BAB7" s="20"/>
      <c r="BAC7" s="20"/>
      <c r="BAD7" s="20"/>
      <c r="BAE7" s="20"/>
      <c r="BAF7" s="20"/>
      <c r="BAG7" s="20"/>
      <c r="BAH7" s="20"/>
      <c r="BAI7" s="20"/>
      <c r="BAJ7" s="20"/>
      <c r="BAK7" s="20"/>
      <c r="BAL7" s="20"/>
      <c r="BAM7" s="20"/>
      <c r="BAN7" s="20"/>
      <c r="BAO7" s="20"/>
      <c r="BAP7" s="20"/>
      <c r="BAQ7" s="20"/>
      <c r="BAR7" s="20"/>
      <c r="BAS7" s="20"/>
      <c r="BAT7" s="20"/>
      <c r="BAU7" s="20"/>
      <c r="BAV7" s="20"/>
      <c r="BAW7" s="20"/>
      <c r="BAX7" s="20"/>
      <c r="BAY7" s="20"/>
      <c r="BAZ7" s="20"/>
      <c r="BBA7" s="20"/>
      <c r="BBB7" s="20"/>
      <c r="BBC7" s="20"/>
      <c r="BBD7" s="20"/>
      <c r="BBE7" s="20"/>
      <c r="BBF7" s="20"/>
      <c r="BBG7" s="20"/>
      <c r="BBH7" s="20"/>
      <c r="BBI7" s="20"/>
      <c r="BBJ7" s="20"/>
      <c r="BBK7" s="20"/>
      <c r="BBL7" s="20"/>
      <c r="BBM7" s="20"/>
      <c r="BBN7" s="20"/>
      <c r="BBO7" s="20"/>
      <c r="BBP7" s="20"/>
      <c r="BBQ7" s="20"/>
      <c r="BBR7" s="20"/>
      <c r="BBS7" s="20"/>
      <c r="BBT7" s="20"/>
      <c r="BBU7" s="20"/>
      <c r="BBV7" s="20"/>
      <c r="BBW7" s="20"/>
      <c r="BBX7" s="20"/>
      <c r="BBY7" s="20"/>
      <c r="BBZ7" s="20"/>
      <c r="BCA7" s="20"/>
      <c r="BCB7" s="20"/>
      <c r="BCC7" s="20"/>
      <c r="BCD7" s="20"/>
      <c r="BCE7" s="20"/>
      <c r="BCF7" s="20"/>
      <c r="BCG7" s="20"/>
      <c r="BCH7" s="20"/>
      <c r="BCI7" s="20"/>
      <c r="BCJ7" s="20"/>
      <c r="BCK7" s="20"/>
      <c r="BCL7" s="20"/>
      <c r="BCM7" s="20"/>
      <c r="BCN7" s="20"/>
      <c r="BCO7" s="20"/>
      <c r="BCP7" s="20"/>
      <c r="BCQ7" s="20"/>
      <c r="BCR7" s="20"/>
      <c r="BCS7" s="20"/>
      <c r="BCT7" s="20"/>
      <c r="BCU7" s="20"/>
      <c r="BCV7" s="20"/>
      <c r="BCW7" s="20"/>
      <c r="BCX7" s="20"/>
      <c r="BCY7" s="20"/>
      <c r="BCZ7" s="20"/>
      <c r="BDA7" s="20"/>
      <c r="BDB7" s="20"/>
      <c r="BDC7" s="20"/>
      <c r="BDD7" s="20"/>
      <c r="BDE7" s="20"/>
      <c r="BDF7" s="20"/>
      <c r="BDG7" s="20"/>
      <c r="BDH7" s="20"/>
      <c r="BDI7" s="20"/>
      <c r="BDJ7" s="20"/>
      <c r="BDK7" s="20"/>
      <c r="BDL7" s="20"/>
      <c r="BDM7" s="20"/>
      <c r="BDN7" s="20"/>
      <c r="BDO7" s="20"/>
      <c r="BDP7" s="20"/>
      <c r="BDQ7" s="20"/>
      <c r="BDR7" s="20"/>
      <c r="BDS7" s="20"/>
      <c r="BDT7" s="20"/>
      <c r="BDU7" s="20"/>
      <c r="BDV7" s="20"/>
      <c r="BDW7" s="20"/>
      <c r="BDX7" s="20"/>
      <c r="BDY7" s="20"/>
      <c r="BDZ7" s="20"/>
      <c r="BEA7" s="20"/>
      <c r="BEB7" s="20"/>
      <c r="BEC7" s="20"/>
      <c r="BED7" s="20"/>
      <c r="BEE7" s="20"/>
      <c r="BEF7" s="20"/>
      <c r="BEG7" s="20"/>
      <c r="BEH7" s="20"/>
      <c r="BEI7" s="20"/>
      <c r="BEJ7" s="20"/>
      <c r="BEK7" s="20"/>
      <c r="BEL7" s="20"/>
      <c r="BEM7" s="20"/>
      <c r="BEN7" s="20"/>
      <c r="BEO7" s="20"/>
      <c r="BEP7" s="20"/>
      <c r="BEQ7" s="20"/>
      <c r="BER7" s="20"/>
      <c r="BES7" s="20"/>
      <c r="BET7" s="20"/>
      <c r="BEU7" s="20"/>
      <c r="BEV7" s="20"/>
      <c r="BEW7" s="20"/>
      <c r="BEX7" s="20"/>
      <c r="BEY7" s="20"/>
      <c r="BEZ7" s="20"/>
      <c r="BFA7" s="20"/>
      <c r="BFB7" s="20"/>
      <c r="BFC7" s="20"/>
      <c r="BFD7" s="20"/>
      <c r="BFE7" s="20"/>
      <c r="BFF7" s="20"/>
      <c r="BFG7" s="20"/>
      <c r="BFH7" s="20"/>
      <c r="BFI7" s="20"/>
      <c r="BFJ7" s="20"/>
      <c r="BFK7" s="20"/>
      <c r="BFL7" s="20"/>
      <c r="BFM7" s="20"/>
      <c r="BFN7" s="20"/>
      <c r="BFO7" s="20"/>
      <c r="BFP7" s="20"/>
      <c r="BFQ7" s="20"/>
      <c r="BFR7" s="20"/>
      <c r="BFS7" s="20"/>
      <c r="BFT7" s="20"/>
      <c r="BFU7" s="20"/>
      <c r="BFV7" s="20"/>
      <c r="BFW7" s="20"/>
      <c r="BFX7" s="20"/>
      <c r="BFY7" s="20"/>
      <c r="BFZ7" s="20"/>
      <c r="BGA7" s="20"/>
      <c r="BGB7" s="20"/>
      <c r="BGC7" s="20"/>
      <c r="BGD7" s="20"/>
      <c r="BGE7" s="20"/>
      <c r="BGF7" s="20"/>
      <c r="BGG7" s="20"/>
      <c r="BGH7" s="20"/>
      <c r="BGI7" s="20"/>
      <c r="BGJ7" s="20"/>
      <c r="BGK7" s="20"/>
      <c r="BGL7" s="20"/>
      <c r="BGM7" s="20"/>
      <c r="BGN7" s="20"/>
      <c r="BGO7" s="20"/>
      <c r="BGP7" s="20"/>
      <c r="BGQ7" s="20"/>
      <c r="BGR7" s="20"/>
      <c r="BGS7" s="20"/>
      <c r="BGT7" s="20"/>
      <c r="BGU7" s="20"/>
      <c r="BGV7" s="20"/>
      <c r="BGW7" s="20"/>
      <c r="BGX7" s="20"/>
      <c r="BGY7" s="20"/>
      <c r="BGZ7" s="20"/>
      <c r="BHA7" s="20"/>
      <c r="BHB7" s="20"/>
      <c r="BHC7" s="20"/>
      <c r="BHD7" s="20"/>
      <c r="BHE7" s="20"/>
      <c r="BHF7" s="20"/>
      <c r="BHG7" s="20"/>
      <c r="BHH7" s="20"/>
      <c r="BHI7" s="20"/>
      <c r="BHJ7" s="20"/>
      <c r="BHK7" s="20"/>
      <c r="BHL7" s="20"/>
      <c r="BHM7" s="20"/>
      <c r="BHN7" s="20"/>
      <c r="BHO7" s="20"/>
      <c r="BHP7" s="20"/>
      <c r="BHQ7" s="20"/>
      <c r="BHR7" s="20"/>
      <c r="BHS7" s="20"/>
      <c r="BHT7" s="20"/>
      <c r="BHU7" s="20"/>
      <c r="BHV7" s="20"/>
      <c r="BHW7" s="20"/>
      <c r="BHX7" s="20"/>
      <c r="BHY7" s="20"/>
      <c r="BHZ7" s="20"/>
      <c r="BIA7" s="20"/>
      <c r="BIB7" s="20"/>
      <c r="BIC7" s="20"/>
      <c r="BID7" s="20"/>
      <c r="BIE7" s="20"/>
      <c r="BIF7" s="20"/>
      <c r="BIG7" s="20"/>
      <c r="BIH7" s="20"/>
      <c r="BII7" s="20"/>
      <c r="BIJ7" s="20"/>
      <c r="BIK7" s="20"/>
      <c r="BIL7" s="20"/>
      <c r="BIM7" s="20"/>
      <c r="BIN7" s="20"/>
      <c r="BIO7" s="20"/>
      <c r="BIP7" s="20"/>
      <c r="BIQ7" s="20"/>
      <c r="BIR7" s="20"/>
      <c r="BIS7" s="20"/>
      <c r="BIT7" s="20"/>
      <c r="BIU7" s="20"/>
      <c r="BIV7" s="20"/>
      <c r="BIW7" s="20"/>
      <c r="BIX7" s="20"/>
      <c r="BIY7" s="20"/>
      <c r="BIZ7" s="20"/>
      <c r="BJA7" s="20"/>
      <c r="BJB7" s="20"/>
      <c r="BJC7" s="20"/>
      <c r="BJD7" s="20"/>
      <c r="BJE7" s="20"/>
      <c r="BJF7" s="20"/>
      <c r="BJG7" s="20"/>
      <c r="BJH7" s="20"/>
      <c r="BJI7" s="20"/>
      <c r="BJJ7" s="20"/>
      <c r="BJK7" s="20"/>
      <c r="BJL7" s="20"/>
      <c r="BJM7" s="20"/>
      <c r="BJN7" s="20"/>
      <c r="BJO7" s="20"/>
      <c r="BJP7" s="20"/>
      <c r="BJQ7" s="20"/>
      <c r="BJR7" s="20"/>
      <c r="BJS7" s="20"/>
      <c r="BJT7" s="20"/>
      <c r="BJU7" s="20"/>
      <c r="BJV7" s="20"/>
      <c r="BJW7" s="20"/>
      <c r="BJX7" s="20"/>
      <c r="BJY7" s="20"/>
      <c r="BJZ7" s="20"/>
      <c r="BKA7" s="20"/>
      <c r="BKB7" s="20"/>
      <c r="BKC7" s="20"/>
      <c r="BKD7" s="20"/>
      <c r="BKE7" s="20"/>
      <c r="BKF7" s="20"/>
      <c r="BKG7" s="20"/>
      <c r="BKH7" s="20"/>
      <c r="BKI7" s="20"/>
      <c r="BKJ7" s="20"/>
      <c r="BKK7" s="20"/>
      <c r="BKL7" s="20"/>
      <c r="BKM7" s="20"/>
      <c r="BKN7" s="20"/>
      <c r="BKO7" s="20"/>
      <c r="BKP7" s="20"/>
      <c r="BKQ7" s="20"/>
      <c r="BKR7" s="20"/>
      <c r="BKS7" s="20"/>
      <c r="BKT7" s="20"/>
      <c r="BKU7" s="20"/>
      <c r="BKV7" s="20"/>
      <c r="BKW7" s="20"/>
      <c r="BKX7" s="20"/>
      <c r="BKY7" s="20"/>
      <c r="BKZ7" s="20"/>
      <c r="BLA7" s="20"/>
      <c r="BLB7" s="20"/>
      <c r="BLC7" s="20"/>
      <c r="BLD7" s="20"/>
      <c r="BLE7" s="20"/>
      <c r="BLF7" s="20"/>
      <c r="BLG7" s="20"/>
      <c r="BLH7" s="20"/>
      <c r="BLI7" s="20"/>
      <c r="BLJ7" s="20"/>
      <c r="BLK7" s="20"/>
      <c r="BLL7" s="20"/>
      <c r="BLM7" s="20"/>
      <c r="BLN7" s="20"/>
      <c r="BLO7" s="20"/>
      <c r="BLP7" s="20"/>
      <c r="BLQ7" s="20"/>
      <c r="BLR7" s="20"/>
      <c r="BLS7" s="20"/>
      <c r="BLT7" s="20"/>
      <c r="BLU7" s="20"/>
      <c r="BLV7" s="20"/>
      <c r="BLW7" s="20"/>
      <c r="BLX7" s="20"/>
      <c r="BLY7" s="20"/>
      <c r="BLZ7" s="20"/>
      <c r="BMA7" s="20"/>
      <c r="BMB7" s="20"/>
      <c r="BMC7" s="20"/>
      <c r="BMD7" s="20"/>
      <c r="BME7" s="20"/>
      <c r="BMF7" s="20"/>
      <c r="BMG7" s="20"/>
      <c r="BMH7" s="20"/>
      <c r="BMI7" s="20"/>
      <c r="BMJ7" s="20"/>
      <c r="BMK7" s="20"/>
      <c r="BML7" s="20"/>
      <c r="BMM7" s="20"/>
      <c r="BMN7" s="20"/>
      <c r="BMO7" s="20"/>
      <c r="BMP7" s="20"/>
      <c r="BMQ7" s="20"/>
      <c r="BMR7" s="20"/>
      <c r="BMS7" s="20"/>
      <c r="BMT7" s="20"/>
      <c r="BMU7" s="20"/>
      <c r="BMV7" s="20"/>
      <c r="BMW7" s="20"/>
      <c r="BMX7" s="20"/>
      <c r="BMY7" s="20"/>
      <c r="BMZ7" s="20"/>
      <c r="BNA7" s="20"/>
      <c r="BNB7" s="20"/>
      <c r="BNC7" s="20"/>
      <c r="BND7" s="20"/>
      <c r="BNE7" s="20"/>
      <c r="BNF7" s="20"/>
      <c r="BNG7" s="20"/>
      <c r="BNH7" s="20"/>
      <c r="BNI7" s="20"/>
      <c r="BNJ7" s="20"/>
      <c r="BNK7" s="20"/>
      <c r="BNL7" s="20"/>
      <c r="BNM7" s="20"/>
      <c r="BNN7" s="20"/>
      <c r="BNO7" s="20"/>
      <c r="BNP7" s="20"/>
      <c r="BNQ7" s="20"/>
      <c r="BNR7" s="20"/>
      <c r="BNS7" s="20"/>
      <c r="BNT7" s="20"/>
      <c r="BNU7" s="20"/>
      <c r="BNV7" s="20"/>
      <c r="BNW7" s="20"/>
      <c r="BNX7" s="20"/>
      <c r="BNY7" s="20"/>
      <c r="BNZ7" s="20"/>
      <c r="BOA7" s="20"/>
      <c r="BOB7" s="20"/>
      <c r="BOC7" s="20"/>
      <c r="BOD7" s="20"/>
      <c r="BOE7" s="20"/>
      <c r="BOF7" s="20"/>
      <c r="BOG7" s="20"/>
      <c r="BOH7" s="20"/>
      <c r="BOI7" s="20"/>
      <c r="BOJ7" s="20"/>
      <c r="BOK7" s="20"/>
      <c r="BOL7" s="20"/>
      <c r="BOM7" s="20"/>
      <c r="BON7" s="20"/>
      <c r="BOO7" s="20"/>
      <c r="BOP7" s="20"/>
      <c r="BOQ7" s="20"/>
      <c r="BOR7" s="20"/>
      <c r="BOS7" s="20"/>
      <c r="BOT7" s="20"/>
      <c r="BOU7" s="20"/>
      <c r="BOV7" s="20"/>
      <c r="BOW7" s="20"/>
      <c r="BOX7" s="20"/>
      <c r="BOY7" s="20"/>
      <c r="BOZ7" s="20"/>
      <c r="BPA7" s="20"/>
      <c r="BPB7" s="20"/>
      <c r="BPC7" s="20"/>
      <c r="BPD7" s="20"/>
      <c r="BPE7" s="20"/>
      <c r="BPF7" s="20"/>
      <c r="BPG7" s="20"/>
      <c r="BPH7" s="20"/>
      <c r="BPI7" s="20"/>
      <c r="BPJ7" s="20"/>
      <c r="BPK7" s="20"/>
      <c r="BPL7" s="20"/>
      <c r="BPM7" s="20"/>
      <c r="BPN7" s="20"/>
      <c r="BPO7" s="20"/>
      <c r="BPP7" s="20"/>
      <c r="BPQ7" s="20"/>
      <c r="BPR7" s="20"/>
      <c r="BPS7" s="20"/>
      <c r="BPT7" s="20"/>
      <c r="BPU7" s="20"/>
      <c r="BPV7" s="20"/>
      <c r="BPW7" s="20"/>
      <c r="BPX7" s="20"/>
      <c r="BPY7" s="20"/>
      <c r="BPZ7" s="20"/>
      <c r="BQA7" s="20"/>
      <c r="BQB7" s="20"/>
      <c r="BQC7" s="20"/>
      <c r="BQD7" s="20"/>
      <c r="BQE7" s="20"/>
      <c r="BQF7" s="20"/>
      <c r="BQG7" s="20"/>
      <c r="BQH7" s="20"/>
      <c r="BQI7" s="20"/>
      <c r="BQJ7" s="20"/>
      <c r="BQK7" s="20"/>
      <c r="BQL7" s="20"/>
      <c r="BQM7" s="20"/>
      <c r="BQN7" s="20"/>
      <c r="BQO7" s="20"/>
      <c r="BQP7" s="20"/>
      <c r="BQQ7" s="20"/>
      <c r="BQR7" s="20"/>
      <c r="BQS7" s="20"/>
      <c r="BQT7" s="20"/>
      <c r="BQU7" s="20"/>
      <c r="BQV7" s="20"/>
      <c r="BQW7" s="20"/>
      <c r="BQX7" s="20"/>
      <c r="BQY7" s="20"/>
      <c r="BQZ7" s="20"/>
      <c r="BRA7" s="20"/>
      <c r="BRB7" s="20"/>
      <c r="BRC7" s="20"/>
      <c r="BRD7" s="20"/>
      <c r="BRE7" s="20"/>
      <c r="BRF7" s="20"/>
      <c r="BRG7" s="20"/>
      <c r="BRH7" s="20"/>
      <c r="BRI7" s="20"/>
      <c r="BRJ7" s="20"/>
      <c r="BRK7" s="20"/>
      <c r="BRL7" s="20"/>
      <c r="BRM7" s="20"/>
      <c r="BRN7" s="20"/>
      <c r="BRO7" s="20"/>
      <c r="BRP7" s="20"/>
      <c r="BRQ7" s="20"/>
      <c r="BRR7" s="20"/>
      <c r="BRS7" s="20"/>
      <c r="BRT7" s="20"/>
      <c r="BRU7" s="20"/>
      <c r="BRV7" s="20"/>
      <c r="BRW7" s="20"/>
      <c r="BRX7" s="20"/>
      <c r="BRY7" s="20"/>
      <c r="BRZ7" s="20"/>
      <c r="BSA7" s="20"/>
      <c r="BSB7" s="20"/>
      <c r="BSC7" s="20"/>
      <c r="BSD7" s="20"/>
      <c r="BSE7" s="20"/>
      <c r="BSF7" s="20"/>
      <c r="BSG7" s="20"/>
      <c r="BSH7" s="20"/>
      <c r="BSI7" s="20"/>
      <c r="BSJ7" s="20"/>
      <c r="BSK7" s="20"/>
      <c r="BSL7" s="20"/>
      <c r="BSM7" s="20"/>
      <c r="BSN7" s="20"/>
      <c r="BSO7" s="20"/>
      <c r="BSP7" s="20"/>
      <c r="BSQ7" s="20"/>
      <c r="BSR7" s="20"/>
      <c r="BSS7" s="20"/>
      <c r="BST7" s="20"/>
      <c r="BSU7" s="20"/>
      <c r="BSV7" s="20"/>
      <c r="BSW7" s="20"/>
      <c r="BSX7" s="20"/>
      <c r="BSY7" s="20"/>
      <c r="BSZ7" s="20"/>
      <c r="BTA7" s="20"/>
      <c r="BTB7" s="20"/>
      <c r="BTC7" s="20"/>
      <c r="BTD7" s="20"/>
      <c r="BTE7" s="20"/>
      <c r="BTF7" s="20"/>
      <c r="BTG7" s="20"/>
      <c r="BTH7" s="20"/>
      <c r="BTI7" s="20"/>
      <c r="BTJ7" s="20"/>
      <c r="BTK7" s="20"/>
      <c r="BTL7" s="20"/>
      <c r="BTM7" s="20"/>
      <c r="BTN7" s="20"/>
      <c r="BTO7" s="20"/>
      <c r="BTP7" s="20"/>
      <c r="BTQ7" s="20"/>
      <c r="BTR7" s="20"/>
      <c r="BTS7" s="20"/>
      <c r="BTT7" s="20"/>
      <c r="BTU7" s="20"/>
      <c r="BTV7" s="20"/>
      <c r="BTW7" s="20"/>
      <c r="BTX7" s="20"/>
      <c r="BTY7" s="20"/>
      <c r="BTZ7" s="20"/>
      <c r="BUA7" s="20"/>
      <c r="BUB7" s="20"/>
      <c r="BUC7" s="20"/>
      <c r="BUD7" s="20"/>
      <c r="BUE7" s="20"/>
      <c r="BUF7" s="20"/>
      <c r="BUG7" s="20"/>
      <c r="BUH7" s="20"/>
      <c r="BUI7" s="20"/>
      <c r="BUJ7" s="20"/>
      <c r="BUK7" s="20"/>
      <c r="BUL7" s="20"/>
      <c r="BUM7" s="20"/>
      <c r="BUN7" s="20"/>
      <c r="BUO7" s="20"/>
      <c r="BUP7" s="20"/>
      <c r="BUQ7" s="20"/>
      <c r="BUR7" s="20"/>
      <c r="BUS7" s="20"/>
      <c r="BUT7" s="20"/>
      <c r="BUU7" s="20"/>
      <c r="BUV7" s="20"/>
      <c r="BUW7" s="20"/>
      <c r="BUX7" s="20"/>
      <c r="BUY7" s="20"/>
      <c r="BUZ7" s="20"/>
      <c r="BVA7" s="20"/>
      <c r="BVB7" s="20"/>
      <c r="BVC7" s="20"/>
      <c r="BVD7" s="20"/>
      <c r="BVE7" s="20"/>
      <c r="BVF7" s="20"/>
      <c r="BVG7" s="20"/>
      <c r="BVH7" s="20"/>
      <c r="BVI7" s="20"/>
      <c r="BVJ7" s="20"/>
      <c r="BVK7" s="20"/>
      <c r="BVL7" s="20"/>
      <c r="BVM7" s="20"/>
      <c r="BVN7" s="20"/>
      <c r="BVO7" s="20"/>
      <c r="BVP7" s="20"/>
      <c r="BVQ7" s="20"/>
      <c r="BVR7" s="20"/>
      <c r="BVS7" s="20"/>
      <c r="BVT7" s="20"/>
      <c r="BVU7" s="20"/>
      <c r="BVV7" s="20"/>
      <c r="BVW7" s="20"/>
      <c r="BVX7" s="20"/>
      <c r="BVY7" s="20"/>
      <c r="BVZ7" s="20"/>
      <c r="BWA7" s="20"/>
      <c r="BWB7" s="20"/>
      <c r="BWC7" s="20"/>
      <c r="BWD7" s="20"/>
      <c r="BWE7" s="20"/>
      <c r="BWF7" s="20"/>
      <c r="BWG7" s="20"/>
      <c r="BWH7" s="20"/>
      <c r="BWI7" s="20"/>
      <c r="BWJ7" s="20"/>
      <c r="BWK7" s="20"/>
      <c r="BWL7" s="20"/>
      <c r="BWM7" s="20"/>
      <c r="BWN7" s="20"/>
      <c r="BWO7" s="20"/>
      <c r="BWP7" s="20"/>
      <c r="BWQ7" s="20"/>
      <c r="BWR7" s="20"/>
      <c r="BWS7" s="20"/>
      <c r="BWT7" s="20"/>
      <c r="BWU7" s="20"/>
      <c r="BWV7" s="20"/>
      <c r="BWW7" s="20"/>
      <c r="BWX7" s="20"/>
      <c r="BWY7" s="20"/>
      <c r="BWZ7" s="20"/>
      <c r="BXA7" s="20"/>
      <c r="BXB7" s="20"/>
      <c r="BXC7" s="20"/>
      <c r="BXD7" s="20"/>
      <c r="BXE7" s="20"/>
      <c r="BXF7" s="20"/>
      <c r="BXG7" s="20"/>
      <c r="BXH7" s="20"/>
      <c r="BXI7" s="20"/>
      <c r="BXJ7" s="20"/>
      <c r="BXK7" s="20"/>
      <c r="BXL7" s="20"/>
      <c r="BXM7" s="20"/>
      <c r="BXN7" s="20"/>
      <c r="BXO7" s="20"/>
      <c r="BXP7" s="20"/>
      <c r="BXQ7" s="20"/>
      <c r="BXR7" s="20"/>
      <c r="BXS7" s="20"/>
      <c r="BXT7" s="20"/>
      <c r="BXU7" s="20"/>
      <c r="BXV7" s="20"/>
      <c r="BXW7" s="20"/>
      <c r="BXX7" s="20"/>
      <c r="BXY7" s="20"/>
      <c r="BXZ7" s="20"/>
      <c r="BYA7" s="20"/>
      <c r="BYB7" s="20"/>
      <c r="BYC7" s="20"/>
      <c r="BYD7" s="20"/>
      <c r="BYE7" s="20"/>
      <c r="BYF7" s="20"/>
      <c r="BYG7" s="20"/>
      <c r="BYH7" s="20"/>
      <c r="BYI7" s="20"/>
      <c r="BYJ7" s="20"/>
      <c r="BYK7" s="20"/>
      <c r="BYL7" s="20"/>
      <c r="BYM7" s="20"/>
      <c r="BYN7" s="20"/>
      <c r="BYO7" s="20"/>
      <c r="BYP7" s="20"/>
      <c r="BYQ7" s="20"/>
      <c r="BYR7" s="20"/>
      <c r="BYS7" s="20"/>
      <c r="BYT7" s="20"/>
      <c r="BYU7" s="20"/>
      <c r="BYV7" s="20"/>
      <c r="BYW7" s="20"/>
      <c r="BYX7" s="20"/>
      <c r="BYY7" s="20"/>
      <c r="BYZ7" s="20"/>
      <c r="BZA7" s="20"/>
      <c r="BZB7" s="20"/>
      <c r="BZC7" s="20"/>
      <c r="BZD7" s="20"/>
      <c r="BZE7" s="20"/>
      <c r="BZF7" s="20"/>
      <c r="BZG7" s="20"/>
      <c r="BZH7" s="20"/>
      <c r="BZI7" s="20"/>
      <c r="BZJ7" s="20"/>
      <c r="BZK7" s="20"/>
      <c r="BZL7" s="20"/>
      <c r="BZM7" s="20"/>
      <c r="BZN7" s="20"/>
      <c r="BZO7" s="20"/>
      <c r="BZP7" s="20"/>
      <c r="BZQ7" s="20"/>
      <c r="BZR7" s="20"/>
      <c r="BZS7" s="20"/>
      <c r="BZT7" s="20"/>
      <c r="BZU7" s="20"/>
      <c r="BZV7" s="20"/>
      <c r="BZW7" s="20"/>
      <c r="BZX7" s="20"/>
      <c r="BZY7" s="20"/>
      <c r="BZZ7" s="20"/>
      <c r="CAA7" s="20"/>
      <c r="CAB7" s="20"/>
      <c r="CAC7" s="20"/>
      <c r="CAD7" s="20"/>
      <c r="CAE7" s="20"/>
      <c r="CAF7" s="20"/>
      <c r="CAG7" s="20"/>
      <c r="CAH7" s="20"/>
      <c r="CAI7" s="20"/>
      <c r="CAJ7" s="20"/>
      <c r="CAK7" s="20"/>
      <c r="CAL7" s="20"/>
      <c r="CAM7" s="20"/>
      <c r="CAN7" s="20"/>
      <c r="CAO7" s="20"/>
      <c r="CAP7" s="20"/>
      <c r="CAQ7" s="20"/>
      <c r="CAR7" s="20"/>
      <c r="CAS7" s="20"/>
      <c r="CAT7" s="20"/>
      <c r="CAU7" s="20"/>
      <c r="CAV7" s="20"/>
      <c r="CAW7" s="20"/>
      <c r="CAX7" s="20"/>
      <c r="CAY7" s="20"/>
      <c r="CAZ7" s="20"/>
      <c r="CBA7" s="20"/>
      <c r="CBB7" s="20"/>
      <c r="CBC7" s="20"/>
      <c r="CBD7" s="20"/>
      <c r="CBE7" s="20"/>
      <c r="CBF7" s="20"/>
      <c r="CBG7" s="20"/>
      <c r="CBH7" s="20"/>
      <c r="CBI7" s="20"/>
      <c r="CBJ7" s="20"/>
      <c r="CBK7" s="20"/>
      <c r="CBL7" s="20"/>
      <c r="CBM7" s="20"/>
      <c r="CBN7" s="20"/>
      <c r="CBO7" s="20"/>
      <c r="CBP7" s="20"/>
      <c r="CBQ7" s="20"/>
      <c r="CBR7" s="20"/>
      <c r="CBS7" s="20"/>
      <c r="CBT7" s="20"/>
      <c r="CBU7" s="20"/>
      <c r="CBV7" s="20"/>
      <c r="CBW7" s="20"/>
      <c r="CBX7" s="20"/>
      <c r="CBY7" s="20"/>
      <c r="CBZ7" s="20"/>
      <c r="CCA7" s="20"/>
      <c r="CCB7" s="20"/>
      <c r="CCC7" s="20"/>
      <c r="CCD7" s="20"/>
      <c r="CCE7" s="20"/>
      <c r="CCF7" s="20"/>
      <c r="CCG7" s="20"/>
      <c r="CCH7" s="20"/>
      <c r="CCI7" s="20"/>
      <c r="CCJ7" s="20"/>
      <c r="CCK7" s="20"/>
      <c r="CCL7" s="20"/>
      <c r="CCM7" s="20"/>
      <c r="CCN7" s="20"/>
      <c r="CCO7" s="20"/>
      <c r="CCP7" s="20"/>
      <c r="CCQ7" s="20"/>
      <c r="CCR7" s="20"/>
      <c r="CCS7" s="20"/>
      <c r="CCT7" s="20"/>
      <c r="CCU7" s="20"/>
      <c r="CCV7" s="20"/>
      <c r="CCW7" s="20"/>
      <c r="CCX7" s="20"/>
      <c r="CCY7" s="20"/>
      <c r="CCZ7" s="20"/>
      <c r="CDA7" s="20"/>
      <c r="CDB7" s="20"/>
      <c r="CDC7" s="20"/>
      <c r="CDD7" s="20"/>
      <c r="CDE7" s="20"/>
      <c r="CDF7" s="20"/>
      <c r="CDG7" s="20"/>
      <c r="CDH7" s="20"/>
      <c r="CDI7" s="20"/>
      <c r="CDJ7" s="20"/>
      <c r="CDK7" s="20"/>
      <c r="CDL7" s="20"/>
      <c r="CDM7" s="20"/>
      <c r="CDN7" s="20"/>
      <c r="CDO7" s="20"/>
      <c r="CDP7" s="20"/>
      <c r="CDQ7" s="20"/>
      <c r="CDR7" s="20"/>
      <c r="CDS7" s="20"/>
      <c r="CDT7" s="20"/>
      <c r="CDU7" s="20"/>
      <c r="CDV7" s="20"/>
      <c r="CDW7" s="20"/>
      <c r="CDX7" s="20"/>
      <c r="CDY7" s="20"/>
      <c r="CDZ7" s="20"/>
      <c r="CEA7" s="20"/>
      <c r="CEB7" s="20"/>
      <c r="CEC7" s="20"/>
      <c r="CED7" s="20"/>
      <c r="CEE7" s="20"/>
      <c r="CEF7" s="20"/>
      <c r="CEG7" s="20"/>
      <c r="CEH7" s="20"/>
      <c r="CEI7" s="20"/>
      <c r="CEJ7" s="20"/>
      <c r="CEK7" s="20"/>
      <c r="CEL7" s="20"/>
      <c r="CEM7" s="20"/>
      <c r="CEN7" s="20"/>
      <c r="CEO7" s="20"/>
      <c r="CEP7" s="20"/>
      <c r="CEQ7" s="20"/>
      <c r="CER7" s="20"/>
      <c r="CES7" s="20"/>
      <c r="CET7" s="20"/>
      <c r="CEU7" s="20"/>
      <c r="CEV7" s="20"/>
      <c r="CEW7" s="20"/>
      <c r="CEX7" s="20"/>
      <c r="CEY7" s="20"/>
      <c r="CEZ7" s="20"/>
      <c r="CFA7" s="20"/>
      <c r="CFB7" s="20"/>
      <c r="CFC7" s="20"/>
      <c r="CFD7" s="20"/>
      <c r="CFE7" s="20"/>
      <c r="CFF7" s="20"/>
      <c r="CFG7" s="20"/>
      <c r="CFH7" s="20"/>
      <c r="CFI7" s="20"/>
      <c r="CFJ7" s="20"/>
      <c r="CFK7" s="20"/>
      <c r="CFL7" s="20"/>
      <c r="CFM7" s="20"/>
      <c r="CFN7" s="20"/>
      <c r="CFO7" s="20"/>
      <c r="CFP7" s="20"/>
      <c r="CFQ7" s="20"/>
      <c r="CFR7" s="20"/>
      <c r="CFS7" s="20"/>
      <c r="CFT7" s="20"/>
      <c r="CFU7" s="20"/>
      <c r="CFV7" s="20"/>
      <c r="CFW7" s="20"/>
      <c r="CFX7" s="20"/>
      <c r="CFY7" s="20"/>
      <c r="CFZ7" s="20"/>
      <c r="CGA7" s="20"/>
      <c r="CGB7" s="20"/>
      <c r="CGC7" s="20"/>
      <c r="CGD7" s="20"/>
      <c r="CGE7" s="20"/>
      <c r="CGF7" s="20"/>
      <c r="CGG7" s="20"/>
      <c r="CGH7" s="20"/>
      <c r="CGI7" s="20"/>
      <c r="CGJ7" s="20"/>
      <c r="CGK7" s="20"/>
      <c r="CGL7" s="20"/>
      <c r="CGM7" s="20"/>
      <c r="CGN7" s="20"/>
      <c r="CGO7" s="20"/>
      <c r="CGP7" s="20"/>
      <c r="CGQ7" s="20"/>
      <c r="CGR7" s="20"/>
      <c r="CGS7" s="20"/>
      <c r="CGT7" s="20"/>
      <c r="CGU7" s="20"/>
      <c r="CGV7" s="20"/>
      <c r="CGW7" s="20"/>
      <c r="CGX7" s="20"/>
      <c r="CGY7" s="20"/>
      <c r="CGZ7" s="20"/>
      <c r="CHA7" s="20"/>
      <c r="CHB7" s="20"/>
      <c r="CHC7" s="20"/>
      <c r="CHD7" s="20"/>
      <c r="CHE7" s="20"/>
      <c r="CHF7" s="20"/>
      <c r="CHG7" s="20"/>
      <c r="CHH7" s="20"/>
      <c r="CHI7" s="20"/>
      <c r="CHJ7" s="20"/>
      <c r="CHK7" s="20"/>
      <c r="CHL7" s="20"/>
      <c r="CHM7" s="20"/>
      <c r="CHN7" s="20"/>
      <c r="CHO7" s="20"/>
      <c r="CHP7" s="20"/>
      <c r="CHQ7" s="20"/>
      <c r="CHR7" s="20"/>
      <c r="CHS7" s="20"/>
      <c r="CHT7" s="20"/>
      <c r="CHU7" s="20"/>
      <c r="CHV7" s="20"/>
      <c r="CHW7" s="20"/>
      <c r="CHX7" s="20"/>
      <c r="CHY7" s="20"/>
      <c r="CHZ7" s="20"/>
      <c r="CIA7" s="20"/>
      <c r="CIB7" s="20"/>
      <c r="CIC7" s="20"/>
      <c r="CID7" s="20"/>
      <c r="CIE7" s="20"/>
      <c r="CIF7" s="20"/>
      <c r="CIG7" s="20"/>
      <c r="CIH7" s="20"/>
      <c r="CII7" s="20"/>
      <c r="CIJ7" s="20"/>
      <c r="CIK7" s="20"/>
      <c r="CIL7" s="20"/>
      <c r="CIM7" s="20"/>
      <c r="CIN7" s="20"/>
      <c r="CIO7" s="20"/>
      <c r="CIP7" s="20"/>
      <c r="CIQ7" s="20"/>
      <c r="CIR7" s="20"/>
      <c r="CIS7" s="20"/>
      <c r="CIT7" s="20"/>
      <c r="CIU7" s="20"/>
      <c r="CIV7" s="20"/>
      <c r="CIW7" s="20"/>
      <c r="CIX7" s="20"/>
      <c r="CIY7" s="20"/>
      <c r="CIZ7" s="20"/>
      <c r="CJA7" s="20"/>
      <c r="CJB7" s="20"/>
      <c r="CJC7" s="20"/>
      <c r="CJD7" s="20"/>
      <c r="CJE7" s="20"/>
      <c r="CJF7" s="20"/>
      <c r="CJG7" s="20"/>
      <c r="CJH7" s="20"/>
      <c r="CJI7" s="20"/>
      <c r="CJJ7" s="20"/>
      <c r="CJK7" s="20"/>
      <c r="CJL7" s="20"/>
      <c r="CJM7" s="20"/>
      <c r="CJN7" s="20"/>
      <c r="CJO7" s="20"/>
      <c r="CJP7" s="20"/>
      <c r="CJQ7" s="20"/>
      <c r="CJR7" s="20"/>
      <c r="CJS7" s="20"/>
      <c r="CJT7" s="20"/>
      <c r="CJU7" s="20"/>
      <c r="CJV7" s="20"/>
      <c r="CJW7" s="20"/>
      <c r="CJX7" s="20"/>
      <c r="CJY7" s="20"/>
      <c r="CJZ7" s="20"/>
      <c r="CKA7" s="20"/>
      <c r="CKB7" s="20"/>
      <c r="CKC7" s="20"/>
      <c r="CKD7" s="20"/>
      <c r="CKE7" s="20"/>
      <c r="CKF7" s="20"/>
      <c r="CKG7" s="20"/>
      <c r="CKH7" s="20"/>
      <c r="CKI7" s="20"/>
      <c r="CKJ7" s="20"/>
      <c r="CKK7" s="20"/>
      <c r="CKL7" s="20"/>
      <c r="CKM7" s="20"/>
      <c r="CKN7" s="20"/>
      <c r="CKO7" s="20"/>
      <c r="CKP7" s="20"/>
      <c r="CKQ7" s="20"/>
      <c r="CKR7" s="20"/>
      <c r="CKS7" s="20"/>
      <c r="CKT7" s="20"/>
      <c r="CKU7" s="20"/>
      <c r="CKV7" s="20"/>
      <c r="CKW7" s="20"/>
      <c r="CKX7" s="20"/>
      <c r="CKY7" s="20"/>
      <c r="CKZ7" s="20"/>
      <c r="CLA7" s="20"/>
      <c r="CLB7" s="20"/>
      <c r="CLC7" s="20"/>
      <c r="CLD7" s="20"/>
      <c r="CLE7" s="20"/>
      <c r="CLF7" s="20"/>
      <c r="CLG7" s="20"/>
      <c r="CLH7" s="20"/>
      <c r="CLI7" s="20"/>
      <c r="CLJ7" s="20"/>
      <c r="CLK7" s="20"/>
      <c r="CLL7" s="20"/>
      <c r="CLM7" s="20"/>
      <c r="CLN7" s="20"/>
      <c r="CLO7" s="20"/>
      <c r="CLP7" s="20"/>
      <c r="CLQ7" s="20"/>
      <c r="CLR7" s="20"/>
      <c r="CLS7" s="20"/>
      <c r="CLT7" s="20"/>
      <c r="CLU7" s="20"/>
      <c r="CLV7" s="20"/>
      <c r="CLW7" s="20"/>
      <c r="CLX7" s="20"/>
      <c r="CLY7" s="20"/>
      <c r="CLZ7" s="20"/>
      <c r="CMA7" s="20"/>
      <c r="CMB7" s="20"/>
      <c r="CMC7" s="20"/>
      <c r="CMD7" s="20"/>
      <c r="CME7" s="20"/>
      <c r="CMF7" s="20"/>
      <c r="CMG7" s="20"/>
      <c r="CMH7" s="20"/>
      <c r="CMI7" s="20"/>
      <c r="CMJ7" s="20"/>
      <c r="CMK7" s="20"/>
      <c r="CML7" s="20"/>
      <c r="CMM7" s="20"/>
      <c r="CMN7" s="20"/>
      <c r="CMO7" s="20"/>
      <c r="CMP7" s="20"/>
      <c r="CMQ7" s="20"/>
      <c r="CMR7" s="20"/>
      <c r="CMS7" s="20"/>
      <c r="CMT7" s="20"/>
      <c r="CMU7" s="20"/>
      <c r="CMV7" s="20"/>
      <c r="CMW7" s="20"/>
      <c r="CMX7" s="20"/>
      <c r="CMY7" s="20"/>
      <c r="CMZ7" s="20"/>
      <c r="CNA7" s="20"/>
      <c r="CNB7" s="20"/>
      <c r="CNC7" s="20"/>
      <c r="CND7" s="20"/>
      <c r="CNE7" s="20"/>
      <c r="CNF7" s="20"/>
      <c r="CNG7" s="20"/>
      <c r="CNH7" s="20"/>
      <c r="CNI7" s="20"/>
      <c r="CNJ7" s="20"/>
      <c r="CNK7" s="20"/>
      <c r="CNL7" s="20"/>
      <c r="CNM7" s="20"/>
      <c r="CNN7" s="20"/>
      <c r="CNO7" s="20"/>
      <c r="CNP7" s="20"/>
      <c r="CNQ7" s="20"/>
      <c r="CNR7" s="20"/>
      <c r="CNS7" s="20"/>
      <c r="CNT7" s="20"/>
      <c r="CNU7" s="20"/>
      <c r="CNV7" s="20"/>
      <c r="CNW7" s="20"/>
      <c r="CNX7" s="20"/>
      <c r="CNY7" s="20"/>
      <c r="CNZ7" s="20"/>
      <c r="COA7" s="20"/>
      <c r="COB7" s="20"/>
      <c r="COC7" s="20"/>
      <c r="COD7" s="20"/>
      <c r="COE7" s="20"/>
      <c r="COF7" s="20"/>
      <c r="COG7" s="20"/>
      <c r="COH7" s="20"/>
      <c r="COI7" s="20"/>
      <c r="COJ7" s="20"/>
      <c r="COK7" s="20"/>
      <c r="COL7" s="20"/>
      <c r="COM7" s="20"/>
      <c r="CON7" s="20"/>
      <c r="COO7" s="20"/>
      <c r="COP7" s="20"/>
      <c r="COQ7" s="20"/>
      <c r="COR7" s="20"/>
      <c r="COS7" s="20"/>
      <c r="COT7" s="20"/>
      <c r="COU7" s="20"/>
      <c r="COV7" s="20"/>
      <c r="COW7" s="20"/>
      <c r="COX7" s="20"/>
      <c r="COY7" s="20"/>
      <c r="COZ7" s="20"/>
      <c r="CPA7" s="20"/>
      <c r="CPB7" s="20"/>
      <c r="CPC7" s="20"/>
      <c r="CPD7" s="20"/>
      <c r="CPE7" s="20"/>
      <c r="CPF7" s="20"/>
      <c r="CPG7" s="20"/>
      <c r="CPH7" s="20"/>
      <c r="CPI7" s="20"/>
      <c r="CPJ7" s="20"/>
      <c r="CPK7" s="20"/>
      <c r="CPL7" s="20"/>
      <c r="CPM7" s="20"/>
      <c r="CPN7" s="20"/>
      <c r="CPO7" s="20"/>
      <c r="CPP7" s="20"/>
      <c r="CPQ7" s="20"/>
      <c r="CPR7" s="20"/>
      <c r="CPS7" s="20"/>
      <c r="CPT7" s="20"/>
      <c r="CPU7" s="20"/>
      <c r="CPV7" s="20"/>
      <c r="CPW7" s="20"/>
      <c r="CPX7" s="20"/>
      <c r="CPY7" s="20"/>
      <c r="CPZ7" s="20"/>
      <c r="CQA7" s="20"/>
      <c r="CQB7" s="20"/>
      <c r="CQC7" s="20"/>
      <c r="CQD7" s="20"/>
      <c r="CQE7" s="20"/>
      <c r="CQF7" s="20"/>
      <c r="CQG7" s="20"/>
      <c r="CQH7" s="20"/>
      <c r="CQI7" s="20"/>
      <c r="CQJ7" s="20"/>
      <c r="CQK7" s="20"/>
      <c r="CQL7" s="20"/>
      <c r="CQM7" s="20"/>
      <c r="CQN7" s="20"/>
      <c r="CQO7" s="20"/>
      <c r="CQP7" s="20"/>
      <c r="CQQ7" s="20"/>
      <c r="CQR7" s="20"/>
      <c r="CQS7" s="20"/>
      <c r="CQT7" s="20"/>
      <c r="CQU7" s="20"/>
      <c r="CQV7" s="20"/>
      <c r="CQW7" s="20"/>
      <c r="CQX7" s="20"/>
      <c r="CQY7" s="20"/>
      <c r="CQZ7" s="20"/>
      <c r="CRA7" s="20"/>
      <c r="CRB7" s="20"/>
      <c r="CRC7" s="20"/>
      <c r="CRD7" s="20"/>
      <c r="CRE7" s="20"/>
      <c r="CRF7" s="20"/>
      <c r="CRG7" s="20"/>
      <c r="CRH7" s="20"/>
      <c r="CRI7" s="20"/>
      <c r="CRJ7" s="20"/>
      <c r="CRK7" s="20"/>
      <c r="CRL7" s="20"/>
      <c r="CRM7" s="20"/>
      <c r="CRN7" s="20"/>
      <c r="CRO7" s="20"/>
      <c r="CRP7" s="20"/>
      <c r="CRQ7" s="20"/>
      <c r="CRR7" s="20"/>
      <c r="CRS7" s="20"/>
      <c r="CRT7" s="20"/>
      <c r="CRU7" s="20"/>
      <c r="CRV7" s="20"/>
      <c r="CRW7" s="20"/>
      <c r="CRX7" s="20"/>
      <c r="CRY7" s="20"/>
      <c r="CRZ7" s="20"/>
      <c r="CSA7" s="20"/>
      <c r="CSB7" s="20"/>
      <c r="CSC7" s="20"/>
      <c r="CSD7" s="20"/>
      <c r="CSE7" s="20"/>
      <c r="CSF7" s="20"/>
      <c r="CSG7" s="20"/>
      <c r="CSH7" s="20"/>
      <c r="CSI7" s="20"/>
      <c r="CSJ7" s="20"/>
      <c r="CSK7" s="20"/>
      <c r="CSL7" s="20"/>
      <c r="CSM7" s="20"/>
      <c r="CSN7" s="20"/>
      <c r="CSO7" s="20"/>
      <c r="CSP7" s="20"/>
      <c r="CSQ7" s="20"/>
      <c r="CSR7" s="20"/>
      <c r="CSS7" s="20"/>
      <c r="CST7" s="20"/>
      <c r="CSU7" s="20"/>
      <c r="CSV7" s="20"/>
      <c r="CSW7" s="20"/>
      <c r="CSX7" s="20"/>
      <c r="CSY7" s="20"/>
      <c r="CSZ7" s="20"/>
      <c r="CTA7" s="20"/>
      <c r="CTB7" s="20"/>
      <c r="CTC7" s="20"/>
      <c r="CTD7" s="20"/>
      <c r="CTE7" s="20"/>
      <c r="CTF7" s="20"/>
      <c r="CTG7" s="20"/>
      <c r="CTH7" s="20"/>
      <c r="CTI7" s="20"/>
      <c r="CTJ7" s="20"/>
      <c r="CTK7" s="20"/>
      <c r="CTL7" s="20"/>
      <c r="CTM7" s="20"/>
      <c r="CTN7" s="20"/>
      <c r="CTO7" s="20"/>
      <c r="CTP7" s="20"/>
      <c r="CTQ7" s="20"/>
      <c r="CTR7" s="20"/>
      <c r="CTS7" s="20"/>
      <c r="CTT7" s="20"/>
      <c r="CTU7" s="20"/>
      <c r="CTV7" s="20"/>
      <c r="CTW7" s="20"/>
      <c r="CTX7" s="20"/>
      <c r="CTY7" s="20"/>
      <c r="CTZ7" s="20"/>
      <c r="CUA7" s="20"/>
      <c r="CUB7" s="20"/>
      <c r="CUC7" s="20"/>
      <c r="CUD7" s="20"/>
      <c r="CUE7" s="20"/>
      <c r="CUF7" s="20"/>
      <c r="CUG7" s="20"/>
      <c r="CUH7" s="20"/>
      <c r="CUI7" s="20"/>
      <c r="CUJ7" s="20"/>
      <c r="CUK7" s="20"/>
      <c r="CUL7" s="20"/>
      <c r="CUM7" s="20"/>
      <c r="CUN7" s="20"/>
      <c r="CUO7" s="20"/>
      <c r="CUP7" s="20"/>
      <c r="CUQ7" s="20"/>
      <c r="CUR7" s="20"/>
      <c r="CUS7" s="20"/>
      <c r="CUT7" s="20"/>
      <c r="CUU7" s="20"/>
      <c r="CUV7" s="20"/>
      <c r="CUW7" s="20"/>
      <c r="CUX7" s="20"/>
      <c r="CUY7" s="20"/>
      <c r="CUZ7" s="20"/>
      <c r="CVA7" s="20"/>
      <c r="CVB7" s="20"/>
      <c r="CVC7" s="20"/>
      <c r="CVD7" s="20"/>
      <c r="CVE7" s="20"/>
      <c r="CVF7" s="20"/>
      <c r="CVG7" s="20"/>
      <c r="CVH7" s="20"/>
      <c r="CVI7" s="20"/>
      <c r="CVJ7" s="20"/>
      <c r="CVK7" s="20"/>
      <c r="CVL7" s="20"/>
      <c r="CVM7" s="20"/>
      <c r="CVN7" s="20"/>
      <c r="CVO7" s="20"/>
      <c r="CVP7" s="20"/>
      <c r="CVQ7" s="20"/>
      <c r="CVR7" s="20"/>
      <c r="CVS7" s="20"/>
      <c r="CVT7" s="20"/>
      <c r="CVU7" s="20"/>
      <c r="CVV7" s="20"/>
      <c r="CVW7" s="20"/>
      <c r="CVX7" s="20"/>
      <c r="CVY7" s="20"/>
      <c r="CVZ7" s="20"/>
      <c r="CWA7" s="20"/>
      <c r="CWB7" s="20"/>
      <c r="CWC7" s="20"/>
      <c r="CWD7" s="20"/>
      <c r="CWE7" s="20"/>
      <c r="CWF7" s="20"/>
      <c r="CWG7" s="20"/>
      <c r="CWH7" s="20"/>
      <c r="CWI7" s="20"/>
      <c r="CWJ7" s="20"/>
      <c r="CWK7" s="20"/>
      <c r="CWL7" s="20"/>
      <c r="CWM7" s="20"/>
      <c r="CWN7" s="20"/>
      <c r="CWO7" s="20"/>
      <c r="CWP7" s="20"/>
      <c r="CWQ7" s="20"/>
      <c r="CWR7" s="20"/>
      <c r="CWS7" s="20"/>
      <c r="CWT7" s="20"/>
      <c r="CWU7" s="20"/>
      <c r="CWV7" s="20"/>
      <c r="CWW7" s="20"/>
      <c r="CWX7" s="20"/>
      <c r="CWY7" s="20"/>
      <c r="CWZ7" s="20"/>
      <c r="CXA7" s="20"/>
      <c r="CXB7" s="20"/>
      <c r="CXC7" s="20"/>
      <c r="CXD7" s="20"/>
      <c r="CXE7" s="20"/>
      <c r="CXF7" s="20"/>
      <c r="CXG7" s="20"/>
      <c r="CXH7" s="20"/>
      <c r="CXI7" s="20"/>
      <c r="CXJ7" s="20"/>
      <c r="CXK7" s="20"/>
      <c r="CXL7" s="20"/>
      <c r="CXM7" s="20"/>
      <c r="CXN7" s="20"/>
      <c r="CXO7" s="20"/>
      <c r="CXP7" s="20"/>
      <c r="CXQ7" s="20"/>
      <c r="CXR7" s="20"/>
      <c r="CXS7" s="20"/>
      <c r="CXT7" s="20"/>
      <c r="CXU7" s="20"/>
      <c r="CXV7" s="20"/>
      <c r="CXW7" s="20"/>
      <c r="CXX7" s="20"/>
      <c r="CXY7" s="20"/>
      <c r="CXZ7" s="20"/>
      <c r="CYA7" s="20"/>
      <c r="CYB7" s="20"/>
      <c r="CYC7" s="20"/>
      <c r="CYD7" s="20"/>
      <c r="CYE7" s="20"/>
      <c r="CYF7" s="20"/>
      <c r="CYG7" s="20"/>
      <c r="CYH7" s="20"/>
      <c r="CYI7" s="20"/>
      <c r="CYJ7" s="20"/>
      <c r="CYK7" s="20"/>
      <c r="CYL7" s="20"/>
      <c r="CYM7" s="20"/>
      <c r="CYN7" s="20"/>
      <c r="CYO7" s="20"/>
      <c r="CYP7" s="20"/>
      <c r="CYQ7" s="20"/>
      <c r="CYR7" s="20"/>
      <c r="CYS7" s="20"/>
      <c r="CYT7" s="20"/>
      <c r="CYU7" s="20"/>
      <c r="CYV7" s="20"/>
      <c r="CYW7" s="20"/>
      <c r="CYX7" s="20"/>
      <c r="CYY7" s="20"/>
      <c r="CYZ7" s="20"/>
      <c r="CZA7" s="20"/>
      <c r="CZB7" s="20"/>
      <c r="CZC7" s="20"/>
      <c r="CZD7" s="20"/>
      <c r="CZE7" s="20"/>
      <c r="CZF7" s="20"/>
      <c r="CZG7" s="20"/>
      <c r="CZH7" s="20"/>
      <c r="CZI7" s="20"/>
      <c r="CZJ7" s="20"/>
      <c r="CZK7" s="20"/>
      <c r="CZL7" s="20"/>
      <c r="CZM7" s="20"/>
      <c r="CZN7" s="20"/>
      <c r="CZO7" s="20"/>
      <c r="CZP7" s="20"/>
      <c r="CZQ7" s="20"/>
      <c r="CZR7" s="20"/>
      <c r="CZS7" s="20"/>
      <c r="CZT7" s="20"/>
      <c r="CZU7" s="20"/>
      <c r="CZV7" s="20"/>
      <c r="CZW7" s="20"/>
      <c r="CZX7" s="20"/>
      <c r="CZY7" s="20"/>
      <c r="CZZ7" s="20"/>
      <c r="DAA7" s="20"/>
      <c r="DAB7" s="20"/>
      <c r="DAC7" s="20"/>
      <c r="DAD7" s="20"/>
      <c r="DAE7" s="20"/>
      <c r="DAF7" s="20"/>
      <c r="DAG7" s="20"/>
      <c r="DAH7" s="20"/>
      <c r="DAI7" s="20"/>
      <c r="DAJ7" s="20"/>
      <c r="DAK7" s="20"/>
      <c r="DAL7" s="20"/>
      <c r="DAM7" s="20"/>
      <c r="DAN7" s="20"/>
      <c r="DAO7" s="20"/>
      <c r="DAP7" s="20"/>
      <c r="DAQ7" s="20"/>
      <c r="DAR7" s="20"/>
      <c r="DAS7" s="20"/>
      <c r="DAT7" s="20"/>
      <c r="DAU7" s="20"/>
      <c r="DAV7" s="20"/>
      <c r="DAW7" s="20"/>
      <c r="DAX7" s="20"/>
      <c r="DAY7" s="20"/>
      <c r="DAZ7" s="20"/>
      <c r="DBA7" s="20"/>
      <c r="DBB7" s="20"/>
      <c r="DBC7" s="20"/>
      <c r="DBD7" s="20"/>
      <c r="DBE7" s="20"/>
      <c r="DBF7" s="20"/>
      <c r="DBG7" s="20"/>
      <c r="DBH7" s="20"/>
      <c r="DBI7" s="20"/>
      <c r="DBJ7" s="20"/>
      <c r="DBK7" s="20"/>
      <c r="DBL7" s="20"/>
      <c r="DBM7" s="20"/>
      <c r="DBN7" s="20"/>
      <c r="DBO7" s="20"/>
      <c r="DBP7" s="20"/>
      <c r="DBQ7" s="20"/>
      <c r="DBR7" s="20"/>
      <c r="DBS7" s="20"/>
      <c r="DBT7" s="20"/>
      <c r="DBU7" s="20"/>
      <c r="DBV7" s="20"/>
      <c r="DBW7" s="20"/>
      <c r="DBX7" s="20"/>
      <c r="DBY7" s="20"/>
      <c r="DBZ7" s="20"/>
      <c r="DCA7" s="20"/>
      <c r="DCB7" s="20"/>
      <c r="DCC7" s="20"/>
      <c r="DCD7" s="20"/>
      <c r="DCE7" s="20"/>
      <c r="DCF7" s="20"/>
      <c r="DCG7" s="20"/>
      <c r="DCH7" s="20"/>
      <c r="DCI7" s="20"/>
      <c r="DCJ7" s="20"/>
      <c r="DCK7" s="20"/>
      <c r="DCL7" s="20"/>
      <c r="DCM7" s="20"/>
      <c r="DCN7" s="20"/>
      <c r="DCO7" s="20"/>
      <c r="DCP7" s="20"/>
      <c r="DCQ7" s="20"/>
      <c r="DCR7" s="20"/>
      <c r="DCS7" s="20"/>
      <c r="DCT7" s="20"/>
      <c r="DCU7" s="20"/>
      <c r="DCV7" s="20"/>
      <c r="DCW7" s="20"/>
      <c r="DCX7" s="20"/>
      <c r="DCY7" s="20"/>
      <c r="DCZ7" s="20"/>
      <c r="DDA7" s="20"/>
      <c r="DDB7" s="20"/>
      <c r="DDC7" s="20"/>
      <c r="DDD7" s="20"/>
      <c r="DDE7" s="20"/>
      <c r="DDF7" s="20"/>
      <c r="DDG7" s="20"/>
      <c r="DDH7" s="20"/>
      <c r="DDI7" s="20"/>
      <c r="DDJ7" s="20"/>
      <c r="DDK7" s="20"/>
      <c r="DDL7" s="20"/>
      <c r="DDM7" s="20"/>
      <c r="DDN7" s="20"/>
      <c r="DDO7" s="20"/>
      <c r="DDP7" s="20"/>
      <c r="DDQ7" s="20"/>
      <c r="DDR7" s="20"/>
      <c r="DDS7" s="20"/>
      <c r="DDT7" s="20"/>
      <c r="DDU7" s="20"/>
      <c r="DDV7" s="20"/>
      <c r="DDW7" s="20"/>
      <c r="DDX7" s="20"/>
      <c r="DDY7" s="20"/>
      <c r="DDZ7" s="20"/>
      <c r="DEA7" s="20"/>
      <c r="DEB7" s="20"/>
      <c r="DEC7" s="20"/>
      <c r="DED7" s="20"/>
      <c r="DEE7" s="20"/>
      <c r="DEF7" s="20"/>
      <c r="DEG7" s="20"/>
      <c r="DEH7" s="20"/>
      <c r="DEI7" s="20"/>
      <c r="DEJ7" s="20"/>
      <c r="DEK7" s="20"/>
      <c r="DEL7" s="20"/>
      <c r="DEM7" s="20"/>
      <c r="DEN7" s="20"/>
      <c r="DEO7" s="20"/>
      <c r="DEP7" s="20"/>
      <c r="DEQ7" s="20"/>
      <c r="DER7" s="20"/>
      <c r="DES7" s="20"/>
      <c r="DET7" s="20"/>
      <c r="DEU7" s="20"/>
      <c r="DEV7" s="20"/>
      <c r="DEW7" s="20"/>
      <c r="DEX7" s="20"/>
      <c r="DEY7" s="20"/>
      <c r="DEZ7" s="20"/>
      <c r="DFA7" s="20"/>
      <c r="DFB7" s="20"/>
      <c r="DFC7" s="20"/>
      <c r="DFD7" s="20"/>
      <c r="DFE7" s="20"/>
      <c r="DFF7" s="20"/>
      <c r="DFG7" s="20"/>
      <c r="DFH7" s="20"/>
      <c r="DFI7" s="20"/>
      <c r="DFJ7" s="20"/>
      <c r="DFK7" s="20"/>
      <c r="DFL7" s="20"/>
      <c r="DFM7" s="20"/>
      <c r="DFN7" s="20"/>
      <c r="DFO7" s="20"/>
      <c r="DFP7" s="20"/>
      <c r="DFQ7" s="20"/>
      <c r="DFR7" s="20"/>
      <c r="DFS7" s="20"/>
      <c r="DFT7" s="20"/>
      <c r="DFU7" s="20"/>
      <c r="DFV7" s="20"/>
      <c r="DFW7" s="20"/>
      <c r="DFX7" s="20"/>
      <c r="DFY7" s="20"/>
      <c r="DFZ7" s="20"/>
      <c r="DGA7" s="20"/>
      <c r="DGB7" s="20"/>
      <c r="DGC7" s="20"/>
      <c r="DGD7" s="20"/>
      <c r="DGE7" s="20"/>
      <c r="DGF7" s="20"/>
      <c r="DGG7" s="20"/>
      <c r="DGH7" s="20"/>
      <c r="DGI7" s="20"/>
      <c r="DGJ7" s="20"/>
      <c r="DGK7" s="20"/>
      <c r="DGL7" s="20"/>
      <c r="DGM7" s="20"/>
      <c r="DGN7" s="20"/>
      <c r="DGO7" s="20"/>
      <c r="DGP7" s="20"/>
      <c r="DGQ7" s="20"/>
      <c r="DGR7" s="20"/>
      <c r="DGS7" s="20"/>
      <c r="DGT7" s="20"/>
      <c r="DGU7" s="20"/>
      <c r="DGV7" s="20"/>
      <c r="DGW7" s="20"/>
      <c r="DGX7" s="20"/>
      <c r="DGY7" s="20"/>
      <c r="DGZ7" s="20"/>
      <c r="DHA7" s="20"/>
      <c r="DHB7" s="20"/>
      <c r="DHC7" s="20"/>
      <c r="DHD7" s="20"/>
      <c r="DHE7" s="20"/>
      <c r="DHF7" s="20"/>
      <c r="DHG7" s="20"/>
      <c r="DHH7" s="20"/>
      <c r="DHI7" s="20"/>
      <c r="DHJ7" s="20"/>
      <c r="DHK7" s="20"/>
      <c r="DHL7" s="20"/>
      <c r="DHM7" s="20"/>
      <c r="DHN7" s="20"/>
      <c r="DHO7" s="20"/>
      <c r="DHP7" s="20"/>
      <c r="DHQ7" s="20"/>
      <c r="DHR7" s="20"/>
      <c r="DHS7" s="20"/>
      <c r="DHT7" s="20"/>
      <c r="DHU7" s="20"/>
      <c r="DHV7" s="20"/>
      <c r="DHW7" s="20"/>
      <c r="DHX7" s="20"/>
      <c r="DHY7" s="20"/>
      <c r="DHZ7" s="20"/>
      <c r="DIA7" s="20"/>
      <c r="DIB7" s="20"/>
      <c r="DIC7" s="20"/>
      <c r="DID7" s="20"/>
      <c r="DIE7" s="20"/>
      <c r="DIF7" s="20"/>
      <c r="DIG7" s="20"/>
      <c r="DIH7" s="20"/>
      <c r="DII7" s="20"/>
      <c r="DIJ7" s="20"/>
      <c r="DIK7" s="20"/>
      <c r="DIL7" s="20"/>
      <c r="DIM7" s="20"/>
      <c r="DIN7" s="20"/>
      <c r="DIO7" s="20"/>
      <c r="DIP7" s="20"/>
      <c r="DIQ7" s="20"/>
      <c r="DIR7" s="20"/>
      <c r="DIS7" s="20"/>
      <c r="DIT7" s="20"/>
      <c r="DIU7" s="20"/>
      <c r="DIV7" s="20"/>
      <c r="DIW7" s="20"/>
      <c r="DIX7" s="20"/>
      <c r="DIY7" s="20"/>
      <c r="DIZ7" s="20"/>
      <c r="DJA7" s="20"/>
      <c r="DJB7" s="20"/>
      <c r="DJC7" s="20"/>
      <c r="DJD7" s="20"/>
      <c r="DJE7" s="20"/>
      <c r="DJF7" s="20"/>
      <c r="DJG7" s="20"/>
      <c r="DJH7" s="20"/>
      <c r="DJI7" s="20"/>
      <c r="DJJ7" s="20"/>
      <c r="DJK7" s="20"/>
      <c r="DJL7" s="20"/>
      <c r="DJM7" s="20"/>
      <c r="DJN7" s="20"/>
      <c r="DJO7" s="20"/>
      <c r="DJP7" s="20"/>
      <c r="DJQ7" s="20"/>
      <c r="DJR7" s="20"/>
      <c r="DJS7" s="20"/>
      <c r="DJT7" s="20"/>
      <c r="DJU7" s="20"/>
      <c r="DJV7" s="20"/>
      <c r="DJW7" s="20"/>
      <c r="DJX7" s="20"/>
      <c r="DJY7" s="20"/>
      <c r="DJZ7" s="20"/>
      <c r="DKA7" s="20"/>
      <c r="DKB7" s="20"/>
      <c r="DKC7" s="20"/>
      <c r="DKD7" s="20"/>
      <c r="DKE7" s="20"/>
      <c r="DKF7" s="20"/>
      <c r="DKG7" s="20"/>
      <c r="DKH7" s="20"/>
      <c r="DKI7" s="20"/>
      <c r="DKJ7" s="20"/>
      <c r="DKK7" s="20"/>
      <c r="DKL7" s="20"/>
      <c r="DKM7" s="20"/>
      <c r="DKN7" s="20"/>
      <c r="DKO7" s="20"/>
      <c r="DKP7" s="20"/>
      <c r="DKQ7" s="20"/>
      <c r="DKR7" s="20"/>
      <c r="DKS7" s="20"/>
      <c r="DKT7" s="20"/>
      <c r="DKU7" s="20"/>
      <c r="DKV7" s="20"/>
      <c r="DKW7" s="20"/>
      <c r="DKX7" s="20"/>
      <c r="DKY7" s="20"/>
      <c r="DKZ7" s="20"/>
      <c r="DLA7" s="20"/>
      <c r="DLB7" s="20"/>
      <c r="DLC7" s="20"/>
      <c r="DLD7" s="20"/>
      <c r="DLE7" s="20"/>
      <c r="DLF7" s="20"/>
      <c r="DLG7" s="20"/>
      <c r="DLH7" s="20"/>
      <c r="DLI7" s="20"/>
      <c r="DLJ7" s="20"/>
      <c r="DLK7" s="20"/>
      <c r="DLL7" s="20"/>
      <c r="DLM7" s="20"/>
      <c r="DLN7" s="20"/>
      <c r="DLO7" s="20"/>
      <c r="DLP7" s="20"/>
      <c r="DLQ7" s="20"/>
      <c r="DLR7" s="20"/>
      <c r="DLS7" s="20"/>
      <c r="DLT7" s="20"/>
      <c r="DLU7" s="20"/>
      <c r="DLV7" s="20"/>
      <c r="DLW7" s="20"/>
      <c r="DLX7" s="20"/>
      <c r="DLY7" s="20"/>
      <c r="DLZ7" s="20"/>
      <c r="DMA7" s="20"/>
      <c r="DMB7" s="20"/>
      <c r="DMC7" s="20"/>
      <c r="DMD7" s="20"/>
      <c r="DME7" s="20"/>
      <c r="DMF7" s="20"/>
      <c r="DMG7" s="20"/>
      <c r="DMH7" s="20"/>
      <c r="DMI7" s="20"/>
      <c r="DMJ7" s="20"/>
      <c r="DMK7" s="20"/>
      <c r="DML7" s="20"/>
      <c r="DMM7" s="20"/>
      <c r="DMN7" s="20"/>
      <c r="DMO7" s="20"/>
      <c r="DMP7" s="20"/>
      <c r="DMQ7" s="20"/>
      <c r="DMR7" s="20"/>
      <c r="DMS7" s="20"/>
      <c r="DMT7" s="20"/>
      <c r="DMU7" s="20"/>
      <c r="DMV7" s="20"/>
      <c r="DMW7" s="20"/>
      <c r="DMX7" s="20"/>
      <c r="DMY7" s="20"/>
      <c r="DMZ7" s="20"/>
      <c r="DNA7" s="20"/>
      <c r="DNB7" s="20"/>
      <c r="DNC7" s="20"/>
      <c r="DND7" s="20"/>
      <c r="DNE7" s="20"/>
      <c r="DNF7" s="20"/>
      <c r="DNG7" s="20"/>
      <c r="DNH7" s="20"/>
      <c r="DNI7" s="20"/>
      <c r="DNJ7" s="20"/>
      <c r="DNK7" s="20"/>
      <c r="DNL7" s="20"/>
      <c r="DNM7" s="20"/>
      <c r="DNN7" s="20"/>
      <c r="DNO7" s="20"/>
      <c r="DNP7" s="20"/>
      <c r="DNQ7" s="20"/>
      <c r="DNR7" s="20"/>
      <c r="DNS7" s="20"/>
      <c r="DNT7" s="20"/>
      <c r="DNU7" s="20"/>
      <c r="DNV7" s="20"/>
      <c r="DNW7" s="20"/>
      <c r="DNX7" s="20"/>
      <c r="DNY7" s="20"/>
      <c r="DNZ7" s="20"/>
      <c r="DOA7" s="20"/>
      <c r="DOB7" s="20"/>
      <c r="DOC7" s="20"/>
      <c r="DOD7" s="20"/>
      <c r="DOE7" s="20"/>
      <c r="DOF7" s="20"/>
      <c r="DOG7" s="20"/>
      <c r="DOH7" s="20"/>
      <c r="DOI7" s="20"/>
      <c r="DOJ7" s="20"/>
      <c r="DOK7" s="20"/>
      <c r="DOL7" s="20"/>
      <c r="DOM7" s="20"/>
      <c r="DON7" s="20"/>
      <c r="DOO7" s="20"/>
      <c r="DOP7" s="20"/>
      <c r="DOQ7" s="20"/>
      <c r="DOR7" s="20"/>
      <c r="DOS7" s="20"/>
      <c r="DOT7" s="20"/>
      <c r="DOU7" s="20"/>
      <c r="DOV7" s="20"/>
      <c r="DOW7" s="20"/>
      <c r="DOX7" s="20"/>
      <c r="DOY7" s="20"/>
      <c r="DOZ7" s="20"/>
      <c r="DPA7" s="20"/>
      <c r="DPB7" s="20"/>
      <c r="DPC7" s="20"/>
      <c r="DPD7" s="20"/>
      <c r="DPE7" s="20"/>
      <c r="DPF7" s="20"/>
      <c r="DPG7" s="20"/>
      <c r="DPH7" s="20"/>
      <c r="DPI7" s="20"/>
      <c r="DPJ7" s="20"/>
      <c r="DPK7" s="20"/>
      <c r="DPL7" s="20"/>
      <c r="DPM7" s="20"/>
      <c r="DPN7" s="20"/>
      <c r="DPO7" s="20"/>
      <c r="DPP7" s="20"/>
      <c r="DPQ7" s="20"/>
      <c r="DPR7" s="20"/>
      <c r="DPS7" s="20"/>
      <c r="DPT7" s="20"/>
      <c r="DPU7" s="20"/>
      <c r="DPV7" s="20"/>
      <c r="DPW7" s="20"/>
      <c r="DPX7" s="20"/>
      <c r="DPY7" s="20"/>
      <c r="DPZ7" s="20"/>
      <c r="DQA7" s="20"/>
      <c r="DQB7" s="20"/>
      <c r="DQC7" s="20"/>
      <c r="DQD7" s="20"/>
      <c r="DQE7" s="20"/>
      <c r="DQF7" s="20"/>
      <c r="DQG7" s="20"/>
      <c r="DQH7" s="20"/>
      <c r="DQI7" s="20"/>
      <c r="DQJ7" s="20"/>
      <c r="DQK7" s="20"/>
      <c r="DQL7" s="20"/>
      <c r="DQM7" s="20"/>
      <c r="DQN7" s="20"/>
      <c r="DQO7" s="20"/>
      <c r="DQP7" s="20"/>
      <c r="DQQ7" s="20"/>
      <c r="DQR7" s="20"/>
      <c r="DQS7" s="20"/>
      <c r="DQT7" s="20"/>
      <c r="DQU7" s="20"/>
      <c r="DQV7" s="20"/>
      <c r="DQW7" s="20"/>
      <c r="DQX7" s="20"/>
      <c r="DQY7" s="20"/>
      <c r="DQZ7" s="20"/>
      <c r="DRA7" s="20"/>
      <c r="DRB7" s="20"/>
      <c r="DRC7" s="20"/>
      <c r="DRD7" s="20"/>
      <c r="DRE7" s="20"/>
      <c r="DRF7" s="20"/>
      <c r="DRG7" s="20"/>
      <c r="DRH7" s="20"/>
      <c r="DRI7" s="20"/>
      <c r="DRJ7" s="20"/>
      <c r="DRK7" s="20"/>
      <c r="DRL7" s="20"/>
      <c r="DRM7" s="20"/>
      <c r="DRN7" s="20"/>
      <c r="DRO7" s="20"/>
      <c r="DRP7" s="20"/>
      <c r="DRQ7" s="20"/>
      <c r="DRR7" s="20"/>
      <c r="DRS7" s="20"/>
      <c r="DRT7" s="20"/>
      <c r="DRU7" s="20"/>
      <c r="DRV7" s="20"/>
      <c r="DRW7" s="20"/>
      <c r="DRX7" s="20"/>
      <c r="DRY7" s="20"/>
      <c r="DRZ7" s="20"/>
      <c r="DSA7" s="20"/>
      <c r="DSB7" s="20"/>
      <c r="DSC7" s="20"/>
      <c r="DSD7" s="20"/>
      <c r="DSE7" s="20"/>
      <c r="DSF7" s="20"/>
      <c r="DSG7" s="20"/>
      <c r="DSH7" s="20"/>
      <c r="DSI7" s="20"/>
      <c r="DSJ7" s="20"/>
      <c r="DSK7" s="20"/>
      <c r="DSL7" s="20"/>
      <c r="DSM7" s="20"/>
      <c r="DSN7" s="20"/>
      <c r="DSO7" s="20"/>
      <c r="DSP7" s="20"/>
      <c r="DSQ7" s="20"/>
      <c r="DSR7" s="20"/>
      <c r="DSS7" s="20"/>
      <c r="DST7" s="20"/>
      <c r="DSU7" s="20"/>
      <c r="DSV7" s="20"/>
      <c r="DSW7" s="20"/>
      <c r="DSX7" s="20"/>
      <c r="DSY7" s="20"/>
      <c r="DSZ7" s="20"/>
      <c r="DTA7" s="20"/>
      <c r="DTB7" s="20"/>
      <c r="DTC7" s="20"/>
      <c r="DTD7" s="20"/>
      <c r="DTE7" s="20"/>
      <c r="DTF7" s="20"/>
      <c r="DTG7" s="20"/>
      <c r="DTH7" s="20"/>
      <c r="DTI7" s="20"/>
      <c r="DTJ7" s="20"/>
      <c r="DTK7" s="20"/>
      <c r="DTL7" s="20"/>
      <c r="DTM7" s="20"/>
      <c r="DTN7" s="20"/>
      <c r="DTO7" s="20"/>
      <c r="DTP7" s="20"/>
      <c r="DTQ7" s="20"/>
      <c r="DTR7" s="20"/>
      <c r="DTS7" s="20"/>
      <c r="DTT7" s="20"/>
      <c r="DTU7" s="20"/>
      <c r="DTV7" s="20"/>
      <c r="DTW7" s="20"/>
      <c r="DTX7" s="20"/>
      <c r="DTY7" s="20"/>
      <c r="DTZ7" s="20"/>
      <c r="DUA7" s="20"/>
      <c r="DUB7" s="20"/>
      <c r="DUC7" s="20"/>
      <c r="DUD7" s="20"/>
      <c r="DUE7" s="20"/>
      <c r="DUF7" s="20"/>
      <c r="DUG7" s="20"/>
      <c r="DUH7" s="20"/>
      <c r="DUI7" s="20"/>
      <c r="DUJ7" s="20"/>
      <c r="DUK7" s="20"/>
      <c r="DUL7" s="20"/>
      <c r="DUM7" s="20"/>
      <c r="DUN7" s="20"/>
      <c r="DUO7" s="20"/>
      <c r="DUP7" s="20"/>
      <c r="DUQ7" s="20"/>
      <c r="DUR7" s="20"/>
      <c r="DUS7" s="20"/>
      <c r="DUT7" s="20"/>
      <c r="DUU7" s="20"/>
      <c r="DUV7" s="20"/>
      <c r="DUW7" s="20"/>
      <c r="DUX7" s="20"/>
      <c r="DUY7" s="20"/>
      <c r="DUZ7" s="20"/>
      <c r="DVA7" s="20"/>
      <c r="DVB7" s="20"/>
      <c r="DVC7" s="20"/>
      <c r="DVD7" s="20"/>
      <c r="DVE7" s="20"/>
      <c r="DVF7" s="20"/>
      <c r="DVG7" s="20"/>
      <c r="DVH7" s="20"/>
      <c r="DVI7" s="20"/>
      <c r="DVJ7" s="20"/>
      <c r="DVK7" s="20"/>
      <c r="DVL7" s="20"/>
      <c r="DVM7" s="20"/>
      <c r="DVN7" s="20"/>
      <c r="DVO7" s="20"/>
      <c r="DVP7" s="20"/>
      <c r="DVQ7" s="20"/>
      <c r="DVR7" s="20"/>
      <c r="DVS7" s="20"/>
      <c r="DVT7" s="20"/>
      <c r="DVU7" s="20"/>
      <c r="DVV7" s="20"/>
      <c r="DVW7" s="20"/>
      <c r="DVX7" s="20"/>
      <c r="DVY7" s="20"/>
      <c r="DVZ7" s="20"/>
      <c r="DWA7" s="20"/>
      <c r="DWB7" s="20"/>
      <c r="DWC7" s="20"/>
      <c r="DWD7" s="20"/>
      <c r="DWE7" s="20"/>
      <c r="DWF7" s="20"/>
      <c r="DWG7" s="20"/>
      <c r="DWH7" s="20"/>
      <c r="DWI7" s="20"/>
      <c r="DWJ7" s="20"/>
      <c r="DWK7" s="20"/>
      <c r="DWL7" s="20"/>
      <c r="DWM7" s="20"/>
      <c r="DWN7" s="20"/>
      <c r="DWO7" s="20"/>
      <c r="DWP7" s="20"/>
      <c r="DWQ7" s="20"/>
      <c r="DWR7" s="20"/>
      <c r="DWS7" s="20"/>
      <c r="DWT7" s="20"/>
      <c r="DWU7" s="20"/>
      <c r="DWV7" s="20"/>
      <c r="DWW7" s="20"/>
      <c r="DWX7" s="20"/>
      <c r="DWY7" s="20"/>
      <c r="DWZ7" s="20"/>
      <c r="DXA7" s="20"/>
      <c r="DXB7" s="20"/>
      <c r="DXC7" s="20"/>
      <c r="DXD7" s="20"/>
      <c r="DXE7" s="20"/>
      <c r="DXF7" s="20"/>
      <c r="DXG7" s="20"/>
      <c r="DXH7" s="20"/>
      <c r="DXI7" s="20"/>
      <c r="DXJ7" s="20"/>
      <c r="DXK7" s="20"/>
      <c r="DXL7" s="20"/>
      <c r="DXM7" s="20"/>
      <c r="DXN7" s="20"/>
      <c r="DXO7" s="20"/>
      <c r="DXP7" s="20"/>
      <c r="DXQ7" s="20"/>
      <c r="DXR7" s="20"/>
      <c r="DXS7" s="20"/>
      <c r="DXT7" s="20"/>
      <c r="DXU7" s="20"/>
      <c r="DXV7" s="20"/>
      <c r="DXW7" s="20"/>
      <c r="DXX7" s="20"/>
      <c r="DXY7" s="20"/>
      <c r="DXZ7" s="20"/>
      <c r="DYA7" s="20"/>
      <c r="DYB7" s="20"/>
      <c r="DYC7" s="20"/>
      <c r="DYD7" s="20"/>
      <c r="DYE7" s="20"/>
      <c r="DYF7" s="20"/>
      <c r="DYG7" s="20"/>
      <c r="DYH7" s="20"/>
      <c r="DYI7" s="20"/>
      <c r="DYJ7" s="20"/>
      <c r="DYK7" s="20"/>
      <c r="DYL7" s="20"/>
      <c r="DYM7" s="20"/>
      <c r="DYN7" s="20"/>
      <c r="DYO7" s="20"/>
      <c r="DYP7" s="20"/>
      <c r="DYQ7" s="20"/>
      <c r="DYR7" s="20"/>
      <c r="DYS7" s="20"/>
      <c r="DYT7" s="20"/>
      <c r="DYU7" s="20"/>
      <c r="DYV7" s="20"/>
      <c r="DYW7" s="20"/>
      <c r="DYX7" s="20"/>
      <c r="DYY7" s="20"/>
      <c r="DYZ7" s="20"/>
      <c r="DZA7" s="20"/>
      <c r="DZB7" s="20"/>
      <c r="DZC7" s="20"/>
      <c r="DZD7" s="20"/>
      <c r="DZE7" s="20"/>
      <c r="DZF7" s="20"/>
      <c r="DZG7" s="20"/>
      <c r="DZH7" s="20"/>
      <c r="DZI7" s="20"/>
      <c r="DZJ7" s="20"/>
      <c r="DZK7" s="20"/>
      <c r="DZL7" s="20"/>
      <c r="DZM7" s="20"/>
      <c r="DZN7" s="20"/>
      <c r="DZO7" s="20"/>
      <c r="DZP7" s="20"/>
      <c r="DZQ7" s="20"/>
      <c r="DZR7" s="20"/>
      <c r="DZS7" s="20"/>
      <c r="DZT7" s="20"/>
      <c r="DZU7" s="20"/>
      <c r="DZV7" s="20"/>
      <c r="DZW7" s="20"/>
      <c r="DZX7" s="20"/>
      <c r="DZY7" s="20"/>
      <c r="DZZ7" s="20"/>
      <c r="EAA7" s="20"/>
      <c r="EAB7" s="20"/>
      <c r="EAC7" s="20"/>
      <c r="EAD7" s="20"/>
      <c r="EAE7" s="20"/>
      <c r="EAF7" s="20"/>
      <c r="EAG7" s="20"/>
      <c r="EAH7" s="20"/>
      <c r="EAI7" s="20"/>
      <c r="EAJ7" s="20"/>
      <c r="EAK7" s="20"/>
      <c r="EAL7" s="20"/>
      <c r="EAM7" s="20"/>
      <c r="EAN7" s="20"/>
      <c r="EAO7" s="20"/>
      <c r="EAP7" s="20"/>
      <c r="EAQ7" s="20"/>
      <c r="EAR7" s="20"/>
      <c r="EAS7" s="20"/>
      <c r="EAT7" s="20"/>
      <c r="EAU7" s="20"/>
      <c r="EAV7" s="20"/>
      <c r="EAW7" s="20"/>
      <c r="EAX7" s="20"/>
      <c r="EAY7" s="20"/>
      <c r="EAZ7" s="20"/>
      <c r="EBA7" s="20"/>
      <c r="EBB7" s="20"/>
      <c r="EBC7" s="20"/>
      <c r="EBD7" s="20"/>
      <c r="EBE7" s="20"/>
      <c r="EBF7" s="20"/>
      <c r="EBG7" s="20"/>
      <c r="EBH7" s="20"/>
      <c r="EBI7" s="20"/>
      <c r="EBJ7" s="20"/>
      <c r="EBK7" s="20"/>
      <c r="EBL7" s="20"/>
      <c r="EBM7" s="20"/>
      <c r="EBN7" s="20"/>
      <c r="EBO7" s="20"/>
      <c r="EBP7" s="20"/>
      <c r="EBQ7" s="20"/>
      <c r="EBR7" s="20"/>
      <c r="EBS7" s="20"/>
      <c r="EBT7" s="20"/>
      <c r="EBU7" s="20"/>
      <c r="EBV7" s="20"/>
      <c r="EBW7" s="20"/>
      <c r="EBX7" s="20"/>
      <c r="EBY7" s="20"/>
      <c r="EBZ7" s="20"/>
      <c r="ECA7" s="20"/>
      <c r="ECB7" s="20"/>
      <c r="ECC7" s="20"/>
      <c r="ECD7" s="20"/>
      <c r="ECE7" s="20"/>
      <c r="ECF7" s="20"/>
      <c r="ECG7" s="20"/>
      <c r="ECH7" s="20"/>
      <c r="ECI7" s="20"/>
      <c r="ECJ7" s="20"/>
      <c r="ECK7" s="20"/>
      <c r="ECL7" s="20"/>
      <c r="ECM7" s="20"/>
      <c r="ECN7" s="20"/>
      <c r="ECO7" s="20"/>
      <c r="ECP7" s="20"/>
      <c r="ECQ7" s="20"/>
      <c r="ECR7" s="20"/>
      <c r="ECS7" s="20"/>
      <c r="ECT7" s="20"/>
      <c r="ECU7" s="20"/>
      <c r="ECV7" s="20"/>
      <c r="ECW7" s="20"/>
      <c r="ECX7" s="20"/>
      <c r="ECY7" s="20"/>
      <c r="ECZ7" s="20"/>
      <c r="EDA7" s="20"/>
      <c r="EDB7" s="20"/>
      <c r="EDC7" s="20"/>
      <c r="EDD7" s="20"/>
      <c r="EDE7" s="20"/>
      <c r="EDF7" s="20"/>
      <c r="EDG7" s="20"/>
      <c r="EDH7" s="20"/>
      <c r="EDI7" s="20"/>
      <c r="EDJ7" s="20"/>
      <c r="EDK7" s="20"/>
      <c r="EDL7" s="20"/>
      <c r="EDM7" s="20"/>
      <c r="EDN7" s="20"/>
      <c r="EDO7" s="20"/>
      <c r="EDP7" s="20"/>
      <c r="EDQ7" s="20"/>
      <c r="EDR7" s="20"/>
      <c r="EDS7" s="20"/>
      <c r="EDT7" s="20"/>
      <c r="EDU7" s="20"/>
      <c r="EDV7" s="20"/>
      <c r="EDW7" s="20"/>
      <c r="EDX7" s="20"/>
      <c r="EDY7" s="20"/>
      <c r="EDZ7" s="20"/>
      <c r="EEA7" s="20"/>
      <c r="EEB7" s="20"/>
      <c r="EEC7" s="20"/>
      <c r="EED7" s="20"/>
      <c r="EEE7" s="20"/>
      <c r="EEF7" s="20"/>
      <c r="EEG7" s="20"/>
      <c r="EEH7" s="20"/>
      <c r="EEI7" s="20"/>
      <c r="EEJ7" s="20"/>
      <c r="EEK7" s="20"/>
      <c r="EEL7" s="20"/>
      <c r="EEM7" s="20"/>
      <c r="EEN7" s="20"/>
      <c r="EEO7" s="20"/>
      <c r="EEP7" s="20"/>
      <c r="EEQ7" s="20"/>
      <c r="EER7" s="20"/>
      <c r="EES7" s="20"/>
      <c r="EET7" s="20"/>
      <c r="EEU7" s="20"/>
      <c r="EEV7" s="20"/>
      <c r="EEW7" s="20"/>
      <c r="EEX7" s="20"/>
      <c r="EEY7" s="20"/>
      <c r="EEZ7" s="20"/>
      <c r="EFA7" s="20"/>
      <c r="EFB7" s="20"/>
      <c r="EFC7" s="20"/>
      <c r="EFD7" s="20"/>
      <c r="EFE7" s="20"/>
      <c r="EFF7" s="20"/>
      <c r="EFG7" s="20"/>
      <c r="EFH7" s="20"/>
      <c r="EFI7" s="20"/>
      <c r="EFJ7" s="20"/>
      <c r="EFK7" s="20"/>
      <c r="EFL7" s="20"/>
      <c r="EFM7" s="20"/>
      <c r="EFN7" s="20"/>
      <c r="EFO7" s="20"/>
      <c r="EFP7" s="20"/>
      <c r="EFQ7" s="20"/>
      <c r="EFR7" s="20"/>
      <c r="EFS7" s="20"/>
      <c r="EFT7" s="20"/>
      <c r="EFU7" s="20"/>
      <c r="EFV7" s="20"/>
      <c r="EFW7" s="20"/>
      <c r="EFX7" s="20"/>
      <c r="EFY7" s="20"/>
      <c r="EFZ7" s="20"/>
      <c r="EGA7" s="20"/>
      <c r="EGB7" s="20"/>
      <c r="EGC7" s="20"/>
      <c r="EGD7" s="20"/>
      <c r="EGE7" s="20"/>
      <c r="EGF7" s="20"/>
      <c r="EGG7" s="20"/>
      <c r="EGH7" s="20"/>
      <c r="EGI7" s="20"/>
      <c r="EGJ7" s="20"/>
      <c r="EGK7" s="20"/>
      <c r="EGL7" s="20"/>
      <c r="EGM7" s="20"/>
      <c r="EGN7" s="20"/>
      <c r="EGO7" s="20"/>
      <c r="EGP7" s="20"/>
      <c r="EGQ7" s="20"/>
      <c r="EGR7" s="20"/>
      <c r="EGS7" s="20"/>
      <c r="EGT7" s="20"/>
      <c r="EGU7" s="20"/>
      <c r="EGV7" s="20"/>
      <c r="EGW7" s="20"/>
      <c r="EGX7" s="20"/>
      <c r="EGY7" s="20"/>
      <c r="EGZ7" s="20"/>
      <c r="EHA7" s="20"/>
      <c r="EHB7" s="20"/>
      <c r="EHC7" s="20"/>
      <c r="EHD7" s="20"/>
      <c r="EHE7" s="20"/>
      <c r="EHF7" s="20"/>
      <c r="EHG7" s="20"/>
      <c r="EHH7" s="20"/>
      <c r="EHI7" s="20"/>
      <c r="EHJ7" s="20"/>
      <c r="EHK7" s="20"/>
      <c r="EHL7" s="20"/>
      <c r="EHM7" s="20"/>
      <c r="EHN7" s="20"/>
      <c r="EHO7" s="20"/>
      <c r="EHP7" s="20"/>
      <c r="EHQ7" s="20"/>
      <c r="EHR7" s="20"/>
      <c r="EHS7" s="20"/>
      <c r="EHT7" s="20"/>
      <c r="EHU7" s="20"/>
      <c r="EHV7" s="20"/>
      <c r="EHW7" s="20"/>
      <c r="EHX7" s="20"/>
      <c r="EHY7" s="20"/>
      <c r="EHZ7" s="20"/>
      <c r="EIA7" s="20"/>
      <c r="EIB7" s="20"/>
      <c r="EIC7" s="20"/>
      <c r="EID7" s="20"/>
      <c r="EIE7" s="20"/>
      <c r="EIF7" s="20"/>
      <c r="EIG7" s="20"/>
      <c r="EIH7" s="20"/>
      <c r="EII7" s="20"/>
      <c r="EIJ7" s="20"/>
      <c r="EIK7" s="20"/>
      <c r="EIL7" s="20"/>
      <c r="EIM7" s="20"/>
      <c r="EIN7" s="20"/>
      <c r="EIO7" s="20"/>
      <c r="EIP7" s="20"/>
      <c r="EIQ7" s="20"/>
      <c r="EIR7" s="20"/>
      <c r="EIS7" s="20"/>
      <c r="EIT7" s="20"/>
      <c r="EIU7" s="20"/>
      <c r="EIV7" s="20"/>
      <c r="EIW7" s="20"/>
      <c r="EIX7" s="20"/>
      <c r="EIY7" s="20"/>
      <c r="EIZ7" s="20"/>
      <c r="EJA7" s="20"/>
      <c r="EJB7" s="20"/>
      <c r="EJC7" s="20"/>
      <c r="EJD7" s="20"/>
      <c r="EJE7" s="20"/>
      <c r="EJF7" s="20"/>
      <c r="EJG7" s="20"/>
      <c r="EJH7" s="20"/>
      <c r="EJI7" s="20"/>
      <c r="EJJ7" s="20"/>
      <c r="EJK7" s="20"/>
      <c r="EJL7" s="20"/>
      <c r="EJM7" s="20"/>
      <c r="EJN7" s="20"/>
      <c r="EJO7" s="20"/>
      <c r="EJP7" s="20"/>
      <c r="EJQ7" s="20"/>
      <c r="EJR7" s="20"/>
      <c r="EJS7" s="20"/>
      <c r="EJT7" s="20"/>
      <c r="EJU7" s="20"/>
      <c r="EJV7" s="20"/>
      <c r="EJW7" s="20"/>
      <c r="EJX7" s="20"/>
      <c r="EJY7" s="20"/>
      <c r="EJZ7" s="20"/>
      <c r="EKA7" s="20"/>
      <c r="EKB7" s="20"/>
      <c r="EKC7" s="20"/>
      <c r="EKD7" s="20"/>
      <c r="EKE7" s="20"/>
      <c r="EKF7" s="20"/>
      <c r="EKG7" s="20"/>
      <c r="EKH7" s="20"/>
      <c r="EKI7" s="20"/>
      <c r="EKJ7" s="20"/>
      <c r="EKK7" s="20"/>
      <c r="EKL7" s="20"/>
      <c r="EKM7" s="20"/>
      <c r="EKN7" s="20"/>
      <c r="EKO7" s="20"/>
      <c r="EKP7" s="20"/>
      <c r="EKQ7" s="20"/>
      <c r="EKR7" s="20"/>
      <c r="EKS7" s="20"/>
      <c r="EKT7" s="20"/>
      <c r="EKU7" s="20"/>
      <c r="EKV7" s="20"/>
      <c r="EKW7" s="20"/>
      <c r="EKX7" s="20"/>
      <c r="EKY7" s="20"/>
      <c r="EKZ7" s="20"/>
      <c r="ELA7" s="20"/>
      <c r="ELB7" s="20"/>
      <c r="ELC7" s="20"/>
      <c r="ELD7" s="20"/>
      <c r="ELE7" s="20"/>
      <c r="ELF7" s="20"/>
      <c r="ELG7" s="20"/>
      <c r="ELH7" s="20"/>
      <c r="ELI7" s="20"/>
      <c r="ELJ7" s="20"/>
      <c r="ELK7" s="20"/>
      <c r="ELL7" s="20"/>
      <c r="ELM7" s="20"/>
      <c r="ELN7" s="20"/>
      <c r="ELO7" s="20"/>
      <c r="ELP7" s="20"/>
      <c r="ELQ7" s="20"/>
      <c r="ELR7" s="20"/>
      <c r="ELS7" s="20"/>
      <c r="ELT7" s="20"/>
      <c r="ELU7" s="20"/>
      <c r="ELV7" s="20"/>
      <c r="ELW7" s="20"/>
      <c r="ELX7" s="20"/>
      <c r="ELY7" s="20"/>
      <c r="ELZ7" s="20"/>
      <c r="EMA7" s="20"/>
      <c r="EMB7" s="20"/>
      <c r="EMC7" s="20"/>
      <c r="EMD7" s="20"/>
      <c r="EME7" s="20"/>
      <c r="EMF7" s="20"/>
      <c r="EMG7" s="20"/>
      <c r="EMH7" s="20"/>
      <c r="EMI7" s="20"/>
      <c r="EMJ7" s="20"/>
      <c r="EMK7" s="20"/>
      <c r="EML7" s="20"/>
      <c r="EMM7" s="20"/>
      <c r="EMN7" s="20"/>
      <c r="EMO7" s="20"/>
      <c r="EMP7" s="20"/>
      <c r="EMQ7" s="20"/>
      <c r="EMR7" s="20"/>
      <c r="EMS7" s="20"/>
      <c r="EMT7" s="20"/>
      <c r="EMU7" s="20"/>
      <c r="EMV7" s="20"/>
      <c r="EMW7" s="20"/>
      <c r="EMX7" s="20"/>
      <c r="EMY7" s="20"/>
      <c r="EMZ7" s="20"/>
      <c r="ENA7" s="20"/>
      <c r="ENB7" s="20"/>
      <c r="ENC7" s="20"/>
      <c r="END7" s="20"/>
      <c r="ENE7" s="20"/>
      <c r="ENF7" s="20"/>
      <c r="ENG7" s="20"/>
      <c r="ENH7" s="20"/>
      <c r="ENI7" s="20"/>
      <c r="ENJ7" s="20"/>
      <c r="ENK7" s="20"/>
      <c r="ENL7" s="20"/>
      <c r="ENM7" s="20"/>
      <c r="ENN7" s="20"/>
      <c r="ENO7" s="20"/>
      <c r="ENP7" s="20"/>
      <c r="ENQ7" s="20"/>
      <c r="ENR7" s="20"/>
      <c r="ENS7" s="20"/>
      <c r="ENT7" s="20"/>
      <c r="ENU7" s="20"/>
      <c r="ENV7" s="20"/>
      <c r="ENW7" s="20"/>
      <c r="ENX7" s="20"/>
      <c r="ENY7" s="20"/>
      <c r="ENZ7" s="20"/>
      <c r="EOA7" s="20"/>
      <c r="EOB7" s="20"/>
      <c r="EOC7" s="20"/>
      <c r="EOD7" s="20"/>
      <c r="EOE7" s="20"/>
      <c r="EOF7" s="20"/>
      <c r="EOG7" s="20"/>
      <c r="EOH7" s="20"/>
      <c r="EOI7" s="20"/>
      <c r="EOJ7" s="20"/>
      <c r="EOK7" s="20"/>
      <c r="EOL7" s="20"/>
      <c r="EOM7" s="20"/>
      <c r="EON7" s="20"/>
      <c r="EOO7" s="20"/>
      <c r="EOP7" s="20"/>
      <c r="EOQ7" s="20"/>
      <c r="EOR7" s="20"/>
      <c r="EOS7" s="20"/>
      <c r="EOT7" s="20"/>
      <c r="EOU7" s="20"/>
      <c r="EOV7" s="20"/>
      <c r="EOW7" s="20"/>
      <c r="EOX7" s="20"/>
      <c r="EOY7" s="20"/>
      <c r="EOZ7" s="20"/>
      <c r="EPA7" s="20"/>
      <c r="EPB7" s="20"/>
      <c r="EPC7" s="20"/>
      <c r="EPD7" s="20"/>
      <c r="EPE7" s="20"/>
      <c r="EPF7" s="20"/>
      <c r="EPG7" s="20"/>
      <c r="EPH7" s="20"/>
      <c r="EPI7" s="20"/>
      <c r="EPJ7" s="20"/>
      <c r="EPK7" s="20"/>
      <c r="EPL7" s="20"/>
      <c r="EPM7" s="20"/>
      <c r="EPN7" s="20"/>
      <c r="EPO7" s="20"/>
      <c r="EPP7" s="20"/>
      <c r="EPQ7" s="20"/>
      <c r="EPR7" s="20"/>
      <c r="EPS7" s="20"/>
      <c r="EPT7" s="20"/>
      <c r="EPU7" s="20"/>
      <c r="EPV7" s="20"/>
      <c r="EPW7" s="20"/>
      <c r="EPX7" s="20"/>
      <c r="EPY7" s="20"/>
      <c r="EPZ7" s="20"/>
      <c r="EQA7" s="20"/>
      <c r="EQB7" s="20"/>
      <c r="EQC7" s="20"/>
      <c r="EQD7" s="20"/>
      <c r="EQE7" s="20"/>
      <c r="EQF7" s="20"/>
      <c r="EQG7" s="20"/>
      <c r="EQH7" s="20"/>
      <c r="EQI7" s="20"/>
      <c r="EQJ7" s="20"/>
      <c r="EQK7" s="20"/>
      <c r="EQL7" s="20"/>
      <c r="EQM7" s="20"/>
      <c r="EQN7" s="20"/>
      <c r="EQO7" s="20"/>
      <c r="EQP7" s="20"/>
      <c r="EQQ7" s="20"/>
      <c r="EQR7" s="20"/>
      <c r="EQS7" s="20"/>
      <c r="EQT7" s="20"/>
      <c r="EQU7" s="20"/>
      <c r="EQV7" s="20"/>
      <c r="EQW7" s="20"/>
      <c r="EQX7" s="20"/>
      <c r="EQY7" s="20"/>
      <c r="EQZ7" s="20"/>
      <c r="ERA7" s="20"/>
      <c r="ERB7" s="20"/>
      <c r="ERC7" s="20"/>
      <c r="ERD7" s="20"/>
      <c r="ERE7" s="20"/>
      <c r="ERF7" s="20"/>
      <c r="ERG7" s="20"/>
      <c r="ERH7" s="20"/>
      <c r="ERI7" s="20"/>
      <c r="ERJ7" s="20"/>
      <c r="ERK7" s="20"/>
      <c r="ERL7" s="20"/>
      <c r="ERM7" s="20"/>
      <c r="ERN7" s="20"/>
      <c r="ERO7" s="20"/>
      <c r="ERP7" s="20"/>
      <c r="ERQ7" s="20"/>
      <c r="ERR7" s="20"/>
      <c r="ERS7" s="20"/>
      <c r="ERT7" s="20"/>
      <c r="ERU7" s="20"/>
      <c r="ERV7" s="20"/>
      <c r="ERW7" s="20"/>
      <c r="ERX7" s="20"/>
      <c r="ERY7" s="20"/>
      <c r="ERZ7" s="20"/>
      <c r="ESA7" s="20"/>
      <c r="ESB7" s="20"/>
      <c r="ESC7" s="20"/>
      <c r="ESD7" s="20"/>
      <c r="ESE7" s="20"/>
      <c r="ESF7" s="20"/>
      <c r="ESG7" s="20"/>
      <c r="ESH7" s="20"/>
      <c r="ESI7" s="20"/>
      <c r="ESJ7" s="20"/>
      <c r="ESK7" s="20"/>
      <c r="ESL7" s="20"/>
      <c r="ESM7" s="20"/>
      <c r="ESN7" s="20"/>
      <c r="ESO7" s="20"/>
      <c r="ESP7" s="20"/>
      <c r="ESQ7" s="20"/>
      <c r="ESR7" s="20"/>
      <c r="ESS7" s="20"/>
      <c r="EST7" s="20"/>
      <c r="ESU7" s="20"/>
      <c r="ESV7" s="20"/>
      <c r="ESW7" s="20"/>
      <c r="ESX7" s="20"/>
      <c r="ESY7" s="20"/>
      <c r="ESZ7" s="20"/>
      <c r="ETA7" s="20"/>
      <c r="ETB7" s="20"/>
      <c r="ETC7" s="20"/>
      <c r="ETD7" s="20"/>
      <c r="ETE7" s="20"/>
      <c r="ETF7" s="20"/>
      <c r="ETG7" s="20"/>
      <c r="ETH7" s="20"/>
      <c r="ETI7" s="20"/>
      <c r="ETJ7" s="20"/>
      <c r="ETK7" s="20"/>
      <c r="ETL7" s="20"/>
      <c r="ETM7" s="20"/>
      <c r="ETN7" s="20"/>
      <c r="ETO7" s="20"/>
      <c r="ETP7" s="20"/>
      <c r="ETQ7" s="20"/>
      <c r="ETR7" s="20"/>
      <c r="ETS7" s="20"/>
      <c r="ETT7" s="20"/>
      <c r="ETU7" s="20"/>
      <c r="ETV7" s="20"/>
      <c r="ETW7" s="20"/>
      <c r="ETX7" s="20"/>
      <c r="ETY7" s="20"/>
      <c r="ETZ7" s="20"/>
      <c r="EUA7" s="20"/>
      <c r="EUB7" s="20"/>
      <c r="EUC7" s="20"/>
      <c r="EUD7" s="20"/>
      <c r="EUE7" s="20"/>
      <c r="EUF7" s="20"/>
      <c r="EUG7" s="20"/>
      <c r="EUH7" s="20"/>
      <c r="EUI7" s="20"/>
      <c r="EUJ7" s="20"/>
      <c r="EUK7" s="20"/>
      <c r="EUL7" s="20"/>
      <c r="EUM7" s="20"/>
      <c r="EUN7" s="20"/>
      <c r="EUO7" s="20"/>
      <c r="EUP7" s="20"/>
      <c r="EUQ7" s="20"/>
      <c r="EUR7" s="20"/>
      <c r="EUS7" s="20"/>
      <c r="EUT7" s="20"/>
      <c r="EUU7" s="20"/>
      <c r="EUV7" s="20"/>
      <c r="EUW7" s="20"/>
      <c r="EUX7" s="20"/>
      <c r="EUY7" s="20"/>
      <c r="EUZ7" s="20"/>
      <c r="EVA7" s="20"/>
      <c r="EVB7" s="20"/>
      <c r="EVC7" s="20"/>
      <c r="EVD7" s="20"/>
      <c r="EVE7" s="20"/>
      <c r="EVF7" s="20"/>
      <c r="EVG7" s="20"/>
      <c r="EVH7" s="20"/>
      <c r="EVI7" s="20"/>
      <c r="EVJ7" s="20"/>
      <c r="EVK7" s="20"/>
      <c r="EVL7" s="20"/>
      <c r="EVM7" s="20"/>
      <c r="EVN7" s="20"/>
      <c r="EVO7" s="20"/>
      <c r="EVP7" s="20"/>
      <c r="EVQ7" s="20"/>
      <c r="EVR7" s="20"/>
      <c r="EVS7" s="20"/>
      <c r="EVT7" s="20"/>
      <c r="EVU7" s="20"/>
      <c r="EVV7" s="20"/>
      <c r="EVW7" s="20"/>
      <c r="EVX7" s="20"/>
      <c r="EVY7" s="20"/>
      <c r="EVZ7" s="20"/>
      <c r="EWA7" s="20"/>
      <c r="EWB7" s="20"/>
      <c r="EWC7" s="20"/>
      <c r="EWD7" s="20"/>
      <c r="EWE7" s="20"/>
      <c r="EWF7" s="20"/>
      <c r="EWG7" s="20"/>
      <c r="EWH7" s="20"/>
      <c r="EWI7" s="20"/>
      <c r="EWJ7" s="20"/>
      <c r="EWK7" s="20"/>
      <c r="EWL7" s="20"/>
      <c r="EWM7" s="20"/>
      <c r="EWN7" s="20"/>
      <c r="EWO7" s="20"/>
      <c r="EWP7" s="20"/>
      <c r="EWQ7" s="20"/>
      <c r="EWR7" s="20"/>
      <c r="EWS7" s="20"/>
      <c r="EWT7" s="20"/>
      <c r="EWU7" s="20"/>
      <c r="EWV7" s="20"/>
      <c r="EWW7" s="20"/>
      <c r="EWX7" s="20"/>
      <c r="EWY7" s="20"/>
      <c r="EWZ7" s="20"/>
      <c r="EXA7" s="20"/>
      <c r="EXB7" s="20"/>
      <c r="EXC7" s="20"/>
      <c r="EXD7" s="20"/>
      <c r="EXE7" s="20"/>
      <c r="EXF7" s="20"/>
      <c r="EXG7" s="20"/>
      <c r="EXH7" s="20"/>
      <c r="EXI7" s="20"/>
      <c r="EXJ7" s="20"/>
      <c r="EXK7" s="20"/>
      <c r="EXL7" s="20"/>
      <c r="EXM7" s="20"/>
      <c r="EXN7" s="20"/>
      <c r="EXO7" s="20"/>
      <c r="EXP7" s="20"/>
      <c r="EXQ7" s="20"/>
      <c r="EXR7" s="20"/>
      <c r="EXS7" s="20"/>
      <c r="EXT7" s="20"/>
      <c r="EXU7" s="20"/>
      <c r="EXV7" s="20"/>
      <c r="EXW7" s="20"/>
      <c r="EXX7" s="20"/>
      <c r="EXY7" s="20"/>
      <c r="EXZ7" s="20"/>
      <c r="EYA7" s="20"/>
      <c r="EYB7" s="20"/>
      <c r="EYC7" s="20"/>
      <c r="EYD7" s="20"/>
      <c r="EYE7" s="20"/>
      <c r="EYF7" s="20"/>
      <c r="EYG7" s="20"/>
      <c r="EYH7" s="20"/>
      <c r="EYI7" s="20"/>
      <c r="EYJ7" s="20"/>
      <c r="EYK7" s="20"/>
      <c r="EYL7" s="20"/>
      <c r="EYM7" s="20"/>
      <c r="EYN7" s="20"/>
      <c r="EYO7" s="20"/>
      <c r="EYP7" s="20"/>
      <c r="EYQ7" s="20"/>
      <c r="EYR7" s="20"/>
      <c r="EYS7" s="20"/>
      <c r="EYT7" s="20"/>
      <c r="EYU7" s="20"/>
      <c r="EYV7" s="20"/>
      <c r="EYW7" s="20"/>
      <c r="EYX7" s="20"/>
      <c r="EYY7" s="20"/>
      <c r="EYZ7" s="20"/>
      <c r="EZA7" s="20"/>
      <c r="EZB7" s="20"/>
      <c r="EZC7" s="20"/>
      <c r="EZD7" s="20"/>
      <c r="EZE7" s="20"/>
      <c r="EZF7" s="20"/>
      <c r="EZG7" s="20"/>
      <c r="EZH7" s="20"/>
      <c r="EZI7" s="20"/>
      <c r="EZJ7" s="20"/>
      <c r="EZK7" s="20"/>
      <c r="EZL7" s="20"/>
      <c r="EZM7" s="20"/>
      <c r="EZN7" s="20"/>
      <c r="EZO7" s="20"/>
      <c r="EZP7" s="20"/>
      <c r="EZQ7" s="20"/>
      <c r="EZR7" s="20"/>
      <c r="EZS7" s="20"/>
      <c r="EZT7" s="20"/>
      <c r="EZU7" s="20"/>
      <c r="EZV7" s="20"/>
      <c r="EZW7" s="20"/>
      <c r="EZX7" s="20"/>
      <c r="EZY7" s="20"/>
      <c r="EZZ7" s="20"/>
      <c r="FAA7" s="20"/>
      <c r="FAB7" s="20"/>
      <c r="FAC7" s="20"/>
      <c r="FAD7" s="20"/>
      <c r="FAE7" s="20"/>
      <c r="FAF7" s="20"/>
      <c r="FAG7" s="20"/>
      <c r="FAH7" s="20"/>
      <c r="FAI7" s="20"/>
      <c r="FAJ7" s="20"/>
      <c r="FAK7" s="20"/>
      <c r="FAL7" s="20"/>
      <c r="FAM7" s="20"/>
      <c r="FAN7" s="20"/>
      <c r="FAO7" s="20"/>
      <c r="FAP7" s="20"/>
      <c r="FAQ7" s="20"/>
      <c r="FAR7" s="20"/>
      <c r="FAS7" s="20"/>
      <c r="FAT7" s="20"/>
      <c r="FAU7" s="20"/>
      <c r="FAV7" s="20"/>
      <c r="FAW7" s="20"/>
      <c r="FAX7" s="20"/>
      <c r="FAY7" s="20"/>
      <c r="FAZ7" s="20"/>
      <c r="FBA7" s="20"/>
      <c r="FBB7" s="20"/>
      <c r="FBC7" s="20"/>
      <c r="FBD7" s="20"/>
      <c r="FBE7" s="20"/>
      <c r="FBF7" s="20"/>
      <c r="FBG7" s="20"/>
      <c r="FBH7" s="20"/>
      <c r="FBI7" s="20"/>
      <c r="FBJ7" s="20"/>
      <c r="FBK7" s="20"/>
      <c r="FBL7" s="20"/>
      <c r="FBM7" s="20"/>
      <c r="FBN7" s="20"/>
      <c r="FBO7" s="20"/>
      <c r="FBP7" s="20"/>
      <c r="FBQ7" s="20"/>
      <c r="FBR7" s="20"/>
      <c r="FBS7" s="20"/>
      <c r="FBT7" s="20"/>
      <c r="FBU7" s="20"/>
      <c r="FBV7" s="20"/>
      <c r="FBW7" s="20"/>
      <c r="FBX7" s="20"/>
      <c r="FBY7" s="20"/>
      <c r="FBZ7" s="20"/>
      <c r="FCA7" s="20"/>
      <c r="FCB7" s="20"/>
      <c r="FCC7" s="20"/>
      <c r="FCD7" s="20"/>
      <c r="FCE7" s="20"/>
      <c r="FCF7" s="20"/>
      <c r="FCG7" s="20"/>
      <c r="FCH7" s="20"/>
      <c r="FCI7" s="20"/>
      <c r="FCJ7" s="20"/>
      <c r="FCK7" s="20"/>
      <c r="FCL7" s="20"/>
      <c r="FCM7" s="20"/>
      <c r="FCN7" s="20"/>
      <c r="FCO7" s="20"/>
      <c r="FCP7" s="20"/>
      <c r="FCQ7" s="20"/>
      <c r="FCR7" s="20"/>
      <c r="FCS7" s="20"/>
      <c r="FCT7" s="20"/>
      <c r="FCU7" s="20"/>
      <c r="FCV7" s="20"/>
      <c r="FCW7" s="20"/>
      <c r="FCX7" s="20"/>
      <c r="FCY7" s="20"/>
      <c r="FCZ7" s="20"/>
      <c r="FDA7" s="20"/>
      <c r="FDB7" s="20"/>
      <c r="FDC7" s="20"/>
      <c r="FDD7" s="20"/>
      <c r="FDE7" s="20"/>
      <c r="FDF7" s="20"/>
      <c r="FDG7" s="20"/>
      <c r="FDH7" s="20"/>
      <c r="FDI7" s="20"/>
      <c r="FDJ7" s="20"/>
      <c r="FDK7" s="20"/>
      <c r="FDL7" s="20"/>
      <c r="FDM7" s="20"/>
      <c r="FDN7" s="20"/>
      <c r="FDO7" s="20"/>
      <c r="FDP7" s="20"/>
      <c r="FDQ7" s="20"/>
      <c r="FDR7" s="20"/>
      <c r="FDS7" s="20"/>
      <c r="FDT7" s="20"/>
      <c r="FDU7" s="20"/>
      <c r="FDV7" s="20"/>
      <c r="FDW7" s="20"/>
      <c r="FDX7" s="20"/>
      <c r="FDY7" s="20"/>
      <c r="FDZ7" s="20"/>
      <c r="FEA7" s="20"/>
      <c r="FEB7" s="20"/>
      <c r="FEC7" s="20"/>
      <c r="FED7" s="20"/>
      <c r="FEE7" s="20"/>
      <c r="FEF7" s="20"/>
      <c r="FEG7" s="20"/>
      <c r="FEH7" s="20"/>
      <c r="FEI7" s="20"/>
      <c r="FEJ7" s="20"/>
      <c r="FEK7" s="20"/>
      <c r="FEL7" s="20"/>
      <c r="FEM7" s="20"/>
      <c r="FEN7" s="20"/>
      <c r="FEO7" s="20"/>
      <c r="FEP7" s="20"/>
      <c r="FEQ7" s="20"/>
      <c r="FER7" s="20"/>
      <c r="FES7" s="20"/>
      <c r="FET7" s="20"/>
      <c r="FEU7" s="20"/>
      <c r="FEV7" s="20"/>
      <c r="FEW7" s="20"/>
      <c r="FEX7" s="20"/>
      <c r="FEY7" s="20"/>
      <c r="FEZ7" s="20"/>
      <c r="FFA7" s="20"/>
      <c r="FFB7" s="20"/>
      <c r="FFC7" s="20"/>
      <c r="FFD7" s="20"/>
      <c r="FFE7" s="20"/>
      <c r="FFF7" s="20"/>
      <c r="FFG7" s="20"/>
      <c r="FFH7" s="20"/>
      <c r="FFI7" s="20"/>
      <c r="FFJ7" s="20"/>
      <c r="FFK7" s="20"/>
      <c r="FFL7" s="20"/>
      <c r="FFM7" s="20"/>
      <c r="FFN7" s="20"/>
      <c r="FFO7" s="20"/>
      <c r="FFP7" s="20"/>
      <c r="FFQ7" s="20"/>
      <c r="FFR7" s="20"/>
      <c r="FFS7" s="20"/>
      <c r="FFT7" s="20"/>
      <c r="FFU7" s="20"/>
      <c r="FFV7" s="20"/>
      <c r="FFW7" s="20"/>
      <c r="FFX7" s="20"/>
      <c r="FFY7" s="20"/>
      <c r="FFZ7" s="20"/>
      <c r="FGA7" s="20"/>
      <c r="FGB7" s="20"/>
      <c r="FGC7" s="20"/>
      <c r="FGD7" s="20"/>
      <c r="FGE7" s="20"/>
      <c r="FGF7" s="20"/>
      <c r="FGG7" s="20"/>
      <c r="FGH7" s="20"/>
      <c r="FGI7" s="20"/>
      <c r="FGJ7" s="20"/>
      <c r="FGK7" s="20"/>
      <c r="FGL7" s="20"/>
      <c r="FGM7" s="20"/>
      <c r="FGN7" s="20"/>
      <c r="FGO7" s="20"/>
      <c r="FGP7" s="20"/>
      <c r="FGQ7" s="20"/>
      <c r="FGR7" s="20"/>
      <c r="FGS7" s="20"/>
      <c r="FGT7" s="20"/>
      <c r="FGU7" s="20"/>
      <c r="FGV7" s="20"/>
      <c r="FGW7" s="20"/>
      <c r="FGX7" s="20"/>
      <c r="FGY7" s="20"/>
      <c r="FGZ7" s="20"/>
      <c r="FHA7" s="20"/>
      <c r="FHB7" s="20"/>
      <c r="FHC7" s="20"/>
      <c r="FHD7" s="20"/>
      <c r="FHE7" s="20"/>
      <c r="FHF7" s="20"/>
      <c r="FHG7" s="20"/>
      <c r="FHH7" s="20"/>
      <c r="FHI7" s="20"/>
      <c r="FHJ7" s="20"/>
      <c r="FHK7" s="20"/>
      <c r="FHL7" s="20"/>
      <c r="FHM7" s="20"/>
      <c r="FHN7" s="20"/>
      <c r="FHO7" s="20"/>
      <c r="FHP7" s="20"/>
      <c r="FHQ7" s="20"/>
      <c r="FHR7" s="20"/>
      <c r="FHS7" s="20"/>
      <c r="FHT7" s="20"/>
      <c r="FHU7" s="20"/>
      <c r="FHV7" s="20"/>
      <c r="FHW7" s="20"/>
      <c r="FHX7" s="20"/>
      <c r="FHY7" s="20"/>
      <c r="FHZ7" s="20"/>
      <c r="FIA7" s="20"/>
      <c r="FIB7" s="20"/>
      <c r="FIC7" s="20"/>
      <c r="FID7" s="20"/>
      <c r="FIE7" s="20"/>
      <c r="FIF7" s="20"/>
      <c r="FIG7" s="20"/>
      <c r="FIH7" s="20"/>
      <c r="FII7" s="20"/>
      <c r="FIJ7" s="20"/>
      <c r="FIK7" s="20"/>
      <c r="FIL7" s="20"/>
      <c r="FIM7" s="20"/>
      <c r="FIN7" s="20"/>
      <c r="FIO7" s="20"/>
      <c r="FIP7" s="20"/>
      <c r="FIQ7" s="20"/>
      <c r="FIR7" s="20"/>
      <c r="FIS7" s="20"/>
      <c r="FIT7" s="20"/>
      <c r="FIU7" s="20"/>
      <c r="FIV7" s="20"/>
      <c r="FIW7" s="20"/>
      <c r="FIX7" s="20"/>
      <c r="FIY7" s="20"/>
      <c r="FIZ7" s="20"/>
      <c r="FJA7" s="20"/>
      <c r="FJB7" s="20"/>
      <c r="FJC7" s="20"/>
      <c r="FJD7" s="20"/>
      <c r="FJE7" s="20"/>
      <c r="FJF7" s="20"/>
      <c r="FJG7" s="20"/>
      <c r="FJH7" s="20"/>
      <c r="FJI7" s="20"/>
      <c r="FJJ7" s="20"/>
      <c r="FJK7" s="20"/>
      <c r="FJL7" s="20"/>
      <c r="FJM7" s="20"/>
      <c r="FJN7" s="20"/>
      <c r="FJO7" s="20"/>
      <c r="FJP7" s="20"/>
      <c r="FJQ7" s="20"/>
      <c r="FJR7" s="20"/>
      <c r="FJS7" s="20"/>
      <c r="FJT7" s="20"/>
      <c r="FJU7" s="20"/>
      <c r="FJV7" s="20"/>
      <c r="FJW7" s="20"/>
      <c r="FJX7" s="20"/>
      <c r="FJY7" s="20"/>
      <c r="FJZ7" s="20"/>
      <c r="FKA7" s="20"/>
      <c r="FKB7" s="20"/>
      <c r="FKC7" s="20"/>
      <c r="FKD7" s="20"/>
      <c r="FKE7" s="20"/>
      <c r="FKF7" s="20"/>
      <c r="FKG7" s="20"/>
      <c r="FKH7" s="20"/>
      <c r="FKI7" s="20"/>
      <c r="FKJ7" s="20"/>
      <c r="FKK7" s="20"/>
      <c r="FKL7" s="20"/>
      <c r="FKM7" s="20"/>
      <c r="FKN7" s="20"/>
      <c r="FKO7" s="20"/>
      <c r="FKP7" s="20"/>
      <c r="FKQ7" s="20"/>
      <c r="FKR7" s="20"/>
      <c r="FKS7" s="20"/>
      <c r="FKT7" s="20"/>
      <c r="FKU7" s="20"/>
      <c r="FKV7" s="20"/>
      <c r="FKW7" s="20"/>
      <c r="FKX7" s="20"/>
      <c r="FKY7" s="20"/>
      <c r="FKZ7" s="20"/>
      <c r="FLA7" s="20"/>
      <c r="FLB7" s="20"/>
      <c r="FLC7" s="20"/>
      <c r="FLD7" s="20"/>
      <c r="FLE7" s="20"/>
      <c r="FLF7" s="20"/>
      <c r="FLG7" s="20"/>
      <c r="FLH7" s="20"/>
      <c r="FLI7" s="20"/>
      <c r="FLJ7" s="20"/>
      <c r="FLK7" s="20"/>
      <c r="FLL7" s="20"/>
      <c r="FLM7" s="20"/>
      <c r="FLN7" s="20"/>
      <c r="FLO7" s="20"/>
      <c r="FLP7" s="20"/>
      <c r="FLQ7" s="20"/>
      <c r="FLR7" s="20"/>
      <c r="FLS7" s="20"/>
      <c r="FLT7" s="20"/>
      <c r="FLU7" s="20"/>
      <c r="FLV7" s="20"/>
      <c r="FLW7" s="20"/>
      <c r="FLX7" s="20"/>
      <c r="FLY7" s="20"/>
      <c r="FLZ7" s="20"/>
      <c r="FMA7" s="20"/>
      <c r="FMB7" s="20"/>
      <c r="FMC7" s="20"/>
      <c r="FMD7" s="20"/>
      <c r="FME7" s="20"/>
      <c r="FMF7" s="20"/>
      <c r="FMG7" s="20"/>
      <c r="FMH7" s="20"/>
      <c r="FMI7" s="20"/>
      <c r="FMJ7" s="20"/>
      <c r="FMK7" s="20"/>
      <c r="FML7" s="20"/>
      <c r="FMM7" s="20"/>
      <c r="FMN7" s="20"/>
      <c r="FMO7" s="20"/>
      <c r="FMP7" s="20"/>
      <c r="FMQ7" s="20"/>
      <c r="FMR7" s="20"/>
      <c r="FMS7" s="20"/>
      <c r="FMT7" s="20"/>
      <c r="FMU7" s="20"/>
      <c r="FMV7" s="20"/>
      <c r="FMW7" s="20"/>
      <c r="FMX7" s="20"/>
      <c r="FMY7" s="20"/>
      <c r="FMZ7" s="20"/>
      <c r="FNA7" s="20"/>
      <c r="FNB7" s="20"/>
      <c r="FNC7" s="20"/>
      <c r="FND7" s="20"/>
      <c r="FNE7" s="20"/>
      <c r="FNF7" s="20"/>
      <c r="FNG7" s="20"/>
      <c r="FNH7" s="20"/>
      <c r="FNI7" s="20"/>
      <c r="FNJ7" s="20"/>
      <c r="FNK7" s="20"/>
      <c r="FNL7" s="20"/>
      <c r="FNM7" s="20"/>
      <c r="FNN7" s="20"/>
      <c r="FNO7" s="20"/>
      <c r="FNP7" s="20"/>
      <c r="FNQ7" s="20"/>
      <c r="FNR7" s="20"/>
      <c r="FNS7" s="20"/>
      <c r="FNT7" s="20"/>
      <c r="FNU7" s="20"/>
      <c r="FNV7" s="20"/>
      <c r="FNW7" s="20"/>
      <c r="FNX7" s="20"/>
      <c r="FNY7" s="20"/>
      <c r="FNZ7" s="20"/>
      <c r="FOA7" s="20"/>
      <c r="FOB7" s="20"/>
      <c r="FOC7" s="20"/>
      <c r="FOD7" s="20"/>
      <c r="FOE7" s="20"/>
      <c r="FOF7" s="20"/>
      <c r="FOG7" s="20"/>
      <c r="FOH7" s="20"/>
      <c r="FOI7" s="20"/>
      <c r="FOJ7" s="20"/>
      <c r="FOK7" s="20"/>
      <c r="FOL7" s="20"/>
      <c r="FOM7" s="20"/>
      <c r="FON7" s="20"/>
      <c r="FOO7" s="20"/>
      <c r="FOP7" s="20"/>
      <c r="FOQ7" s="20"/>
      <c r="FOR7" s="20"/>
      <c r="FOS7" s="20"/>
      <c r="FOT7" s="20"/>
      <c r="FOU7" s="20"/>
      <c r="FOV7" s="20"/>
      <c r="FOW7" s="20"/>
      <c r="FOX7" s="20"/>
      <c r="FOY7" s="20"/>
      <c r="FOZ7" s="20"/>
      <c r="FPA7" s="20"/>
      <c r="FPB7" s="20"/>
      <c r="FPC7" s="20"/>
      <c r="FPD7" s="20"/>
      <c r="FPE7" s="20"/>
      <c r="FPF7" s="20"/>
      <c r="FPG7" s="20"/>
      <c r="FPH7" s="20"/>
      <c r="FPI7" s="20"/>
      <c r="FPJ7" s="20"/>
      <c r="FPK7" s="20"/>
      <c r="FPL7" s="20"/>
      <c r="FPM7" s="20"/>
      <c r="FPN7" s="20"/>
      <c r="FPO7" s="20"/>
      <c r="FPP7" s="20"/>
      <c r="FPQ7" s="20"/>
      <c r="FPR7" s="20"/>
      <c r="FPS7" s="20"/>
      <c r="FPT7" s="20"/>
      <c r="FPU7" s="20"/>
      <c r="FPV7" s="20"/>
      <c r="FPW7" s="20"/>
      <c r="FPX7" s="20"/>
      <c r="FPY7" s="20"/>
      <c r="FPZ7" s="20"/>
      <c r="FQA7" s="20"/>
      <c r="FQB7" s="20"/>
      <c r="FQC7" s="20"/>
      <c r="FQD7" s="20"/>
      <c r="FQE7" s="20"/>
      <c r="FQF7" s="20"/>
      <c r="FQG7" s="20"/>
      <c r="FQH7" s="20"/>
      <c r="FQI7" s="20"/>
      <c r="FQJ7" s="20"/>
      <c r="FQK7" s="20"/>
      <c r="FQL7" s="20"/>
      <c r="FQM7" s="20"/>
      <c r="FQN7" s="20"/>
      <c r="FQO7" s="20"/>
      <c r="FQP7" s="20"/>
      <c r="FQQ7" s="20"/>
      <c r="FQR7" s="20"/>
      <c r="FQS7" s="20"/>
      <c r="FQT7" s="20"/>
      <c r="FQU7" s="20"/>
      <c r="FQV7" s="20"/>
      <c r="FQW7" s="20"/>
      <c r="FQX7" s="20"/>
      <c r="FQY7" s="20"/>
      <c r="FQZ7" s="20"/>
      <c r="FRA7" s="20"/>
      <c r="FRB7" s="20"/>
      <c r="FRC7" s="20"/>
      <c r="FRD7" s="20"/>
      <c r="FRE7" s="20"/>
      <c r="FRF7" s="20"/>
      <c r="FRG7" s="20"/>
      <c r="FRH7" s="20"/>
      <c r="FRI7" s="20"/>
      <c r="FRJ7" s="20"/>
      <c r="FRK7" s="20"/>
      <c r="FRL7" s="20"/>
      <c r="FRM7" s="20"/>
      <c r="FRN7" s="20"/>
      <c r="FRO7" s="20"/>
      <c r="FRP7" s="20"/>
      <c r="FRQ7" s="20"/>
      <c r="FRR7" s="20"/>
      <c r="FRS7" s="20"/>
      <c r="FRT7" s="20"/>
      <c r="FRU7" s="20"/>
      <c r="FRV7" s="20"/>
      <c r="FRW7" s="20"/>
      <c r="FRX7" s="20"/>
      <c r="FRY7" s="20"/>
      <c r="FRZ7" s="20"/>
      <c r="FSA7" s="20"/>
      <c r="FSB7" s="20"/>
      <c r="FSC7" s="20"/>
      <c r="FSD7" s="20"/>
      <c r="FSE7" s="20"/>
      <c r="FSF7" s="20"/>
      <c r="FSG7" s="20"/>
      <c r="FSH7" s="20"/>
      <c r="FSI7" s="20"/>
      <c r="FSJ7" s="20"/>
      <c r="FSK7" s="20"/>
      <c r="FSL7" s="20"/>
      <c r="FSM7" s="20"/>
      <c r="FSN7" s="20"/>
      <c r="FSO7" s="20"/>
      <c r="FSP7" s="20"/>
      <c r="FSQ7" s="20"/>
      <c r="FSR7" s="20"/>
      <c r="FSS7" s="20"/>
      <c r="FST7" s="20"/>
      <c r="FSU7" s="20"/>
      <c r="FSV7" s="20"/>
      <c r="FSW7" s="20"/>
      <c r="FSX7" s="20"/>
      <c r="FSY7" s="20"/>
      <c r="FSZ7" s="20"/>
      <c r="FTA7" s="20"/>
      <c r="FTB7" s="20"/>
      <c r="FTC7" s="20"/>
      <c r="FTD7" s="20"/>
      <c r="FTE7" s="20"/>
      <c r="FTF7" s="20"/>
      <c r="FTG7" s="20"/>
      <c r="FTH7" s="20"/>
      <c r="FTI7" s="20"/>
      <c r="FTJ7" s="20"/>
      <c r="FTK7" s="20"/>
      <c r="FTL7" s="20"/>
      <c r="FTM7" s="20"/>
      <c r="FTN7" s="20"/>
      <c r="FTO7" s="20"/>
      <c r="FTP7" s="20"/>
      <c r="FTQ7" s="20"/>
      <c r="FTR7" s="20"/>
      <c r="FTS7" s="20"/>
      <c r="FTT7" s="20"/>
      <c r="FTU7" s="20"/>
      <c r="FTV7" s="20"/>
      <c r="FTW7" s="20"/>
      <c r="FTX7" s="20"/>
      <c r="FTY7" s="20"/>
      <c r="FTZ7" s="20"/>
      <c r="FUA7" s="20"/>
      <c r="FUB7" s="20"/>
      <c r="FUC7" s="20"/>
      <c r="FUD7" s="20"/>
      <c r="FUE7" s="20"/>
      <c r="FUF7" s="20"/>
      <c r="FUG7" s="20"/>
      <c r="FUH7" s="20"/>
      <c r="FUI7" s="20"/>
      <c r="FUJ7" s="20"/>
      <c r="FUK7" s="20"/>
      <c r="FUL7" s="20"/>
      <c r="FUM7" s="20"/>
      <c r="FUN7" s="20"/>
      <c r="FUO7" s="20"/>
      <c r="FUP7" s="20"/>
      <c r="FUQ7" s="20"/>
      <c r="FUR7" s="20"/>
      <c r="FUS7" s="20"/>
      <c r="FUT7" s="20"/>
      <c r="FUU7" s="20"/>
      <c r="FUV7" s="20"/>
      <c r="FUW7" s="20"/>
      <c r="FUX7" s="20"/>
      <c r="FUY7" s="20"/>
      <c r="FUZ7" s="20"/>
      <c r="FVA7" s="20"/>
      <c r="FVB7" s="20"/>
      <c r="FVC7" s="20"/>
      <c r="FVD7" s="20"/>
      <c r="FVE7" s="20"/>
      <c r="FVF7" s="20"/>
      <c r="FVG7" s="20"/>
      <c r="FVH7" s="20"/>
      <c r="FVI7" s="20"/>
      <c r="FVJ7" s="20"/>
      <c r="FVK7" s="20"/>
      <c r="FVL7" s="20"/>
      <c r="FVM7" s="20"/>
      <c r="FVN7" s="20"/>
      <c r="FVO7" s="20"/>
      <c r="FVP7" s="20"/>
      <c r="FVQ7" s="20"/>
      <c r="FVR7" s="20"/>
      <c r="FVS7" s="20"/>
      <c r="FVT7" s="20"/>
      <c r="FVU7" s="20"/>
      <c r="FVV7" s="20"/>
      <c r="FVW7" s="20"/>
      <c r="FVX7" s="20"/>
      <c r="FVY7" s="20"/>
      <c r="FVZ7" s="20"/>
      <c r="FWA7" s="20"/>
      <c r="FWB7" s="20"/>
      <c r="FWC7" s="20"/>
      <c r="FWD7" s="20"/>
      <c r="FWE7" s="20"/>
      <c r="FWF7" s="20"/>
      <c r="FWG7" s="20"/>
      <c r="FWH7" s="20"/>
      <c r="FWI7" s="20"/>
      <c r="FWJ7" s="20"/>
      <c r="FWK7" s="20"/>
      <c r="FWL7" s="20"/>
      <c r="FWM7" s="20"/>
      <c r="FWN7" s="20"/>
      <c r="FWO7" s="20"/>
      <c r="FWP7" s="20"/>
      <c r="FWQ7" s="20"/>
      <c r="FWR7" s="20"/>
      <c r="FWS7" s="20"/>
      <c r="FWT7" s="20"/>
      <c r="FWU7" s="20"/>
      <c r="FWV7" s="20"/>
      <c r="FWW7" s="20"/>
      <c r="FWX7" s="20"/>
      <c r="FWY7" s="20"/>
      <c r="FWZ7" s="20"/>
      <c r="FXA7" s="20"/>
      <c r="FXB7" s="20"/>
      <c r="FXC7" s="20"/>
      <c r="FXD7" s="20"/>
      <c r="FXE7" s="20"/>
      <c r="FXF7" s="20"/>
      <c r="FXG7" s="20"/>
      <c r="FXH7" s="20"/>
      <c r="FXI7" s="20"/>
      <c r="FXJ7" s="20"/>
      <c r="FXK7" s="20"/>
      <c r="FXL7" s="20"/>
      <c r="FXM7" s="20"/>
      <c r="FXN7" s="20"/>
      <c r="FXO7" s="20"/>
      <c r="FXP7" s="20"/>
      <c r="FXQ7" s="20"/>
      <c r="FXR7" s="20"/>
      <c r="FXS7" s="20"/>
      <c r="FXT7" s="20"/>
      <c r="FXU7" s="20"/>
      <c r="FXV7" s="20"/>
      <c r="FXW7" s="20"/>
      <c r="FXX7" s="20"/>
      <c r="FXY7" s="20"/>
      <c r="FXZ7" s="20"/>
      <c r="FYA7" s="20"/>
      <c r="FYB7" s="20"/>
      <c r="FYC7" s="20"/>
      <c r="FYD7" s="20"/>
      <c r="FYE7" s="20"/>
      <c r="FYF7" s="20"/>
      <c r="FYG7" s="20"/>
      <c r="FYH7" s="20"/>
      <c r="FYI7" s="20"/>
      <c r="FYJ7" s="20"/>
      <c r="FYK7" s="20"/>
      <c r="FYL7" s="20"/>
      <c r="FYM7" s="20"/>
      <c r="FYN7" s="20"/>
      <c r="FYO7" s="20"/>
      <c r="FYP7" s="20"/>
      <c r="FYQ7" s="20"/>
      <c r="FYR7" s="20"/>
      <c r="FYS7" s="20"/>
      <c r="FYT7" s="20"/>
      <c r="FYU7" s="20"/>
      <c r="FYV7" s="20"/>
      <c r="FYW7" s="20"/>
      <c r="FYX7" s="20"/>
      <c r="FYY7" s="20"/>
      <c r="FYZ7" s="20"/>
      <c r="FZA7" s="20"/>
      <c r="FZB7" s="20"/>
      <c r="FZC7" s="20"/>
      <c r="FZD7" s="20"/>
      <c r="FZE7" s="20"/>
      <c r="FZF7" s="20"/>
      <c r="FZG7" s="20"/>
      <c r="FZH7" s="20"/>
      <c r="FZI7" s="20"/>
      <c r="FZJ7" s="20"/>
      <c r="FZK7" s="20"/>
      <c r="FZL7" s="20"/>
      <c r="FZM7" s="20"/>
      <c r="FZN7" s="20"/>
      <c r="FZO7" s="20"/>
      <c r="FZP7" s="20"/>
      <c r="FZQ7" s="20"/>
      <c r="FZR7" s="20"/>
      <c r="FZS7" s="20"/>
      <c r="FZT7" s="20"/>
      <c r="FZU7" s="20"/>
      <c r="FZV7" s="20"/>
      <c r="FZW7" s="20"/>
      <c r="FZX7" s="20"/>
      <c r="FZY7" s="20"/>
      <c r="FZZ7" s="20"/>
      <c r="GAA7" s="20"/>
      <c r="GAB7" s="20"/>
      <c r="GAC7" s="20"/>
      <c r="GAD7" s="20"/>
      <c r="GAE7" s="20"/>
      <c r="GAF7" s="20"/>
      <c r="GAG7" s="20"/>
      <c r="GAH7" s="20"/>
      <c r="GAI7" s="20"/>
      <c r="GAJ7" s="20"/>
      <c r="GAK7" s="20"/>
      <c r="GAL7" s="20"/>
      <c r="GAM7" s="20"/>
      <c r="GAN7" s="20"/>
      <c r="GAO7" s="20"/>
      <c r="GAP7" s="20"/>
      <c r="GAQ7" s="20"/>
      <c r="GAR7" s="20"/>
      <c r="GAS7" s="20"/>
      <c r="GAT7" s="20"/>
      <c r="GAU7" s="20"/>
      <c r="GAV7" s="20"/>
      <c r="GAW7" s="20"/>
      <c r="GAX7" s="20"/>
      <c r="GAY7" s="20"/>
      <c r="GAZ7" s="20"/>
      <c r="GBA7" s="20"/>
      <c r="GBB7" s="20"/>
      <c r="GBC7" s="20"/>
      <c r="GBD7" s="20"/>
      <c r="GBE7" s="20"/>
      <c r="GBF7" s="20"/>
      <c r="GBG7" s="20"/>
      <c r="GBH7" s="20"/>
      <c r="GBI7" s="20"/>
      <c r="GBJ7" s="20"/>
      <c r="GBK7" s="20"/>
      <c r="GBL7" s="20"/>
      <c r="GBM7" s="20"/>
      <c r="GBN7" s="20"/>
      <c r="GBO7" s="20"/>
      <c r="GBP7" s="20"/>
      <c r="GBQ7" s="20"/>
      <c r="GBR7" s="20"/>
      <c r="GBS7" s="20"/>
      <c r="GBT7" s="20"/>
      <c r="GBU7" s="20"/>
      <c r="GBV7" s="20"/>
      <c r="GBW7" s="20"/>
      <c r="GBX7" s="20"/>
      <c r="GBY7" s="20"/>
      <c r="GBZ7" s="20"/>
      <c r="GCA7" s="20"/>
      <c r="GCB7" s="20"/>
      <c r="GCC7" s="20"/>
      <c r="GCD7" s="20"/>
      <c r="GCE7" s="20"/>
      <c r="GCF7" s="20"/>
      <c r="GCG7" s="20"/>
      <c r="GCH7" s="20"/>
      <c r="GCI7" s="20"/>
      <c r="GCJ7" s="20"/>
      <c r="GCK7" s="20"/>
      <c r="GCL7" s="20"/>
      <c r="GCM7" s="20"/>
      <c r="GCN7" s="20"/>
      <c r="GCO7" s="20"/>
      <c r="GCP7" s="20"/>
      <c r="GCQ7" s="20"/>
      <c r="GCR7" s="20"/>
      <c r="GCS7" s="20"/>
      <c r="GCT7" s="20"/>
      <c r="GCU7" s="20"/>
      <c r="GCV7" s="20"/>
      <c r="GCW7" s="20"/>
      <c r="GCX7" s="20"/>
      <c r="GCY7" s="20"/>
      <c r="GCZ7" s="20"/>
      <c r="GDA7" s="20"/>
      <c r="GDB7" s="20"/>
      <c r="GDC7" s="20"/>
      <c r="GDD7" s="20"/>
      <c r="GDE7" s="20"/>
      <c r="GDF7" s="20"/>
      <c r="GDG7" s="20"/>
      <c r="GDH7" s="20"/>
      <c r="GDI7" s="20"/>
      <c r="GDJ7" s="20"/>
      <c r="GDK7" s="20"/>
      <c r="GDL7" s="20"/>
      <c r="GDM7" s="20"/>
      <c r="GDN7" s="20"/>
      <c r="GDO7" s="20"/>
      <c r="GDP7" s="20"/>
      <c r="GDQ7" s="20"/>
      <c r="GDR7" s="20"/>
      <c r="GDS7" s="20"/>
      <c r="GDT7" s="20"/>
      <c r="GDU7" s="20"/>
      <c r="GDV7" s="20"/>
      <c r="GDW7" s="20"/>
      <c r="GDX7" s="20"/>
      <c r="GDY7" s="20"/>
      <c r="GDZ7" s="20"/>
      <c r="GEA7" s="20"/>
      <c r="GEB7" s="20"/>
      <c r="GEC7" s="20"/>
      <c r="GED7" s="20"/>
      <c r="GEE7" s="20"/>
      <c r="GEF7" s="20"/>
      <c r="GEG7" s="20"/>
      <c r="GEH7" s="20"/>
      <c r="GEI7" s="20"/>
      <c r="GEJ7" s="20"/>
      <c r="GEK7" s="20"/>
      <c r="GEL7" s="20"/>
      <c r="GEM7" s="20"/>
      <c r="GEN7" s="20"/>
      <c r="GEO7" s="20"/>
      <c r="GEP7" s="20"/>
      <c r="GEQ7" s="20"/>
      <c r="GER7" s="20"/>
      <c r="GES7" s="20"/>
      <c r="GET7" s="20"/>
      <c r="GEU7" s="20"/>
      <c r="GEV7" s="20"/>
      <c r="GEW7" s="20"/>
      <c r="GEX7" s="20"/>
      <c r="GEY7" s="20"/>
      <c r="GEZ7" s="20"/>
      <c r="GFA7" s="20"/>
      <c r="GFB7" s="20"/>
      <c r="GFC7" s="20"/>
      <c r="GFD7" s="20"/>
      <c r="GFE7" s="20"/>
      <c r="GFF7" s="20"/>
      <c r="GFG7" s="20"/>
      <c r="GFH7" s="20"/>
      <c r="GFI7" s="20"/>
      <c r="GFJ7" s="20"/>
      <c r="GFK7" s="20"/>
      <c r="GFL7" s="20"/>
      <c r="GFM7" s="20"/>
      <c r="GFN7" s="20"/>
      <c r="GFO7" s="20"/>
      <c r="GFP7" s="20"/>
      <c r="GFQ7" s="20"/>
      <c r="GFR7" s="20"/>
      <c r="GFS7" s="20"/>
      <c r="GFT7" s="20"/>
      <c r="GFU7" s="20"/>
      <c r="GFV7" s="20"/>
      <c r="GFW7" s="20"/>
      <c r="GFX7" s="20"/>
      <c r="GFY7" s="20"/>
      <c r="GFZ7" s="20"/>
      <c r="GGA7" s="20"/>
      <c r="GGB7" s="20"/>
      <c r="GGC7" s="20"/>
      <c r="GGD7" s="20"/>
      <c r="GGE7" s="20"/>
      <c r="GGF7" s="20"/>
      <c r="GGG7" s="20"/>
      <c r="GGH7" s="20"/>
      <c r="GGI7" s="20"/>
      <c r="GGJ7" s="20"/>
      <c r="GGK7" s="20"/>
      <c r="GGL7" s="20"/>
      <c r="GGM7" s="20"/>
      <c r="GGN7" s="20"/>
      <c r="GGO7" s="20"/>
      <c r="GGP7" s="20"/>
      <c r="GGQ7" s="20"/>
      <c r="GGR7" s="20"/>
      <c r="GGS7" s="20"/>
      <c r="GGT7" s="20"/>
      <c r="GGU7" s="20"/>
      <c r="GGV7" s="20"/>
      <c r="GGW7" s="20"/>
      <c r="GGX7" s="20"/>
      <c r="GGY7" s="20"/>
      <c r="GGZ7" s="20"/>
      <c r="GHA7" s="20"/>
      <c r="GHB7" s="20"/>
      <c r="GHC7" s="20"/>
      <c r="GHD7" s="20"/>
      <c r="GHE7" s="20"/>
      <c r="GHF7" s="20"/>
      <c r="GHG7" s="20"/>
      <c r="GHH7" s="20"/>
      <c r="GHI7" s="20"/>
      <c r="GHJ7" s="20"/>
      <c r="GHK7" s="20"/>
      <c r="GHL7" s="20"/>
      <c r="GHM7" s="20"/>
      <c r="GHN7" s="20"/>
      <c r="GHO7" s="20"/>
      <c r="GHP7" s="20"/>
      <c r="GHQ7" s="20"/>
      <c r="GHR7" s="20"/>
      <c r="GHS7" s="20"/>
      <c r="GHT7" s="20"/>
      <c r="GHU7" s="20"/>
      <c r="GHV7" s="20"/>
      <c r="GHW7" s="20"/>
      <c r="GHX7" s="20"/>
      <c r="GHY7" s="20"/>
      <c r="GHZ7" s="20"/>
      <c r="GIA7" s="20"/>
      <c r="GIB7" s="20"/>
      <c r="GIC7" s="20"/>
      <c r="GID7" s="20"/>
      <c r="GIE7" s="20"/>
      <c r="GIF7" s="20"/>
      <c r="GIG7" s="20"/>
      <c r="GIH7" s="20"/>
      <c r="GII7" s="20"/>
      <c r="GIJ7" s="20"/>
      <c r="GIK7" s="20"/>
      <c r="GIL7" s="20"/>
      <c r="GIM7" s="20"/>
      <c r="GIN7" s="20"/>
      <c r="GIO7" s="20"/>
      <c r="GIP7" s="20"/>
      <c r="GIQ7" s="20"/>
      <c r="GIR7" s="20"/>
      <c r="GIS7" s="20"/>
      <c r="GIT7" s="20"/>
      <c r="GIU7" s="20"/>
      <c r="GIV7" s="20"/>
      <c r="GIW7" s="20"/>
      <c r="GIX7" s="20"/>
      <c r="GIY7" s="20"/>
      <c r="GIZ7" s="20"/>
      <c r="GJA7" s="20"/>
      <c r="GJB7" s="20"/>
      <c r="GJC7" s="20"/>
      <c r="GJD7" s="20"/>
      <c r="GJE7" s="20"/>
      <c r="GJF7" s="20"/>
      <c r="GJG7" s="20"/>
      <c r="GJH7" s="20"/>
      <c r="GJI7" s="20"/>
      <c r="GJJ7" s="20"/>
      <c r="GJK7" s="20"/>
      <c r="GJL7" s="20"/>
      <c r="GJM7" s="20"/>
      <c r="GJN7" s="20"/>
      <c r="GJO7" s="20"/>
      <c r="GJP7" s="20"/>
      <c r="GJQ7" s="20"/>
      <c r="GJR7" s="20"/>
      <c r="GJS7" s="20"/>
      <c r="GJT7" s="20"/>
      <c r="GJU7" s="20"/>
      <c r="GJV7" s="20"/>
      <c r="GJW7" s="20"/>
      <c r="GJX7" s="20"/>
      <c r="GJY7" s="20"/>
      <c r="GJZ7" s="20"/>
      <c r="GKA7" s="20"/>
      <c r="GKB7" s="20"/>
      <c r="GKC7" s="20"/>
      <c r="GKD7" s="20"/>
      <c r="GKE7" s="20"/>
      <c r="GKF7" s="20"/>
      <c r="GKG7" s="20"/>
      <c r="GKH7" s="20"/>
      <c r="GKI7" s="20"/>
      <c r="GKJ7" s="20"/>
      <c r="GKK7" s="20"/>
      <c r="GKL7" s="20"/>
      <c r="GKM7" s="20"/>
      <c r="GKN7" s="20"/>
      <c r="GKO7" s="20"/>
      <c r="GKP7" s="20"/>
      <c r="GKQ7" s="20"/>
      <c r="GKR7" s="20"/>
      <c r="GKS7" s="20"/>
      <c r="GKT7" s="20"/>
      <c r="GKU7" s="20"/>
      <c r="GKV7" s="20"/>
      <c r="GKW7" s="20"/>
      <c r="GKX7" s="20"/>
      <c r="GKY7" s="20"/>
      <c r="GKZ7" s="20"/>
      <c r="GLA7" s="20"/>
      <c r="GLB7" s="20"/>
      <c r="GLC7" s="20"/>
      <c r="GLD7" s="20"/>
      <c r="GLE7" s="20"/>
      <c r="GLF7" s="20"/>
      <c r="GLG7" s="20"/>
      <c r="GLH7" s="20"/>
      <c r="GLI7" s="20"/>
      <c r="GLJ7" s="20"/>
      <c r="GLK7" s="20"/>
      <c r="GLL7" s="20"/>
      <c r="GLM7" s="20"/>
      <c r="GLN7" s="20"/>
      <c r="GLO7" s="20"/>
      <c r="GLP7" s="20"/>
      <c r="GLQ7" s="20"/>
      <c r="GLR7" s="20"/>
      <c r="GLS7" s="20"/>
      <c r="GLT7" s="20"/>
      <c r="GLU7" s="20"/>
      <c r="GLV7" s="20"/>
      <c r="GLW7" s="20"/>
      <c r="GLX7" s="20"/>
      <c r="GLY7" s="20"/>
      <c r="GLZ7" s="20"/>
      <c r="GMA7" s="20"/>
      <c r="GMB7" s="20"/>
      <c r="GMC7" s="20"/>
      <c r="GMD7" s="20"/>
      <c r="GME7" s="20"/>
      <c r="GMF7" s="20"/>
      <c r="GMG7" s="20"/>
      <c r="GMH7" s="20"/>
      <c r="GMI7" s="20"/>
      <c r="GMJ7" s="20"/>
      <c r="GMK7" s="20"/>
      <c r="GML7" s="20"/>
      <c r="GMM7" s="20"/>
      <c r="GMN7" s="20"/>
      <c r="GMO7" s="20"/>
      <c r="GMP7" s="20"/>
      <c r="GMQ7" s="20"/>
      <c r="GMR7" s="20"/>
      <c r="GMS7" s="20"/>
      <c r="GMT7" s="20"/>
      <c r="GMU7" s="20"/>
      <c r="GMV7" s="20"/>
      <c r="GMW7" s="20"/>
      <c r="GMX7" s="20"/>
      <c r="GMY7" s="20"/>
      <c r="GMZ7" s="20"/>
      <c r="GNA7" s="20"/>
      <c r="GNB7" s="20"/>
      <c r="GNC7" s="20"/>
      <c r="GND7" s="20"/>
      <c r="GNE7" s="20"/>
      <c r="GNF7" s="20"/>
      <c r="GNG7" s="20"/>
      <c r="GNH7" s="20"/>
      <c r="GNI7" s="20"/>
      <c r="GNJ7" s="20"/>
      <c r="GNK7" s="20"/>
      <c r="GNL7" s="20"/>
      <c r="GNM7" s="20"/>
      <c r="GNN7" s="20"/>
      <c r="GNO7" s="20"/>
      <c r="GNP7" s="20"/>
      <c r="GNQ7" s="20"/>
      <c r="GNR7" s="20"/>
      <c r="GNS7" s="20"/>
      <c r="GNT7" s="20"/>
      <c r="GNU7" s="20"/>
      <c r="GNV7" s="20"/>
      <c r="GNW7" s="20"/>
      <c r="GNX7" s="20"/>
      <c r="GNY7" s="20"/>
      <c r="GNZ7" s="20"/>
      <c r="GOA7" s="20"/>
      <c r="GOB7" s="20"/>
      <c r="GOC7" s="20"/>
      <c r="GOD7" s="20"/>
      <c r="GOE7" s="20"/>
      <c r="GOF7" s="20"/>
      <c r="GOG7" s="20"/>
      <c r="GOH7" s="20"/>
      <c r="GOI7" s="20"/>
      <c r="GOJ7" s="20"/>
      <c r="GOK7" s="20"/>
      <c r="GOL7" s="20"/>
      <c r="GOM7" s="20"/>
      <c r="GON7" s="20"/>
      <c r="GOO7" s="20"/>
      <c r="GOP7" s="20"/>
      <c r="GOQ7" s="20"/>
      <c r="GOR7" s="20"/>
      <c r="GOS7" s="20"/>
      <c r="GOT7" s="20"/>
      <c r="GOU7" s="20"/>
      <c r="GOV7" s="20"/>
      <c r="GOW7" s="20"/>
      <c r="GOX7" s="20"/>
      <c r="GOY7" s="20"/>
      <c r="GOZ7" s="20"/>
      <c r="GPA7" s="20"/>
      <c r="GPB7" s="20"/>
      <c r="GPC7" s="20"/>
      <c r="GPD7" s="20"/>
      <c r="GPE7" s="20"/>
      <c r="GPF7" s="20"/>
      <c r="GPG7" s="20"/>
      <c r="GPH7" s="20"/>
      <c r="GPI7" s="20"/>
      <c r="GPJ7" s="20"/>
      <c r="GPK7" s="20"/>
      <c r="GPL7" s="20"/>
      <c r="GPM7" s="20"/>
      <c r="GPN7" s="20"/>
      <c r="GPO7" s="20"/>
      <c r="GPP7" s="20"/>
      <c r="GPQ7" s="20"/>
      <c r="GPR7" s="20"/>
      <c r="GPS7" s="20"/>
      <c r="GPT7" s="20"/>
      <c r="GPU7" s="20"/>
      <c r="GPV7" s="20"/>
      <c r="GPW7" s="20"/>
      <c r="GPX7" s="20"/>
      <c r="GPY7" s="20"/>
      <c r="GPZ7" s="20"/>
      <c r="GQA7" s="20"/>
      <c r="GQB7" s="20"/>
      <c r="GQC7" s="20"/>
      <c r="GQD7" s="20"/>
      <c r="GQE7" s="20"/>
      <c r="GQF7" s="20"/>
      <c r="GQG7" s="20"/>
      <c r="GQH7" s="20"/>
      <c r="GQI7" s="20"/>
      <c r="GQJ7" s="20"/>
      <c r="GQK7" s="20"/>
      <c r="GQL7" s="20"/>
      <c r="GQM7" s="20"/>
      <c r="GQN7" s="20"/>
      <c r="GQO7" s="20"/>
      <c r="GQP7" s="20"/>
      <c r="GQQ7" s="20"/>
      <c r="GQR7" s="20"/>
      <c r="GQS7" s="20"/>
      <c r="GQT7" s="20"/>
      <c r="GQU7" s="20"/>
      <c r="GQV7" s="20"/>
      <c r="GQW7" s="20"/>
      <c r="GQX7" s="20"/>
      <c r="GQY7" s="20"/>
      <c r="GQZ7" s="20"/>
      <c r="GRA7" s="20"/>
      <c r="GRB7" s="20"/>
      <c r="GRC7" s="20"/>
      <c r="GRD7" s="20"/>
      <c r="GRE7" s="20"/>
      <c r="GRF7" s="20"/>
      <c r="GRG7" s="20"/>
      <c r="GRH7" s="20"/>
      <c r="GRI7" s="20"/>
      <c r="GRJ7" s="20"/>
      <c r="GRK7" s="20"/>
      <c r="GRL7" s="20"/>
      <c r="GRM7" s="20"/>
      <c r="GRN7" s="20"/>
      <c r="GRO7" s="20"/>
      <c r="GRP7" s="20"/>
      <c r="GRQ7" s="20"/>
      <c r="GRR7" s="20"/>
      <c r="GRS7" s="20"/>
      <c r="GRT7" s="20"/>
      <c r="GRU7" s="20"/>
      <c r="GRV7" s="20"/>
      <c r="GRW7" s="20"/>
      <c r="GRX7" s="20"/>
      <c r="GRY7" s="20"/>
      <c r="GRZ7" s="20"/>
      <c r="GSA7" s="20"/>
      <c r="GSB7" s="20"/>
      <c r="GSC7" s="20"/>
      <c r="GSD7" s="20"/>
      <c r="GSE7" s="20"/>
      <c r="GSF7" s="20"/>
      <c r="GSG7" s="20"/>
      <c r="GSH7" s="20"/>
      <c r="GSI7" s="20"/>
      <c r="GSJ7" s="20"/>
      <c r="GSK7" s="20"/>
      <c r="GSL7" s="20"/>
      <c r="GSM7" s="20"/>
      <c r="GSN7" s="20"/>
      <c r="GSO7" s="20"/>
      <c r="GSP7" s="20"/>
      <c r="GSQ7" s="20"/>
      <c r="GSR7" s="20"/>
      <c r="GSS7" s="20"/>
      <c r="GST7" s="20"/>
      <c r="GSU7" s="20"/>
      <c r="GSV7" s="20"/>
      <c r="GSW7" s="20"/>
      <c r="GSX7" s="20"/>
      <c r="GSY7" s="20"/>
      <c r="GSZ7" s="20"/>
      <c r="GTA7" s="20"/>
      <c r="GTB7" s="20"/>
      <c r="GTC7" s="20"/>
      <c r="GTD7" s="20"/>
      <c r="GTE7" s="20"/>
      <c r="GTF7" s="20"/>
      <c r="GTG7" s="20"/>
      <c r="GTH7" s="20"/>
      <c r="GTI7" s="20"/>
      <c r="GTJ7" s="20"/>
      <c r="GTK7" s="20"/>
      <c r="GTL7" s="20"/>
      <c r="GTM7" s="20"/>
      <c r="GTN7" s="20"/>
      <c r="GTO7" s="20"/>
      <c r="GTP7" s="20"/>
      <c r="GTQ7" s="20"/>
      <c r="GTR7" s="20"/>
      <c r="GTS7" s="20"/>
      <c r="GTT7" s="20"/>
      <c r="GTU7" s="20"/>
      <c r="GTV7" s="20"/>
      <c r="GTW7" s="20"/>
      <c r="GTX7" s="20"/>
      <c r="GTY7" s="20"/>
      <c r="GTZ7" s="20"/>
      <c r="GUA7" s="20"/>
      <c r="GUB7" s="20"/>
      <c r="GUC7" s="20"/>
      <c r="GUD7" s="20"/>
      <c r="GUE7" s="20"/>
      <c r="GUF7" s="20"/>
      <c r="GUG7" s="20"/>
      <c r="GUH7" s="20"/>
      <c r="GUI7" s="20"/>
      <c r="GUJ7" s="20"/>
      <c r="GUK7" s="20"/>
      <c r="GUL7" s="20"/>
      <c r="GUM7" s="20"/>
      <c r="GUN7" s="20"/>
      <c r="GUO7" s="20"/>
      <c r="GUP7" s="20"/>
      <c r="GUQ7" s="20"/>
      <c r="GUR7" s="20"/>
      <c r="GUS7" s="20"/>
      <c r="GUT7" s="20"/>
      <c r="GUU7" s="20"/>
      <c r="GUV7" s="20"/>
      <c r="GUW7" s="20"/>
      <c r="GUX7" s="20"/>
      <c r="GUY7" s="20"/>
      <c r="GUZ7" s="20"/>
      <c r="GVA7" s="20"/>
      <c r="GVB7" s="20"/>
      <c r="GVC7" s="20"/>
      <c r="GVD7" s="20"/>
      <c r="GVE7" s="20"/>
      <c r="GVF7" s="20"/>
      <c r="GVG7" s="20"/>
      <c r="GVH7" s="20"/>
      <c r="GVI7" s="20"/>
      <c r="GVJ7" s="20"/>
      <c r="GVK7" s="20"/>
      <c r="GVL7" s="20"/>
      <c r="GVM7" s="20"/>
      <c r="GVN7" s="20"/>
      <c r="GVO7" s="20"/>
      <c r="GVP7" s="20"/>
      <c r="GVQ7" s="20"/>
      <c r="GVR7" s="20"/>
      <c r="GVS7" s="20"/>
      <c r="GVT7" s="20"/>
      <c r="GVU7" s="20"/>
      <c r="GVV7" s="20"/>
      <c r="GVW7" s="20"/>
      <c r="GVX7" s="20"/>
      <c r="GVY7" s="20"/>
      <c r="GVZ7" s="20"/>
      <c r="GWA7" s="20"/>
      <c r="GWB7" s="20"/>
      <c r="GWC7" s="20"/>
      <c r="GWD7" s="20"/>
      <c r="GWE7" s="20"/>
      <c r="GWF7" s="20"/>
      <c r="GWG7" s="20"/>
      <c r="GWH7" s="20"/>
      <c r="GWI7" s="20"/>
      <c r="GWJ7" s="20"/>
      <c r="GWK7" s="20"/>
      <c r="GWL7" s="20"/>
      <c r="GWM7" s="20"/>
      <c r="GWN7" s="20"/>
      <c r="GWO7" s="20"/>
      <c r="GWP7" s="20"/>
      <c r="GWQ7" s="20"/>
      <c r="GWR7" s="20"/>
      <c r="GWS7" s="20"/>
      <c r="GWT7" s="20"/>
      <c r="GWU7" s="20"/>
      <c r="GWV7" s="20"/>
      <c r="GWW7" s="20"/>
      <c r="GWX7" s="20"/>
      <c r="GWY7" s="20"/>
      <c r="GWZ7" s="20"/>
      <c r="GXA7" s="20"/>
      <c r="GXB7" s="20"/>
      <c r="GXC7" s="20"/>
      <c r="GXD7" s="20"/>
      <c r="GXE7" s="20"/>
      <c r="GXF7" s="20"/>
      <c r="GXG7" s="20"/>
      <c r="GXH7" s="20"/>
      <c r="GXI7" s="20"/>
      <c r="GXJ7" s="20"/>
      <c r="GXK7" s="20"/>
      <c r="GXL7" s="20"/>
      <c r="GXM7" s="20"/>
      <c r="GXN7" s="20"/>
      <c r="GXO7" s="20"/>
      <c r="GXP7" s="20"/>
      <c r="GXQ7" s="20"/>
      <c r="GXR7" s="20"/>
      <c r="GXS7" s="20"/>
      <c r="GXT7" s="20"/>
      <c r="GXU7" s="20"/>
      <c r="GXV7" s="20"/>
      <c r="GXW7" s="20"/>
      <c r="GXX7" s="20"/>
      <c r="GXY7" s="20"/>
      <c r="GXZ7" s="20"/>
      <c r="GYA7" s="20"/>
      <c r="GYB7" s="20"/>
      <c r="GYC7" s="20"/>
      <c r="GYD7" s="20"/>
      <c r="GYE7" s="20"/>
      <c r="GYF7" s="20"/>
      <c r="GYG7" s="20"/>
      <c r="GYH7" s="20"/>
      <c r="GYI7" s="20"/>
      <c r="GYJ7" s="20"/>
      <c r="GYK7" s="20"/>
      <c r="GYL7" s="20"/>
      <c r="GYM7" s="20"/>
      <c r="GYN7" s="20"/>
      <c r="GYO7" s="20"/>
      <c r="GYP7" s="20"/>
      <c r="GYQ7" s="20"/>
      <c r="GYR7" s="20"/>
      <c r="GYS7" s="20"/>
      <c r="GYT7" s="20"/>
      <c r="GYU7" s="20"/>
      <c r="GYV7" s="20"/>
      <c r="GYW7" s="20"/>
      <c r="GYX7" s="20"/>
      <c r="GYY7" s="20"/>
      <c r="GYZ7" s="20"/>
      <c r="GZA7" s="20"/>
      <c r="GZB7" s="20"/>
      <c r="GZC7" s="20"/>
      <c r="GZD7" s="20"/>
      <c r="GZE7" s="20"/>
      <c r="GZF7" s="20"/>
      <c r="GZG7" s="20"/>
      <c r="GZH7" s="20"/>
      <c r="GZI7" s="20"/>
      <c r="GZJ7" s="20"/>
      <c r="GZK7" s="20"/>
      <c r="GZL7" s="20"/>
      <c r="GZM7" s="20"/>
      <c r="GZN7" s="20"/>
      <c r="GZO7" s="20"/>
      <c r="GZP7" s="20"/>
      <c r="GZQ7" s="20"/>
      <c r="GZR7" s="20"/>
      <c r="GZS7" s="20"/>
      <c r="GZT7" s="20"/>
      <c r="GZU7" s="20"/>
      <c r="GZV7" s="20"/>
      <c r="GZW7" s="20"/>
      <c r="GZX7" s="20"/>
      <c r="GZY7" s="20"/>
      <c r="GZZ7" s="20"/>
      <c r="HAA7" s="20"/>
      <c r="HAB7" s="20"/>
      <c r="HAC7" s="20"/>
      <c r="HAD7" s="20"/>
      <c r="HAE7" s="20"/>
      <c r="HAF7" s="20"/>
      <c r="HAG7" s="20"/>
      <c r="HAH7" s="20"/>
      <c r="HAI7" s="20"/>
      <c r="HAJ7" s="20"/>
      <c r="HAK7" s="20"/>
      <c r="HAL7" s="20"/>
      <c r="HAM7" s="20"/>
      <c r="HAN7" s="20"/>
      <c r="HAO7" s="20"/>
      <c r="HAP7" s="20"/>
      <c r="HAQ7" s="20"/>
      <c r="HAR7" s="20"/>
      <c r="HAS7" s="20"/>
      <c r="HAT7" s="20"/>
      <c r="HAU7" s="20"/>
      <c r="HAV7" s="20"/>
      <c r="HAW7" s="20"/>
      <c r="HAX7" s="20"/>
      <c r="HAY7" s="20"/>
      <c r="HAZ7" s="20"/>
      <c r="HBA7" s="20"/>
      <c r="HBB7" s="20"/>
      <c r="HBC7" s="20"/>
      <c r="HBD7" s="20"/>
      <c r="HBE7" s="20"/>
      <c r="HBF7" s="20"/>
      <c r="HBG7" s="20"/>
      <c r="HBH7" s="20"/>
      <c r="HBI7" s="20"/>
      <c r="HBJ7" s="20"/>
      <c r="HBK7" s="20"/>
      <c r="HBL7" s="20"/>
      <c r="HBM7" s="20"/>
      <c r="HBN7" s="20"/>
      <c r="HBO7" s="20"/>
      <c r="HBP7" s="20"/>
      <c r="HBQ7" s="20"/>
      <c r="HBR7" s="20"/>
      <c r="HBS7" s="20"/>
      <c r="HBT7" s="20"/>
      <c r="HBU7" s="20"/>
      <c r="HBV7" s="20"/>
      <c r="HBW7" s="20"/>
      <c r="HBX7" s="20"/>
      <c r="HBY7" s="20"/>
      <c r="HBZ7" s="20"/>
      <c r="HCA7" s="20"/>
      <c r="HCB7" s="20"/>
      <c r="HCC7" s="20"/>
      <c r="HCD7" s="20"/>
      <c r="HCE7" s="20"/>
      <c r="HCF7" s="20"/>
      <c r="HCG7" s="20"/>
      <c r="HCH7" s="20"/>
      <c r="HCI7" s="20"/>
      <c r="HCJ7" s="20"/>
      <c r="HCK7" s="20"/>
      <c r="HCL7" s="20"/>
      <c r="HCM7" s="20"/>
      <c r="HCN7" s="20"/>
      <c r="HCO7" s="20"/>
      <c r="HCP7" s="20"/>
      <c r="HCQ7" s="20"/>
      <c r="HCR7" s="20"/>
      <c r="HCS7" s="20"/>
      <c r="HCT7" s="20"/>
      <c r="HCU7" s="20"/>
      <c r="HCV7" s="20"/>
      <c r="HCW7" s="20"/>
      <c r="HCX7" s="20"/>
      <c r="HCY7" s="20"/>
      <c r="HCZ7" s="20"/>
      <c r="HDA7" s="20"/>
      <c r="HDB7" s="20"/>
      <c r="HDC7" s="20"/>
      <c r="HDD7" s="20"/>
      <c r="HDE7" s="20"/>
      <c r="HDF7" s="20"/>
      <c r="HDG7" s="20"/>
      <c r="HDH7" s="20"/>
      <c r="HDI7" s="20"/>
      <c r="HDJ7" s="20"/>
      <c r="HDK7" s="20"/>
      <c r="HDL7" s="20"/>
      <c r="HDM7" s="20"/>
      <c r="HDN7" s="20"/>
      <c r="HDO7" s="20"/>
      <c r="HDP7" s="20"/>
      <c r="HDQ7" s="20"/>
      <c r="HDR7" s="20"/>
      <c r="HDS7" s="20"/>
      <c r="HDT7" s="20"/>
      <c r="HDU7" s="20"/>
      <c r="HDV7" s="20"/>
      <c r="HDW7" s="20"/>
      <c r="HDX7" s="20"/>
      <c r="HDY7" s="20"/>
      <c r="HDZ7" s="20"/>
      <c r="HEA7" s="20"/>
      <c r="HEB7" s="20"/>
      <c r="HEC7" s="20"/>
      <c r="HED7" s="20"/>
      <c r="HEE7" s="20"/>
      <c r="HEF7" s="20"/>
      <c r="HEG7" s="20"/>
      <c r="HEH7" s="20"/>
      <c r="HEI7" s="20"/>
      <c r="HEJ7" s="20"/>
      <c r="HEK7" s="20"/>
      <c r="HEL7" s="20"/>
      <c r="HEM7" s="20"/>
      <c r="HEN7" s="20"/>
      <c r="HEO7" s="20"/>
      <c r="HEP7" s="20"/>
      <c r="HEQ7" s="20"/>
      <c r="HER7" s="20"/>
      <c r="HES7" s="20"/>
      <c r="HET7" s="20"/>
      <c r="HEU7" s="20"/>
      <c r="HEV7" s="20"/>
      <c r="HEW7" s="20"/>
      <c r="HEX7" s="20"/>
      <c r="HEY7" s="20"/>
      <c r="HEZ7" s="20"/>
      <c r="HFA7" s="20"/>
      <c r="HFB7" s="20"/>
      <c r="HFC7" s="20"/>
      <c r="HFD7" s="20"/>
      <c r="HFE7" s="20"/>
      <c r="HFF7" s="20"/>
      <c r="HFG7" s="20"/>
      <c r="HFH7" s="20"/>
      <c r="HFI7" s="20"/>
      <c r="HFJ7" s="20"/>
      <c r="HFK7" s="20"/>
      <c r="HFL7" s="20"/>
      <c r="HFM7" s="20"/>
      <c r="HFN7" s="20"/>
      <c r="HFO7" s="20"/>
      <c r="HFP7" s="20"/>
      <c r="HFQ7" s="20"/>
      <c r="HFR7" s="20"/>
      <c r="HFS7" s="20"/>
      <c r="HFT7" s="20"/>
      <c r="HFU7" s="20"/>
      <c r="HFV7" s="20"/>
      <c r="HFW7" s="20"/>
      <c r="HFX7" s="20"/>
      <c r="HFY7" s="20"/>
      <c r="HFZ7" s="20"/>
      <c r="HGA7" s="20"/>
      <c r="HGB7" s="20"/>
      <c r="HGC7" s="20"/>
      <c r="HGD7" s="20"/>
      <c r="HGE7" s="20"/>
      <c r="HGF7" s="20"/>
      <c r="HGG7" s="20"/>
      <c r="HGH7" s="20"/>
      <c r="HGI7" s="20"/>
      <c r="HGJ7" s="20"/>
      <c r="HGK7" s="20"/>
      <c r="HGL7" s="20"/>
      <c r="HGM7" s="20"/>
      <c r="HGN7" s="20"/>
      <c r="HGO7" s="20"/>
      <c r="HGP7" s="20"/>
      <c r="HGQ7" s="20"/>
      <c r="HGR7" s="20"/>
      <c r="HGS7" s="20"/>
      <c r="HGT7" s="20"/>
      <c r="HGU7" s="20"/>
      <c r="HGV7" s="20"/>
      <c r="HGW7" s="20"/>
      <c r="HGX7" s="20"/>
      <c r="HGY7" s="20"/>
      <c r="HGZ7" s="20"/>
      <c r="HHA7" s="20"/>
      <c r="HHB7" s="20"/>
      <c r="HHC7" s="20"/>
      <c r="HHD7" s="20"/>
      <c r="HHE7" s="20"/>
      <c r="HHF7" s="20"/>
      <c r="HHG7" s="20"/>
      <c r="HHH7" s="20"/>
      <c r="HHI7" s="20"/>
      <c r="HHJ7" s="20"/>
      <c r="HHK7" s="20"/>
      <c r="HHL7" s="20"/>
      <c r="HHM7" s="20"/>
      <c r="HHN7" s="20"/>
      <c r="HHO7" s="20"/>
      <c r="HHP7" s="20"/>
      <c r="HHQ7" s="20"/>
      <c r="HHR7" s="20"/>
      <c r="HHS7" s="20"/>
      <c r="HHT7" s="20"/>
      <c r="HHU7" s="20"/>
      <c r="HHV7" s="20"/>
      <c r="HHW7" s="20"/>
      <c r="HHX7" s="20"/>
      <c r="HHY7" s="20"/>
      <c r="HHZ7" s="20"/>
      <c r="HIA7" s="20"/>
      <c r="HIB7" s="20"/>
      <c r="HIC7" s="20"/>
      <c r="HID7" s="20"/>
      <c r="HIE7" s="20"/>
      <c r="HIF7" s="20"/>
      <c r="HIG7" s="20"/>
      <c r="HIH7" s="20"/>
      <c r="HII7" s="20"/>
      <c r="HIJ7" s="20"/>
      <c r="HIK7" s="20"/>
      <c r="HIL7" s="20"/>
      <c r="HIM7" s="20"/>
      <c r="HIN7" s="20"/>
      <c r="HIO7" s="20"/>
      <c r="HIP7" s="20"/>
      <c r="HIQ7" s="20"/>
      <c r="HIR7" s="20"/>
      <c r="HIS7" s="20"/>
      <c r="HIT7" s="20"/>
      <c r="HIU7" s="20"/>
      <c r="HIV7" s="20"/>
      <c r="HIW7" s="20"/>
      <c r="HIX7" s="20"/>
      <c r="HIY7" s="20"/>
      <c r="HIZ7" s="20"/>
      <c r="HJA7" s="20"/>
      <c r="HJB7" s="20"/>
      <c r="HJC7" s="20"/>
      <c r="HJD7" s="20"/>
      <c r="HJE7" s="20"/>
      <c r="HJF7" s="20"/>
      <c r="HJG7" s="20"/>
      <c r="HJH7" s="20"/>
      <c r="HJI7" s="20"/>
      <c r="HJJ7" s="20"/>
      <c r="HJK7" s="20"/>
      <c r="HJL7" s="20"/>
      <c r="HJM7" s="20"/>
      <c r="HJN7" s="20"/>
      <c r="HJO7" s="20"/>
      <c r="HJP7" s="20"/>
      <c r="HJQ7" s="20"/>
      <c r="HJR7" s="20"/>
      <c r="HJS7" s="20"/>
      <c r="HJT7" s="20"/>
      <c r="HJU7" s="20"/>
      <c r="HJV7" s="20"/>
      <c r="HJW7" s="20"/>
      <c r="HJX7" s="20"/>
      <c r="HJY7" s="20"/>
      <c r="HJZ7" s="20"/>
      <c r="HKA7" s="20"/>
      <c r="HKB7" s="20"/>
      <c r="HKC7" s="20"/>
      <c r="HKD7" s="20"/>
      <c r="HKE7" s="20"/>
      <c r="HKF7" s="20"/>
      <c r="HKG7" s="20"/>
      <c r="HKH7" s="20"/>
      <c r="HKI7" s="20"/>
      <c r="HKJ7" s="20"/>
      <c r="HKK7" s="20"/>
      <c r="HKL7" s="20"/>
      <c r="HKM7" s="20"/>
      <c r="HKN7" s="20"/>
      <c r="HKO7" s="20"/>
      <c r="HKP7" s="20"/>
      <c r="HKQ7" s="20"/>
      <c r="HKR7" s="20"/>
      <c r="HKS7" s="20"/>
      <c r="HKT7" s="20"/>
      <c r="HKU7" s="20"/>
      <c r="HKV7" s="20"/>
      <c r="HKW7" s="20"/>
      <c r="HKX7" s="20"/>
      <c r="HKY7" s="20"/>
      <c r="HKZ7" s="20"/>
      <c r="HLA7" s="20"/>
      <c r="HLB7" s="20"/>
      <c r="HLC7" s="20"/>
      <c r="HLD7" s="20"/>
      <c r="HLE7" s="20"/>
      <c r="HLF7" s="20"/>
      <c r="HLG7" s="20"/>
      <c r="HLH7" s="20"/>
      <c r="HLI7" s="20"/>
      <c r="HLJ7" s="20"/>
      <c r="HLK7" s="20"/>
      <c r="HLL7" s="20"/>
      <c r="HLM7" s="20"/>
      <c r="HLN7" s="20"/>
      <c r="HLO7" s="20"/>
      <c r="HLP7" s="20"/>
      <c r="HLQ7" s="20"/>
      <c r="HLR7" s="20"/>
      <c r="HLS7" s="20"/>
      <c r="HLT7" s="20"/>
      <c r="HLU7" s="20"/>
      <c r="HLV7" s="20"/>
      <c r="HLW7" s="20"/>
      <c r="HLX7" s="20"/>
      <c r="HLY7" s="20"/>
      <c r="HLZ7" s="20"/>
      <c r="HMA7" s="20"/>
      <c r="HMB7" s="20"/>
      <c r="HMC7" s="20"/>
      <c r="HMD7" s="20"/>
      <c r="HME7" s="20"/>
      <c r="HMF7" s="20"/>
      <c r="HMG7" s="20"/>
      <c r="HMH7" s="20"/>
      <c r="HMI7" s="20"/>
      <c r="HMJ7" s="20"/>
      <c r="HMK7" s="20"/>
      <c r="HML7" s="20"/>
      <c r="HMM7" s="20"/>
      <c r="HMN7" s="20"/>
      <c r="HMO7" s="20"/>
      <c r="HMP7" s="20"/>
      <c r="HMQ7" s="20"/>
      <c r="HMR7" s="20"/>
      <c r="HMS7" s="20"/>
      <c r="HMT7" s="20"/>
      <c r="HMU7" s="20"/>
      <c r="HMV7" s="20"/>
      <c r="HMW7" s="20"/>
      <c r="HMX7" s="20"/>
      <c r="HMY7" s="20"/>
      <c r="HMZ7" s="20"/>
      <c r="HNA7" s="20"/>
      <c r="HNB7" s="20"/>
      <c r="HNC7" s="20"/>
      <c r="HND7" s="20"/>
      <c r="HNE7" s="20"/>
      <c r="HNF7" s="20"/>
      <c r="HNG7" s="20"/>
      <c r="HNH7" s="20"/>
      <c r="HNI7" s="20"/>
      <c r="HNJ7" s="20"/>
      <c r="HNK7" s="20"/>
      <c r="HNL7" s="20"/>
      <c r="HNM7" s="20"/>
      <c r="HNN7" s="20"/>
      <c r="HNO7" s="20"/>
      <c r="HNP7" s="20"/>
      <c r="HNQ7" s="20"/>
      <c r="HNR7" s="20"/>
      <c r="HNS7" s="20"/>
      <c r="HNT7" s="20"/>
      <c r="HNU7" s="20"/>
      <c r="HNV7" s="20"/>
      <c r="HNW7" s="20"/>
      <c r="HNX7" s="20"/>
      <c r="HNY7" s="20"/>
      <c r="HNZ7" s="20"/>
      <c r="HOA7" s="20"/>
      <c r="HOB7" s="20"/>
      <c r="HOC7" s="20"/>
      <c r="HOD7" s="20"/>
      <c r="HOE7" s="20"/>
      <c r="HOF7" s="20"/>
      <c r="HOG7" s="20"/>
      <c r="HOH7" s="20"/>
      <c r="HOI7" s="20"/>
      <c r="HOJ7" s="20"/>
      <c r="HOK7" s="20"/>
      <c r="HOL7" s="20"/>
      <c r="HOM7" s="20"/>
      <c r="HON7" s="20"/>
      <c r="HOO7" s="20"/>
      <c r="HOP7" s="20"/>
      <c r="HOQ7" s="20"/>
      <c r="HOR7" s="20"/>
      <c r="HOS7" s="20"/>
      <c r="HOT7" s="20"/>
      <c r="HOU7" s="20"/>
      <c r="HOV7" s="20"/>
      <c r="HOW7" s="20"/>
      <c r="HOX7" s="20"/>
      <c r="HOY7" s="20"/>
      <c r="HOZ7" s="20"/>
      <c r="HPA7" s="20"/>
      <c r="HPB7" s="20"/>
      <c r="HPC7" s="20"/>
      <c r="HPD7" s="20"/>
      <c r="HPE7" s="20"/>
      <c r="HPF7" s="20"/>
      <c r="HPG7" s="20"/>
      <c r="HPH7" s="20"/>
      <c r="HPI7" s="20"/>
      <c r="HPJ7" s="20"/>
      <c r="HPK7" s="20"/>
      <c r="HPL7" s="20"/>
      <c r="HPM7" s="20"/>
      <c r="HPN7" s="20"/>
      <c r="HPO7" s="20"/>
      <c r="HPP7" s="20"/>
      <c r="HPQ7" s="20"/>
      <c r="HPR7" s="20"/>
      <c r="HPS7" s="20"/>
      <c r="HPT7" s="20"/>
      <c r="HPU7" s="20"/>
      <c r="HPV7" s="20"/>
      <c r="HPW7" s="20"/>
      <c r="HPX7" s="20"/>
      <c r="HPY7" s="20"/>
      <c r="HPZ7" s="20"/>
      <c r="HQA7" s="20"/>
      <c r="HQB7" s="20"/>
      <c r="HQC7" s="20"/>
      <c r="HQD7" s="20"/>
      <c r="HQE7" s="20"/>
      <c r="HQF7" s="20"/>
      <c r="HQG7" s="20"/>
      <c r="HQH7" s="20"/>
      <c r="HQI7" s="20"/>
      <c r="HQJ7" s="20"/>
      <c r="HQK7" s="20"/>
      <c r="HQL7" s="20"/>
      <c r="HQM7" s="20"/>
      <c r="HQN7" s="20"/>
      <c r="HQO7" s="20"/>
      <c r="HQP7" s="20"/>
      <c r="HQQ7" s="20"/>
      <c r="HQR7" s="20"/>
      <c r="HQS7" s="20"/>
      <c r="HQT7" s="20"/>
      <c r="HQU7" s="20"/>
      <c r="HQV7" s="20"/>
      <c r="HQW7" s="20"/>
      <c r="HQX7" s="20"/>
      <c r="HQY7" s="20"/>
      <c r="HQZ7" s="20"/>
      <c r="HRA7" s="20"/>
      <c r="HRB7" s="20"/>
      <c r="HRC7" s="20"/>
      <c r="HRD7" s="20"/>
      <c r="HRE7" s="20"/>
      <c r="HRF7" s="20"/>
      <c r="HRG7" s="20"/>
      <c r="HRH7" s="20"/>
      <c r="HRI7" s="20"/>
      <c r="HRJ7" s="20"/>
      <c r="HRK7" s="20"/>
      <c r="HRL7" s="20"/>
      <c r="HRM7" s="20"/>
      <c r="HRN7" s="20"/>
      <c r="HRO7" s="20"/>
      <c r="HRP7" s="20"/>
      <c r="HRQ7" s="20"/>
      <c r="HRR7" s="20"/>
      <c r="HRS7" s="20"/>
      <c r="HRT7" s="20"/>
      <c r="HRU7" s="20"/>
      <c r="HRV7" s="20"/>
      <c r="HRW7" s="20"/>
      <c r="HRX7" s="20"/>
      <c r="HRY7" s="20"/>
      <c r="HRZ7" s="20"/>
      <c r="HSA7" s="20"/>
      <c r="HSB7" s="20"/>
      <c r="HSC7" s="20"/>
      <c r="HSD7" s="20"/>
      <c r="HSE7" s="20"/>
      <c r="HSF7" s="20"/>
      <c r="HSG7" s="20"/>
      <c r="HSH7" s="20"/>
      <c r="HSI7" s="20"/>
      <c r="HSJ7" s="20"/>
      <c r="HSK7" s="20"/>
      <c r="HSL7" s="20"/>
      <c r="HSM7" s="20"/>
      <c r="HSN7" s="20"/>
      <c r="HSO7" s="20"/>
      <c r="HSP7" s="20"/>
      <c r="HSQ7" s="20"/>
      <c r="HSR7" s="20"/>
      <c r="HSS7" s="20"/>
      <c r="HST7" s="20"/>
      <c r="HSU7" s="20"/>
      <c r="HSV7" s="20"/>
      <c r="HSW7" s="20"/>
      <c r="HSX7" s="20"/>
      <c r="HSY7" s="20"/>
      <c r="HSZ7" s="20"/>
      <c r="HTA7" s="20"/>
      <c r="HTB7" s="20"/>
      <c r="HTC7" s="20"/>
      <c r="HTD7" s="20"/>
      <c r="HTE7" s="20"/>
      <c r="HTF7" s="20"/>
      <c r="HTG7" s="20"/>
      <c r="HTH7" s="20"/>
      <c r="HTI7" s="20"/>
      <c r="HTJ7" s="20"/>
      <c r="HTK7" s="20"/>
      <c r="HTL7" s="20"/>
      <c r="HTM7" s="20"/>
      <c r="HTN7" s="20"/>
      <c r="HTO7" s="20"/>
      <c r="HTP7" s="20"/>
      <c r="HTQ7" s="20"/>
      <c r="HTR7" s="20"/>
      <c r="HTS7" s="20"/>
      <c r="HTT7" s="20"/>
      <c r="HTU7" s="20"/>
      <c r="HTV7" s="20"/>
      <c r="HTW7" s="20"/>
      <c r="HTX7" s="20"/>
      <c r="HTY7" s="20"/>
      <c r="HTZ7" s="20"/>
      <c r="HUA7" s="20"/>
      <c r="HUB7" s="20"/>
      <c r="HUC7" s="20"/>
      <c r="HUD7" s="20"/>
      <c r="HUE7" s="20"/>
      <c r="HUF7" s="20"/>
      <c r="HUG7" s="20"/>
      <c r="HUH7" s="20"/>
      <c r="HUI7" s="20"/>
      <c r="HUJ7" s="20"/>
      <c r="HUK7" s="20"/>
      <c r="HUL7" s="20"/>
      <c r="HUM7" s="20"/>
      <c r="HUN7" s="20"/>
      <c r="HUO7" s="20"/>
      <c r="HUP7" s="20"/>
      <c r="HUQ7" s="20"/>
      <c r="HUR7" s="20"/>
      <c r="HUS7" s="20"/>
      <c r="HUT7" s="20"/>
      <c r="HUU7" s="20"/>
      <c r="HUV7" s="20"/>
      <c r="HUW7" s="20"/>
      <c r="HUX7" s="20"/>
      <c r="HUY7" s="20"/>
      <c r="HUZ7" s="20"/>
      <c r="HVA7" s="20"/>
      <c r="HVB7" s="20"/>
      <c r="HVC7" s="20"/>
      <c r="HVD7" s="20"/>
      <c r="HVE7" s="20"/>
      <c r="HVF7" s="20"/>
      <c r="HVG7" s="20"/>
      <c r="HVH7" s="20"/>
      <c r="HVI7" s="20"/>
      <c r="HVJ7" s="20"/>
      <c r="HVK7" s="20"/>
      <c r="HVL7" s="20"/>
      <c r="HVM7" s="20"/>
      <c r="HVN7" s="20"/>
      <c r="HVO7" s="20"/>
      <c r="HVP7" s="20"/>
      <c r="HVQ7" s="20"/>
      <c r="HVR7" s="20"/>
      <c r="HVS7" s="20"/>
      <c r="HVT7" s="20"/>
      <c r="HVU7" s="20"/>
      <c r="HVV7" s="20"/>
      <c r="HVW7" s="20"/>
      <c r="HVX7" s="20"/>
      <c r="HVY7" s="20"/>
      <c r="HVZ7" s="20"/>
      <c r="HWA7" s="20"/>
      <c r="HWB7" s="20"/>
      <c r="HWC7" s="20"/>
      <c r="HWD7" s="20"/>
      <c r="HWE7" s="20"/>
      <c r="HWF7" s="20"/>
      <c r="HWG7" s="20"/>
      <c r="HWH7" s="20"/>
      <c r="HWI7" s="20"/>
      <c r="HWJ7" s="20"/>
      <c r="HWK7" s="20"/>
      <c r="HWL7" s="20"/>
      <c r="HWM7" s="20"/>
      <c r="HWN7" s="20"/>
      <c r="HWO7" s="20"/>
      <c r="HWP7" s="20"/>
      <c r="HWQ7" s="20"/>
      <c r="HWR7" s="20"/>
      <c r="HWS7" s="20"/>
      <c r="HWT7" s="20"/>
      <c r="HWU7" s="20"/>
      <c r="HWV7" s="20"/>
      <c r="HWW7" s="20"/>
      <c r="HWX7" s="20"/>
      <c r="HWY7" s="20"/>
      <c r="HWZ7" s="20"/>
      <c r="HXA7" s="20"/>
      <c r="HXB7" s="20"/>
      <c r="HXC7" s="20"/>
      <c r="HXD7" s="20"/>
      <c r="HXE7" s="20"/>
      <c r="HXF7" s="20"/>
      <c r="HXG7" s="20"/>
      <c r="HXH7" s="20"/>
      <c r="HXI7" s="20"/>
      <c r="HXJ7" s="20"/>
      <c r="HXK7" s="20"/>
      <c r="HXL7" s="20"/>
      <c r="HXM7" s="20"/>
      <c r="HXN7" s="20"/>
      <c r="HXO7" s="20"/>
      <c r="HXP7" s="20"/>
      <c r="HXQ7" s="20"/>
      <c r="HXR7" s="20"/>
      <c r="HXS7" s="20"/>
      <c r="HXT7" s="20"/>
      <c r="HXU7" s="20"/>
      <c r="HXV7" s="20"/>
      <c r="HXW7" s="20"/>
      <c r="HXX7" s="20"/>
      <c r="HXY7" s="20"/>
      <c r="HXZ7" s="20"/>
      <c r="HYA7" s="20"/>
      <c r="HYB7" s="20"/>
      <c r="HYC7" s="20"/>
      <c r="HYD7" s="20"/>
      <c r="HYE7" s="20"/>
      <c r="HYF7" s="20"/>
      <c r="HYG7" s="20"/>
      <c r="HYH7" s="20"/>
      <c r="HYI7" s="20"/>
      <c r="HYJ7" s="20"/>
      <c r="HYK7" s="20"/>
      <c r="HYL7" s="20"/>
      <c r="HYM7" s="20"/>
      <c r="HYN7" s="20"/>
      <c r="HYO7" s="20"/>
      <c r="HYP7" s="20"/>
      <c r="HYQ7" s="20"/>
      <c r="HYR7" s="20"/>
      <c r="HYS7" s="20"/>
      <c r="HYT7" s="20"/>
      <c r="HYU7" s="20"/>
      <c r="HYV7" s="20"/>
      <c r="HYW7" s="20"/>
      <c r="HYX7" s="20"/>
      <c r="HYY7" s="20"/>
      <c r="HYZ7" s="20"/>
      <c r="HZA7" s="20"/>
      <c r="HZB7" s="20"/>
      <c r="HZC7" s="20"/>
      <c r="HZD7" s="20"/>
      <c r="HZE7" s="20"/>
      <c r="HZF7" s="20"/>
      <c r="HZG7" s="20"/>
      <c r="HZH7" s="20"/>
      <c r="HZI7" s="20"/>
      <c r="HZJ7" s="20"/>
      <c r="HZK7" s="20"/>
      <c r="HZL7" s="20"/>
      <c r="HZM7" s="20"/>
      <c r="HZN7" s="20"/>
      <c r="HZO7" s="20"/>
      <c r="HZP7" s="20"/>
      <c r="HZQ7" s="20"/>
      <c r="HZR7" s="20"/>
      <c r="HZS7" s="20"/>
      <c r="HZT7" s="20"/>
      <c r="HZU7" s="20"/>
      <c r="HZV7" s="20"/>
      <c r="HZW7" s="20"/>
      <c r="HZX7" s="20"/>
      <c r="HZY7" s="20"/>
      <c r="HZZ7" s="20"/>
      <c r="IAA7" s="20"/>
      <c r="IAB7" s="20"/>
      <c r="IAC7" s="20"/>
      <c r="IAD7" s="20"/>
      <c r="IAE7" s="20"/>
      <c r="IAF7" s="20"/>
      <c r="IAG7" s="20"/>
      <c r="IAH7" s="20"/>
      <c r="IAI7" s="20"/>
      <c r="IAJ7" s="20"/>
      <c r="IAK7" s="20"/>
      <c r="IAL7" s="20"/>
      <c r="IAM7" s="20"/>
      <c r="IAN7" s="20"/>
      <c r="IAO7" s="20"/>
      <c r="IAP7" s="20"/>
      <c r="IAQ7" s="20"/>
      <c r="IAR7" s="20"/>
      <c r="IAS7" s="20"/>
      <c r="IAT7" s="20"/>
      <c r="IAU7" s="20"/>
      <c r="IAV7" s="20"/>
      <c r="IAW7" s="20"/>
      <c r="IAX7" s="20"/>
      <c r="IAY7" s="20"/>
      <c r="IAZ7" s="20"/>
      <c r="IBA7" s="20"/>
      <c r="IBB7" s="20"/>
      <c r="IBC7" s="20"/>
      <c r="IBD7" s="20"/>
      <c r="IBE7" s="20"/>
      <c r="IBF7" s="20"/>
      <c r="IBG7" s="20"/>
      <c r="IBH7" s="20"/>
      <c r="IBI7" s="20"/>
      <c r="IBJ7" s="20"/>
      <c r="IBK7" s="20"/>
      <c r="IBL7" s="20"/>
      <c r="IBM7" s="20"/>
      <c r="IBN7" s="20"/>
      <c r="IBO7" s="20"/>
      <c r="IBP7" s="20"/>
      <c r="IBQ7" s="20"/>
      <c r="IBR7" s="20"/>
      <c r="IBS7" s="20"/>
      <c r="IBT7" s="20"/>
      <c r="IBU7" s="20"/>
      <c r="IBV7" s="20"/>
      <c r="IBW7" s="20"/>
      <c r="IBX7" s="20"/>
      <c r="IBY7" s="20"/>
      <c r="IBZ7" s="20"/>
      <c r="ICA7" s="20"/>
      <c r="ICB7" s="20"/>
      <c r="ICC7" s="20"/>
      <c r="ICD7" s="20"/>
      <c r="ICE7" s="20"/>
      <c r="ICF7" s="20"/>
      <c r="ICG7" s="20"/>
      <c r="ICH7" s="20"/>
      <c r="ICI7" s="20"/>
      <c r="ICJ7" s="20"/>
      <c r="ICK7" s="20"/>
      <c r="ICL7" s="20"/>
      <c r="ICM7" s="20"/>
      <c r="ICN7" s="20"/>
      <c r="ICO7" s="20"/>
      <c r="ICP7" s="20"/>
      <c r="ICQ7" s="20"/>
      <c r="ICR7" s="20"/>
      <c r="ICS7" s="20"/>
      <c r="ICT7" s="20"/>
      <c r="ICU7" s="20"/>
      <c r="ICV7" s="20"/>
      <c r="ICW7" s="20"/>
      <c r="ICX7" s="20"/>
      <c r="ICY7" s="20"/>
      <c r="ICZ7" s="20"/>
      <c r="IDA7" s="20"/>
      <c r="IDB7" s="20"/>
      <c r="IDC7" s="20"/>
      <c r="IDD7" s="20"/>
      <c r="IDE7" s="20"/>
      <c r="IDF7" s="20"/>
      <c r="IDG7" s="20"/>
      <c r="IDH7" s="20"/>
      <c r="IDI7" s="20"/>
      <c r="IDJ7" s="20"/>
      <c r="IDK7" s="20"/>
      <c r="IDL7" s="20"/>
      <c r="IDM7" s="20"/>
      <c r="IDN7" s="20"/>
      <c r="IDO7" s="20"/>
      <c r="IDP7" s="20"/>
      <c r="IDQ7" s="20"/>
      <c r="IDR7" s="20"/>
      <c r="IDS7" s="20"/>
      <c r="IDT7" s="20"/>
      <c r="IDU7" s="20"/>
      <c r="IDV7" s="20"/>
      <c r="IDW7" s="20"/>
      <c r="IDX7" s="20"/>
      <c r="IDY7" s="20"/>
      <c r="IDZ7" s="20"/>
      <c r="IEA7" s="20"/>
      <c r="IEB7" s="20"/>
      <c r="IEC7" s="20"/>
      <c r="IED7" s="20"/>
      <c r="IEE7" s="20"/>
      <c r="IEF7" s="20"/>
      <c r="IEG7" s="20"/>
      <c r="IEH7" s="20"/>
      <c r="IEI7" s="20"/>
      <c r="IEJ7" s="20"/>
      <c r="IEK7" s="20"/>
      <c r="IEL7" s="20"/>
      <c r="IEM7" s="20"/>
      <c r="IEN7" s="20"/>
      <c r="IEO7" s="20"/>
      <c r="IEP7" s="20"/>
      <c r="IEQ7" s="20"/>
      <c r="IER7" s="20"/>
      <c r="IES7" s="20"/>
      <c r="IET7" s="20"/>
      <c r="IEU7" s="20"/>
      <c r="IEV7" s="20"/>
      <c r="IEW7" s="20"/>
      <c r="IEX7" s="20"/>
      <c r="IEY7" s="20"/>
      <c r="IEZ7" s="20"/>
      <c r="IFA7" s="20"/>
      <c r="IFB7" s="20"/>
      <c r="IFC7" s="20"/>
      <c r="IFD7" s="20"/>
      <c r="IFE7" s="20"/>
      <c r="IFF7" s="20"/>
      <c r="IFG7" s="20"/>
      <c r="IFH7" s="20"/>
      <c r="IFI7" s="20"/>
      <c r="IFJ7" s="20"/>
      <c r="IFK7" s="20"/>
      <c r="IFL7" s="20"/>
      <c r="IFM7" s="20"/>
      <c r="IFN7" s="20"/>
      <c r="IFO7" s="20"/>
      <c r="IFP7" s="20"/>
      <c r="IFQ7" s="20"/>
      <c r="IFR7" s="20"/>
      <c r="IFS7" s="20"/>
      <c r="IFT7" s="20"/>
      <c r="IFU7" s="20"/>
      <c r="IFV7" s="20"/>
      <c r="IFW7" s="20"/>
      <c r="IFX7" s="20"/>
      <c r="IFY7" s="20"/>
      <c r="IFZ7" s="20"/>
      <c r="IGA7" s="20"/>
      <c r="IGB7" s="20"/>
      <c r="IGC7" s="20"/>
      <c r="IGD7" s="20"/>
      <c r="IGE7" s="20"/>
      <c r="IGF7" s="20"/>
      <c r="IGG7" s="20"/>
      <c r="IGH7" s="20"/>
      <c r="IGI7" s="20"/>
      <c r="IGJ7" s="20"/>
      <c r="IGK7" s="20"/>
      <c r="IGL7" s="20"/>
      <c r="IGM7" s="20"/>
      <c r="IGN7" s="20"/>
      <c r="IGO7" s="20"/>
      <c r="IGP7" s="20"/>
      <c r="IGQ7" s="20"/>
      <c r="IGR7" s="20"/>
      <c r="IGS7" s="20"/>
      <c r="IGT7" s="20"/>
      <c r="IGU7" s="20"/>
      <c r="IGV7" s="20"/>
      <c r="IGW7" s="20"/>
      <c r="IGX7" s="20"/>
      <c r="IGY7" s="20"/>
      <c r="IGZ7" s="20"/>
      <c r="IHA7" s="20"/>
      <c r="IHB7" s="20"/>
      <c r="IHC7" s="20"/>
      <c r="IHD7" s="20"/>
      <c r="IHE7" s="20"/>
      <c r="IHF7" s="20"/>
      <c r="IHG7" s="20"/>
      <c r="IHH7" s="20"/>
      <c r="IHI7" s="20"/>
      <c r="IHJ7" s="20"/>
      <c r="IHK7" s="20"/>
      <c r="IHL7" s="20"/>
      <c r="IHM7" s="20"/>
      <c r="IHN7" s="20"/>
      <c r="IHO7" s="20"/>
      <c r="IHP7" s="20"/>
      <c r="IHQ7" s="20"/>
      <c r="IHR7" s="20"/>
      <c r="IHS7" s="20"/>
      <c r="IHT7" s="20"/>
      <c r="IHU7" s="20"/>
      <c r="IHV7" s="20"/>
      <c r="IHW7" s="20"/>
      <c r="IHX7" s="20"/>
      <c r="IHY7" s="20"/>
      <c r="IHZ7" s="20"/>
      <c r="IIA7" s="20"/>
      <c r="IIB7" s="20"/>
      <c r="IIC7" s="20"/>
      <c r="IID7" s="20"/>
      <c r="IIE7" s="20"/>
      <c r="IIF7" s="20"/>
      <c r="IIG7" s="20"/>
      <c r="IIH7" s="20"/>
      <c r="III7" s="20"/>
      <c r="IIJ7" s="20"/>
      <c r="IIK7" s="20"/>
      <c r="IIL7" s="20"/>
      <c r="IIM7" s="20"/>
      <c r="IIN7" s="20"/>
      <c r="IIO7" s="20"/>
      <c r="IIP7" s="20"/>
      <c r="IIQ7" s="20"/>
      <c r="IIR7" s="20"/>
      <c r="IIS7" s="20"/>
      <c r="IIT7" s="20"/>
      <c r="IIU7" s="20"/>
      <c r="IIV7" s="20"/>
      <c r="IIW7" s="20"/>
      <c r="IIX7" s="20"/>
      <c r="IIY7" s="20"/>
      <c r="IIZ7" s="20"/>
      <c r="IJA7" s="20"/>
      <c r="IJB7" s="20"/>
      <c r="IJC7" s="20"/>
      <c r="IJD7" s="20"/>
      <c r="IJE7" s="20"/>
      <c r="IJF7" s="20"/>
      <c r="IJG7" s="20"/>
      <c r="IJH7" s="20"/>
      <c r="IJI7" s="20"/>
      <c r="IJJ7" s="20"/>
      <c r="IJK7" s="20"/>
      <c r="IJL7" s="20"/>
      <c r="IJM7" s="20"/>
      <c r="IJN7" s="20"/>
      <c r="IJO7" s="20"/>
      <c r="IJP7" s="20"/>
      <c r="IJQ7" s="20"/>
      <c r="IJR7" s="20"/>
      <c r="IJS7" s="20"/>
      <c r="IJT7" s="20"/>
      <c r="IJU7" s="20"/>
      <c r="IJV7" s="20"/>
      <c r="IJW7" s="20"/>
      <c r="IJX7" s="20"/>
      <c r="IJY7" s="20"/>
      <c r="IJZ7" s="20"/>
      <c r="IKA7" s="20"/>
      <c r="IKB7" s="20"/>
      <c r="IKC7" s="20"/>
      <c r="IKD7" s="20"/>
      <c r="IKE7" s="20"/>
      <c r="IKF7" s="20"/>
      <c r="IKG7" s="20"/>
      <c r="IKH7" s="20"/>
      <c r="IKI7" s="20"/>
      <c r="IKJ7" s="20"/>
      <c r="IKK7" s="20"/>
      <c r="IKL7" s="20"/>
      <c r="IKM7" s="20"/>
      <c r="IKN7" s="20"/>
      <c r="IKO7" s="20"/>
      <c r="IKP7" s="20"/>
      <c r="IKQ7" s="20"/>
      <c r="IKR7" s="20"/>
      <c r="IKS7" s="20"/>
      <c r="IKT7" s="20"/>
      <c r="IKU7" s="20"/>
      <c r="IKV7" s="20"/>
      <c r="IKW7" s="20"/>
      <c r="IKX7" s="20"/>
      <c r="IKY7" s="20"/>
      <c r="IKZ7" s="20"/>
      <c r="ILA7" s="20"/>
      <c r="ILB7" s="20"/>
      <c r="ILC7" s="20"/>
      <c r="ILD7" s="20"/>
      <c r="ILE7" s="20"/>
      <c r="ILF7" s="20"/>
      <c r="ILG7" s="20"/>
      <c r="ILH7" s="20"/>
      <c r="ILI7" s="20"/>
      <c r="ILJ7" s="20"/>
      <c r="ILK7" s="20"/>
      <c r="ILL7" s="20"/>
      <c r="ILM7" s="20"/>
      <c r="ILN7" s="20"/>
      <c r="ILO7" s="20"/>
      <c r="ILP7" s="20"/>
      <c r="ILQ7" s="20"/>
      <c r="ILR7" s="20"/>
      <c r="ILS7" s="20"/>
      <c r="ILT7" s="20"/>
      <c r="ILU7" s="20"/>
      <c r="ILV7" s="20"/>
      <c r="ILW7" s="20"/>
      <c r="ILX7" s="20"/>
      <c r="ILY7" s="20"/>
      <c r="ILZ7" s="20"/>
      <c r="IMA7" s="20"/>
      <c r="IMB7" s="20"/>
      <c r="IMC7" s="20"/>
      <c r="IMD7" s="20"/>
      <c r="IME7" s="20"/>
      <c r="IMF7" s="20"/>
      <c r="IMG7" s="20"/>
      <c r="IMH7" s="20"/>
      <c r="IMI7" s="20"/>
      <c r="IMJ7" s="20"/>
      <c r="IMK7" s="20"/>
      <c r="IML7" s="20"/>
      <c r="IMM7" s="20"/>
      <c r="IMN7" s="20"/>
      <c r="IMO7" s="20"/>
      <c r="IMP7" s="20"/>
      <c r="IMQ7" s="20"/>
      <c r="IMR7" s="20"/>
      <c r="IMS7" s="20"/>
      <c r="IMT7" s="20"/>
      <c r="IMU7" s="20"/>
      <c r="IMV7" s="20"/>
      <c r="IMW7" s="20"/>
      <c r="IMX7" s="20"/>
      <c r="IMY7" s="20"/>
      <c r="IMZ7" s="20"/>
      <c r="INA7" s="20"/>
      <c r="INB7" s="20"/>
      <c r="INC7" s="20"/>
      <c r="IND7" s="20"/>
      <c r="INE7" s="20"/>
      <c r="INF7" s="20"/>
      <c r="ING7" s="20"/>
      <c r="INH7" s="20"/>
      <c r="INI7" s="20"/>
      <c r="INJ7" s="20"/>
      <c r="INK7" s="20"/>
      <c r="INL7" s="20"/>
      <c r="INM7" s="20"/>
      <c r="INN7" s="20"/>
      <c r="INO7" s="20"/>
      <c r="INP7" s="20"/>
      <c r="INQ7" s="20"/>
      <c r="INR7" s="20"/>
      <c r="INS7" s="20"/>
      <c r="INT7" s="20"/>
      <c r="INU7" s="20"/>
      <c r="INV7" s="20"/>
      <c r="INW7" s="20"/>
      <c r="INX7" s="20"/>
      <c r="INY7" s="20"/>
      <c r="INZ7" s="20"/>
      <c r="IOA7" s="20"/>
      <c r="IOB7" s="20"/>
      <c r="IOC7" s="20"/>
      <c r="IOD7" s="20"/>
      <c r="IOE7" s="20"/>
      <c r="IOF7" s="20"/>
      <c r="IOG7" s="20"/>
      <c r="IOH7" s="20"/>
      <c r="IOI7" s="20"/>
      <c r="IOJ7" s="20"/>
      <c r="IOK7" s="20"/>
      <c r="IOL7" s="20"/>
      <c r="IOM7" s="20"/>
      <c r="ION7" s="20"/>
      <c r="IOO7" s="20"/>
      <c r="IOP7" s="20"/>
      <c r="IOQ7" s="20"/>
      <c r="IOR7" s="20"/>
      <c r="IOS7" s="20"/>
      <c r="IOT7" s="20"/>
      <c r="IOU7" s="20"/>
      <c r="IOV7" s="20"/>
      <c r="IOW7" s="20"/>
      <c r="IOX7" s="20"/>
      <c r="IOY7" s="20"/>
      <c r="IOZ7" s="20"/>
      <c r="IPA7" s="20"/>
      <c r="IPB7" s="20"/>
      <c r="IPC7" s="20"/>
      <c r="IPD7" s="20"/>
      <c r="IPE7" s="20"/>
      <c r="IPF7" s="20"/>
      <c r="IPG7" s="20"/>
      <c r="IPH7" s="20"/>
      <c r="IPI7" s="20"/>
      <c r="IPJ7" s="20"/>
      <c r="IPK7" s="20"/>
      <c r="IPL7" s="20"/>
      <c r="IPM7" s="20"/>
      <c r="IPN7" s="20"/>
      <c r="IPO7" s="20"/>
      <c r="IPP7" s="20"/>
      <c r="IPQ7" s="20"/>
      <c r="IPR7" s="20"/>
      <c r="IPS7" s="20"/>
      <c r="IPT7" s="20"/>
      <c r="IPU7" s="20"/>
      <c r="IPV7" s="20"/>
      <c r="IPW7" s="20"/>
      <c r="IPX7" s="20"/>
      <c r="IPY7" s="20"/>
      <c r="IPZ7" s="20"/>
      <c r="IQA7" s="20"/>
      <c r="IQB7" s="20"/>
      <c r="IQC7" s="20"/>
      <c r="IQD7" s="20"/>
      <c r="IQE7" s="20"/>
      <c r="IQF7" s="20"/>
      <c r="IQG7" s="20"/>
      <c r="IQH7" s="20"/>
      <c r="IQI7" s="20"/>
      <c r="IQJ7" s="20"/>
      <c r="IQK7" s="20"/>
      <c r="IQL7" s="20"/>
      <c r="IQM7" s="20"/>
      <c r="IQN7" s="20"/>
      <c r="IQO7" s="20"/>
      <c r="IQP7" s="20"/>
      <c r="IQQ7" s="20"/>
      <c r="IQR7" s="20"/>
      <c r="IQS7" s="20"/>
      <c r="IQT7" s="20"/>
      <c r="IQU7" s="20"/>
      <c r="IQV7" s="20"/>
      <c r="IQW7" s="20"/>
      <c r="IQX7" s="20"/>
      <c r="IQY7" s="20"/>
      <c r="IQZ7" s="20"/>
      <c r="IRA7" s="20"/>
      <c r="IRB7" s="20"/>
      <c r="IRC7" s="20"/>
      <c r="IRD7" s="20"/>
      <c r="IRE7" s="20"/>
      <c r="IRF7" s="20"/>
      <c r="IRG7" s="20"/>
      <c r="IRH7" s="20"/>
      <c r="IRI7" s="20"/>
      <c r="IRJ7" s="20"/>
      <c r="IRK7" s="20"/>
      <c r="IRL7" s="20"/>
      <c r="IRM7" s="20"/>
      <c r="IRN7" s="20"/>
      <c r="IRO7" s="20"/>
      <c r="IRP7" s="20"/>
      <c r="IRQ7" s="20"/>
      <c r="IRR7" s="20"/>
      <c r="IRS7" s="20"/>
      <c r="IRT7" s="20"/>
      <c r="IRU7" s="20"/>
      <c r="IRV7" s="20"/>
      <c r="IRW7" s="20"/>
      <c r="IRX7" s="20"/>
      <c r="IRY7" s="20"/>
      <c r="IRZ7" s="20"/>
      <c r="ISA7" s="20"/>
      <c r="ISB7" s="20"/>
      <c r="ISC7" s="20"/>
      <c r="ISD7" s="20"/>
      <c r="ISE7" s="20"/>
      <c r="ISF7" s="20"/>
      <c r="ISG7" s="20"/>
      <c r="ISH7" s="20"/>
      <c r="ISI7" s="20"/>
      <c r="ISJ7" s="20"/>
      <c r="ISK7" s="20"/>
      <c r="ISL7" s="20"/>
      <c r="ISM7" s="20"/>
      <c r="ISN7" s="20"/>
      <c r="ISO7" s="20"/>
      <c r="ISP7" s="20"/>
      <c r="ISQ7" s="20"/>
      <c r="ISR7" s="20"/>
      <c r="ISS7" s="20"/>
      <c r="IST7" s="20"/>
      <c r="ISU7" s="20"/>
      <c r="ISV7" s="20"/>
      <c r="ISW7" s="20"/>
      <c r="ISX7" s="20"/>
      <c r="ISY7" s="20"/>
      <c r="ISZ7" s="20"/>
      <c r="ITA7" s="20"/>
      <c r="ITB7" s="20"/>
      <c r="ITC7" s="20"/>
      <c r="ITD7" s="20"/>
      <c r="ITE7" s="20"/>
      <c r="ITF7" s="20"/>
      <c r="ITG7" s="20"/>
      <c r="ITH7" s="20"/>
      <c r="ITI7" s="20"/>
      <c r="ITJ7" s="20"/>
      <c r="ITK7" s="20"/>
      <c r="ITL7" s="20"/>
      <c r="ITM7" s="20"/>
      <c r="ITN7" s="20"/>
      <c r="ITO7" s="20"/>
      <c r="ITP7" s="20"/>
      <c r="ITQ7" s="20"/>
      <c r="ITR7" s="20"/>
      <c r="ITS7" s="20"/>
      <c r="ITT7" s="20"/>
      <c r="ITU7" s="20"/>
      <c r="ITV7" s="20"/>
      <c r="ITW7" s="20"/>
      <c r="ITX7" s="20"/>
      <c r="ITY7" s="20"/>
      <c r="ITZ7" s="20"/>
      <c r="IUA7" s="20"/>
      <c r="IUB7" s="20"/>
      <c r="IUC7" s="20"/>
      <c r="IUD7" s="20"/>
      <c r="IUE7" s="20"/>
      <c r="IUF7" s="20"/>
      <c r="IUG7" s="20"/>
      <c r="IUH7" s="20"/>
      <c r="IUI7" s="20"/>
      <c r="IUJ7" s="20"/>
      <c r="IUK7" s="20"/>
      <c r="IUL7" s="20"/>
      <c r="IUM7" s="20"/>
      <c r="IUN7" s="20"/>
      <c r="IUO7" s="20"/>
      <c r="IUP7" s="20"/>
      <c r="IUQ7" s="20"/>
      <c r="IUR7" s="20"/>
      <c r="IUS7" s="20"/>
      <c r="IUT7" s="20"/>
      <c r="IUU7" s="20"/>
      <c r="IUV7" s="20"/>
      <c r="IUW7" s="20"/>
      <c r="IUX7" s="20"/>
      <c r="IUY7" s="20"/>
      <c r="IUZ7" s="20"/>
      <c r="IVA7" s="20"/>
      <c r="IVB7" s="20"/>
      <c r="IVC7" s="20"/>
      <c r="IVD7" s="20"/>
      <c r="IVE7" s="20"/>
      <c r="IVF7" s="20"/>
      <c r="IVG7" s="20"/>
      <c r="IVH7" s="20"/>
      <c r="IVI7" s="20"/>
      <c r="IVJ7" s="20"/>
      <c r="IVK7" s="20"/>
      <c r="IVL7" s="20"/>
      <c r="IVM7" s="20"/>
      <c r="IVN7" s="20"/>
      <c r="IVO7" s="20"/>
      <c r="IVP7" s="20"/>
      <c r="IVQ7" s="20"/>
      <c r="IVR7" s="20"/>
      <c r="IVS7" s="20"/>
      <c r="IVT7" s="20"/>
      <c r="IVU7" s="20"/>
      <c r="IVV7" s="20"/>
      <c r="IVW7" s="20"/>
      <c r="IVX7" s="20"/>
      <c r="IVY7" s="20"/>
      <c r="IVZ7" s="20"/>
      <c r="IWA7" s="20"/>
      <c r="IWB7" s="20"/>
      <c r="IWC7" s="20"/>
      <c r="IWD7" s="20"/>
      <c r="IWE7" s="20"/>
      <c r="IWF7" s="20"/>
      <c r="IWG7" s="20"/>
      <c r="IWH7" s="20"/>
      <c r="IWI7" s="20"/>
      <c r="IWJ7" s="20"/>
      <c r="IWK7" s="20"/>
      <c r="IWL7" s="20"/>
      <c r="IWM7" s="20"/>
      <c r="IWN7" s="20"/>
      <c r="IWO7" s="20"/>
      <c r="IWP7" s="20"/>
      <c r="IWQ7" s="20"/>
      <c r="IWR7" s="20"/>
      <c r="IWS7" s="20"/>
      <c r="IWT7" s="20"/>
      <c r="IWU7" s="20"/>
      <c r="IWV7" s="20"/>
      <c r="IWW7" s="20"/>
      <c r="IWX7" s="20"/>
      <c r="IWY7" s="20"/>
      <c r="IWZ7" s="20"/>
      <c r="IXA7" s="20"/>
      <c r="IXB7" s="20"/>
      <c r="IXC7" s="20"/>
      <c r="IXD7" s="20"/>
      <c r="IXE7" s="20"/>
      <c r="IXF7" s="20"/>
      <c r="IXG7" s="20"/>
      <c r="IXH7" s="20"/>
      <c r="IXI7" s="20"/>
      <c r="IXJ7" s="20"/>
      <c r="IXK7" s="20"/>
      <c r="IXL7" s="20"/>
      <c r="IXM7" s="20"/>
      <c r="IXN7" s="20"/>
      <c r="IXO7" s="20"/>
      <c r="IXP7" s="20"/>
      <c r="IXQ7" s="20"/>
      <c r="IXR7" s="20"/>
      <c r="IXS7" s="20"/>
      <c r="IXT7" s="20"/>
      <c r="IXU7" s="20"/>
      <c r="IXV7" s="20"/>
      <c r="IXW7" s="20"/>
      <c r="IXX7" s="20"/>
      <c r="IXY7" s="20"/>
      <c r="IXZ7" s="20"/>
      <c r="IYA7" s="20"/>
      <c r="IYB7" s="20"/>
      <c r="IYC7" s="20"/>
      <c r="IYD7" s="20"/>
      <c r="IYE7" s="20"/>
      <c r="IYF7" s="20"/>
      <c r="IYG7" s="20"/>
      <c r="IYH7" s="20"/>
      <c r="IYI7" s="20"/>
      <c r="IYJ7" s="20"/>
      <c r="IYK7" s="20"/>
      <c r="IYL7" s="20"/>
      <c r="IYM7" s="20"/>
      <c r="IYN7" s="20"/>
      <c r="IYO7" s="20"/>
      <c r="IYP7" s="20"/>
      <c r="IYQ7" s="20"/>
      <c r="IYR7" s="20"/>
      <c r="IYS7" s="20"/>
      <c r="IYT7" s="20"/>
      <c r="IYU7" s="20"/>
      <c r="IYV7" s="20"/>
      <c r="IYW7" s="20"/>
      <c r="IYX7" s="20"/>
      <c r="IYY7" s="20"/>
      <c r="IYZ7" s="20"/>
      <c r="IZA7" s="20"/>
      <c r="IZB7" s="20"/>
      <c r="IZC7" s="20"/>
      <c r="IZD7" s="20"/>
      <c r="IZE7" s="20"/>
      <c r="IZF7" s="20"/>
      <c r="IZG7" s="20"/>
      <c r="IZH7" s="20"/>
      <c r="IZI7" s="20"/>
      <c r="IZJ7" s="20"/>
      <c r="IZK7" s="20"/>
      <c r="IZL7" s="20"/>
      <c r="IZM7" s="20"/>
      <c r="IZN7" s="20"/>
      <c r="IZO7" s="20"/>
      <c r="IZP7" s="20"/>
      <c r="IZQ7" s="20"/>
      <c r="IZR7" s="20"/>
      <c r="IZS7" s="20"/>
      <c r="IZT7" s="20"/>
      <c r="IZU7" s="20"/>
      <c r="IZV7" s="20"/>
      <c r="IZW7" s="20"/>
      <c r="IZX7" s="20"/>
      <c r="IZY7" s="20"/>
      <c r="IZZ7" s="20"/>
      <c r="JAA7" s="20"/>
      <c r="JAB7" s="20"/>
      <c r="JAC7" s="20"/>
      <c r="JAD7" s="20"/>
      <c r="JAE7" s="20"/>
      <c r="JAF7" s="20"/>
      <c r="JAG7" s="20"/>
      <c r="JAH7" s="20"/>
      <c r="JAI7" s="20"/>
      <c r="JAJ7" s="20"/>
      <c r="JAK7" s="20"/>
      <c r="JAL7" s="20"/>
      <c r="JAM7" s="20"/>
      <c r="JAN7" s="20"/>
      <c r="JAO7" s="20"/>
      <c r="JAP7" s="20"/>
      <c r="JAQ7" s="20"/>
      <c r="JAR7" s="20"/>
      <c r="JAS7" s="20"/>
      <c r="JAT7" s="20"/>
      <c r="JAU7" s="20"/>
      <c r="JAV7" s="20"/>
      <c r="JAW7" s="20"/>
      <c r="JAX7" s="20"/>
      <c r="JAY7" s="20"/>
      <c r="JAZ7" s="20"/>
      <c r="JBA7" s="20"/>
      <c r="JBB7" s="20"/>
      <c r="JBC7" s="20"/>
      <c r="JBD7" s="20"/>
      <c r="JBE7" s="20"/>
      <c r="JBF7" s="20"/>
      <c r="JBG7" s="20"/>
      <c r="JBH7" s="20"/>
      <c r="JBI7" s="20"/>
      <c r="JBJ7" s="20"/>
      <c r="JBK7" s="20"/>
      <c r="JBL7" s="20"/>
      <c r="JBM7" s="20"/>
      <c r="JBN7" s="20"/>
      <c r="JBO7" s="20"/>
      <c r="JBP7" s="20"/>
      <c r="JBQ7" s="20"/>
      <c r="JBR7" s="20"/>
      <c r="JBS7" s="20"/>
      <c r="JBT7" s="20"/>
      <c r="JBU7" s="20"/>
      <c r="JBV7" s="20"/>
      <c r="JBW7" s="20"/>
      <c r="JBX7" s="20"/>
      <c r="JBY7" s="20"/>
      <c r="JBZ7" s="20"/>
      <c r="JCA7" s="20"/>
      <c r="JCB7" s="20"/>
      <c r="JCC7" s="20"/>
      <c r="JCD7" s="20"/>
      <c r="JCE7" s="20"/>
      <c r="JCF7" s="20"/>
      <c r="JCG7" s="20"/>
      <c r="JCH7" s="20"/>
      <c r="JCI7" s="20"/>
      <c r="JCJ7" s="20"/>
      <c r="JCK7" s="20"/>
      <c r="JCL7" s="20"/>
      <c r="JCM7" s="20"/>
      <c r="JCN7" s="20"/>
      <c r="JCO7" s="20"/>
      <c r="JCP7" s="20"/>
      <c r="JCQ7" s="20"/>
      <c r="JCR7" s="20"/>
      <c r="JCS7" s="20"/>
      <c r="JCT7" s="20"/>
      <c r="JCU7" s="20"/>
      <c r="JCV7" s="20"/>
      <c r="JCW7" s="20"/>
      <c r="JCX7" s="20"/>
      <c r="JCY7" s="20"/>
      <c r="JCZ7" s="20"/>
      <c r="JDA7" s="20"/>
      <c r="JDB7" s="20"/>
      <c r="JDC7" s="20"/>
      <c r="JDD7" s="20"/>
      <c r="JDE7" s="20"/>
      <c r="JDF7" s="20"/>
      <c r="JDG7" s="20"/>
      <c r="JDH7" s="20"/>
      <c r="JDI7" s="20"/>
      <c r="JDJ7" s="20"/>
      <c r="JDK7" s="20"/>
      <c r="JDL7" s="20"/>
      <c r="JDM7" s="20"/>
      <c r="JDN7" s="20"/>
      <c r="JDO7" s="20"/>
      <c r="JDP7" s="20"/>
      <c r="JDQ7" s="20"/>
      <c r="JDR7" s="20"/>
      <c r="JDS7" s="20"/>
      <c r="JDT7" s="20"/>
      <c r="JDU7" s="20"/>
      <c r="JDV7" s="20"/>
      <c r="JDW7" s="20"/>
      <c r="JDX7" s="20"/>
      <c r="JDY7" s="20"/>
      <c r="JDZ7" s="20"/>
      <c r="JEA7" s="20"/>
      <c r="JEB7" s="20"/>
      <c r="JEC7" s="20"/>
      <c r="JED7" s="20"/>
      <c r="JEE7" s="20"/>
      <c r="JEF7" s="20"/>
      <c r="JEG7" s="20"/>
      <c r="JEH7" s="20"/>
      <c r="JEI7" s="20"/>
      <c r="JEJ7" s="20"/>
      <c r="JEK7" s="20"/>
      <c r="JEL7" s="20"/>
      <c r="JEM7" s="20"/>
      <c r="JEN7" s="20"/>
      <c r="JEO7" s="20"/>
      <c r="JEP7" s="20"/>
      <c r="JEQ7" s="20"/>
      <c r="JER7" s="20"/>
      <c r="JES7" s="20"/>
      <c r="JET7" s="20"/>
      <c r="JEU7" s="20"/>
      <c r="JEV7" s="20"/>
      <c r="JEW7" s="20"/>
      <c r="JEX7" s="20"/>
      <c r="JEY7" s="20"/>
      <c r="JEZ7" s="20"/>
      <c r="JFA7" s="20"/>
      <c r="JFB7" s="20"/>
      <c r="JFC7" s="20"/>
      <c r="JFD7" s="20"/>
      <c r="JFE7" s="20"/>
      <c r="JFF7" s="20"/>
      <c r="JFG7" s="20"/>
      <c r="JFH7" s="20"/>
      <c r="JFI7" s="20"/>
      <c r="JFJ7" s="20"/>
      <c r="JFK7" s="20"/>
      <c r="JFL7" s="20"/>
      <c r="JFM7" s="20"/>
      <c r="JFN7" s="20"/>
      <c r="JFO7" s="20"/>
      <c r="JFP7" s="20"/>
      <c r="JFQ7" s="20"/>
      <c r="JFR7" s="20"/>
      <c r="JFS7" s="20"/>
      <c r="JFT7" s="20"/>
      <c r="JFU7" s="20"/>
      <c r="JFV7" s="20"/>
      <c r="JFW7" s="20"/>
      <c r="JFX7" s="20"/>
      <c r="JFY7" s="20"/>
      <c r="JFZ7" s="20"/>
      <c r="JGA7" s="20"/>
      <c r="JGB7" s="20"/>
      <c r="JGC7" s="20"/>
      <c r="JGD7" s="20"/>
      <c r="JGE7" s="20"/>
      <c r="JGF7" s="20"/>
      <c r="JGG7" s="20"/>
      <c r="JGH7" s="20"/>
      <c r="JGI7" s="20"/>
      <c r="JGJ7" s="20"/>
      <c r="JGK7" s="20"/>
      <c r="JGL7" s="20"/>
      <c r="JGM7" s="20"/>
      <c r="JGN7" s="20"/>
      <c r="JGO7" s="20"/>
      <c r="JGP7" s="20"/>
      <c r="JGQ7" s="20"/>
      <c r="JGR7" s="20"/>
      <c r="JGS7" s="20"/>
      <c r="JGT7" s="20"/>
      <c r="JGU7" s="20"/>
      <c r="JGV7" s="20"/>
      <c r="JGW7" s="20"/>
      <c r="JGX7" s="20"/>
      <c r="JGY7" s="20"/>
      <c r="JGZ7" s="20"/>
      <c r="JHA7" s="20"/>
      <c r="JHB7" s="20"/>
      <c r="JHC7" s="20"/>
      <c r="JHD7" s="20"/>
      <c r="JHE7" s="20"/>
      <c r="JHF7" s="20"/>
      <c r="JHG7" s="20"/>
      <c r="JHH7" s="20"/>
      <c r="JHI7" s="20"/>
      <c r="JHJ7" s="20"/>
      <c r="JHK7" s="20"/>
      <c r="JHL7" s="20"/>
      <c r="JHM7" s="20"/>
      <c r="JHN7" s="20"/>
      <c r="JHO7" s="20"/>
      <c r="JHP7" s="20"/>
      <c r="JHQ7" s="20"/>
      <c r="JHR7" s="20"/>
      <c r="JHS7" s="20"/>
      <c r="JHT7" s="20"/>
      <c r="JHU7" s="20"/>
      <c r="JHV7" s="20"/>
      <c r="JHW7" s="20"/>
      <c r="JHX7" s="20"/>
      <c r="JHY7" s="20"/>
      <c r="JHZ7" s="20"/>
      <c r="JIA7" s="20"/>
      <c r="JIB7" s="20"/>
      <c r="JIC7" s="20"/>
      <c r="JID7" s="20"/>
      <c r="JIE7" s="20"/>
      <c r="JIF7" s="20"/>
      <c r="JIG7" s="20"/>
      <c r="JIH7" s="20"/>
      <c r="JII7" s="20"/>
      <c r="JIJ7" s="20"/>
      <c r="JIK7" s="20"/>
      <c r="JIL7" s="20"/>
      <c r="JIM7" s="20"/>
      <c r="JIN7" s="20"/>
      <c r="JIO7" s="20"/>
      <c r="JIP7" s="20"/>
      <c r="JIQ7" s="20"/>
      <c r="JIR7" s="20"/>
      <c r="JIS7" s="20"/>
      <c r="JIT7" s="20"/>
      <c r="JIU7" s="20"/>
      <c r="JIV7" s="20"/>
      <c r="JIW7" s="20"/>
      <c r="JIX7" s="20"/>
      <c r="JIY7" s="20"/>
      <c r="JIZ7" s="20"/>
      <c r="JJA7" s="20"/>
      <c r="JJB7" s="20"/>
      <c r="JJC7" s="20"/>
      <c r="JJD7" s="20"/>
      <c r="JJE7" s="20"/>
      <c r="JJF7" s="20"/>
      <c r="JJG7" s="20"/>
      <c r="JJH7" s="20"/>
      <c r="JJI7" s="20"/>
      <c r="JJJ7" s="20"/>
      <c r="JJK7" s="20"/>
      <c r="JJL7" s="20"/>
      <c r="JJM7" s="20"/>
      <c r="JJN7" s="20"/>
      <c r="JJO7" s="20"/>
      <c r="JJP7" s="20"/>
      <c r="JJQ7" s="20"/>
      <c r="JJR7" s="20"/>
      <c r="JJS7" s="20"/>
      <c r="JJT7" s="20"/>
      <c r="JJU7" s="20"/>
      <c r="JJV7" s="20"/>
      <c r="JJW7" s="20"/>
      <c r="JJX7" s="20"/>
      <c r="JJY7" s="20"/>
      <c r="JJZ7" s="20"/>
      <c r="JKA7" s="20"/>
      <c r="JKB7" s="20"/>
      <c r="JKC7" s="20"/>
      <c r="JKD7" s="20"/>
      <c r="JKE7" s="20"/>
      <c r="JKF7" s="20"/>
      <c r="JKG7" s="20"/>
      <c r="JKH7" s="20"/>
      <c r="JKI7" s="20"/>
      <c r="JKJ7" s="20"/>
      <c r="JKK7" s="20"/>
      <c r="JKL7" s="20"/>
      <c r="JKM7" s="20"/>
      <c r="JKN7" s="20"/>
      <c r="JKO7" s="20"/>
      <c r="JKP7" s="20"/>
      <c r="JKQ7" s="20"/>
      <c r="JKR7" s="20"/>
      <c r="JKS7" s="20"/>
      <c r="JKT7" s="20"/>
      <c r="JKU7" s="20"/>
      <c r="JKV7" s="20"/>
      <c r="JKW7" s="20"/>
      <c r="JKX7" s="20"/>
      <c r="JKY7" s="20"/>
      <c r="JKZ7" s="20"/>
      <c r="JLA7" s="20"/>
      <c r="JLB7" s="20"/>
      <c r="JLC7" s="20"/>
      <c r="JLD7" s="20"/>
      <c r="JLE7" s="20"/>
      <c r="JLF7" s="20"/>
      <c r="JLG7" s="20"/>
      <c r="JLH7" s="20"/>
      <c r="JLI7" s="20"/>
      <c r="JLJ7" s="20"/>
      <c r="JLK7" s="20"/>
      <c r="JLL7" s="20"/>
      <c r="JLM7" s="20"/>
      <c r="JLN7" s="20"/>
      <c r="JLO7" s="20"/>
      <c r="JLP7" s="20"/>
      <c r="JLQ7" s="20"/>
      <c r="JLR7" s="20"/>
      <c r="JLS7" s="20"/>
      <c r="JLT7" s="20"/>
      <c r="JLU7" s="20"/>
      <c r="JLV7" s="20"/>
      <c r="JLW7" s="20"/>
      <c r="JLX7" s="20"/>
      <c r="JLY7" s="20"/>
      <c r="JLZ7" s="20"/>
      <c r="JMA7" s="20"/>
      <c r="JMB7" s="20"/>
      <c r="JMC7" s="20"/>
      <c r="JMD7" s="20"/>
      <c r="JME7" s="20"/>
      <c r="JMF7" s="20"/>
      <c r="JMG7" s="20"/>
      <c r="JMH7" s="20"/>
      <c r="JMI7" s="20"/>
      <c r="JMJ7" s="20"/>
      <c r="JMK7" s="20"/>
      <c r="JML7" s="20"/>
      <c r="JMM7" s="20"/>
      <c r="JMN7" s="20"/>
      <c r="JMO7" s="20"/>
      <c r="JMP7" s="20"/>
      <c r="JMQ7" s="20"/>
      <c r="JMR7" s="20"/>
      <c r="JMS7" s="20"/>
      <c r="JMT7" s="20"/>
      <c r="JMU7" s="20"/>
      <c r="JMV7" s="20"/>
      <c r="JMW7" s="20"/>
      <c r="JMX7" s="20"/>
      <c r="JMY7" s="20"/>
      <c r="JMZ7" s="20"/>
      <c r="JNA7" s="20"/>
      <c r="JNB7" s="20"/>
      <c r="JNC7" s="20"/>
      <c r="JND7" s="20"/>
      <c r="JNE7" s="20"/>
      <c r="JNF7" s="20"/>
      <c r="JNG7" s="20"/>
      <c r="JNH7" s="20"/>
      <c r="JNI7" s="20"/>
      <c r="JNJ7" s="20"/>
      <c r="JNK7" s="20"/>
      <c r="JNL7" s="20"/>
      <c r="JNM7" s="20"/>
      <c r="JNN7" s="20"/>
      <c r="JNO7" s="20"/>
      <c r="JNP7" s="20"/>
      <c r="JNQ7" s="20"/>
      <c r="JNR7" s="20"/>
      <c r="JNS7" s="20"/>
      <c r="JNT7" s="20"/>
      <c r="JNU7" s="20"/>
      <c r="JNV7" s="20"/>
      <c r="JNW7" s="20"/>
      <c r="JNX7" s="20"/>
      <c r="JNY7" s="20"/>
      <c r="JNZ7" s="20"/>
      <c r="JOA7" s="20"/>
      <c r="JOB7" s="20"/>
      <c r="JOC7" s="20"/>
      <c r="JOD7" s="20"/>
      <c r="JOE7" s="20"/>
      <c r="JOF7" s="20"/>
      <c r="JOG7" s="20"/>
      <c r="JOH7" s="20"/>
      <c r="JOI7" s="20"/>
      <c r="JOJ7" s="20"/>
      <c r="JOK7" s="20"/>
      <c r="JOL7" s="20"/>
      <c r="JOM7" s="20"/>
      <c r="JON7" s="20"/>
      <c r="JOO7" s="20"/>
      <c r="JOP7" s="20"/>
      <c r="JOQ7" s="20"/>
      <c r="JOR7" s="20"/>
      <c r="JOS7" s="20"/>
      <c r="JOT7" s="20"/>
      <c r="JOU7" s="20"/>
      <c r="JOV7" s="20"/>
      <c r="JOW7" s="20"/>
      <c r="JOX7" s="20"/>
      <c r="JOY7" s="20"/>
      <c r="JOZ7" s="20"/>
      <c r="JPA7" s="20"/>
      <c r="JPB7" s="20"/>
      <c r="JPC7" s="20"/>
      <c r="JPD7" s="20"/>
      <c r="JPE7" s="20"/>
      <c r="JPF7" s="20"/>
      <c r="JPG7" s="20"/>
      <c r="JPH7" s="20"/>
      <c r="JPI7" s="20"/>
      <c r="JPJ7" s="20"/>
      <c r="JPK7" s="20"/>
      <c r="JPL7" s="20"/>
      <c r="JPM7" s="20"/>
      <c r="JPN7" s="20"/>
      <c r="JPO7" s="20"/>
      <c r="JPP7" s="20"/>
      <c r="JPQ7" s="20"/>
      <c r="JPR7" s="20"/>
      <c r="JPS7" s="20"/>
      <c r="JPT7" s="20"/>
      <c r="JPU7" s="20"/>
      <c r="JPV7" s="20"/>
      <c r="JPW7" s="20"/>
      <c r="JPX7" s="20"/>
      <c r="JPY7" s="20"/>
      <c r="JPZ7" s="20"/>
      <c r="JQA7" s="20"/>
      <c r="JQB7" s="20"/>
      <c r="JQC7" s="20"/>
      <c r="JQD7" s="20"/>
      <c r="JQE7" s="20"/>
      <c r="JQF7" s="20"/>
      <c r="JQG7" s="20"/>
      <c r="JQH7" s="20"/>
      <c r="JQI7" s="20"/>
      <c r="JQJ7" s="20"/>
      <c r="JQK7" s="20"/>
      <c r="JQL7" s="20"/>
      <c r="JQM7" s="20"/>
      <c r="JQN7" s="20"/>
      <c r="JQO7" s="20"/>
      <c r="JQP7" s="20"/>
      <c r="JQQ7" s="20"/>
      <c r="JQR7" s="20"/>
      <c r="JQS7" s="20"/>
      <c r="JQT7" s="20"/>
      <c r="JQU7" s="20"/>
      <c r="JQV7" s="20"/>
      <c r="JQW7" s="20"/>
      <c r="JQX7" s="20"/>
      <c r="JQY7" s="20"/>
      <c r="JQZ7" s="20"/>
      <c r="JRA7" s="20"/>
      <c r="JRB7" s="20"/>
      <c r="JRC7" s="20"/>
      <c r="JRD7" s="20"/>
      <c r="JRE7" s="20"/>
      <c r="JRF7" s="20"/>
      <c r="JRG7" s="20"/>
      <c r="JRH7" s="20"/>
      <c r="JRI7" s="20"/>
      <c r="JRJ7" s="20"/>
      <c r="JRK7" s="20"/>
      <c r="JRL7" s="20"/>
      <c r="JRM7" s="20"/>
      <c r="JRN7" s="20"/>
      <c r="JRO7" s="20"/>
      <c r="JRP7" s="20"/>
      <c r="JRQ7" s="20"/>
      <c r="JRR7" s="20"/>
      <c r="JRS7" s="20"/>
      <c r="JRT7" s="20"/>
      <c r="JRU7" s="20"/>
      <c r="JRV7" s="20"/>
      <c r="JRW7" s="20"/>
      <c r="JRX7" s="20"/>
      <c r="JRY7" s="20"/>
      <c r="JRZ7" s="20"/>
      <c r="JSA7" s="20"/>
      <c r="JSB7" s="20"/>
      <c r="JSC7" s="20"/>
      <c r="JSD7" s="20"/>
      <c r="JSE7" s="20"/>
      <c r="JSF7" s="20"/>
      <c r="JSG7" s="20"/>
      <c r="JSH7" s="20"/>
      <c r="JSI7" s="20"/>
      <c r="JSJ7" s="20"/>
      <c r="JSK7" s="20"/>
      <c r="JSL7" s="20"/>
      <c r="JSM7" s="20"/>
      <c r="JSN7" s="20"/>
      <c r="JSO7" s="20"/>
      <c r="JSP7" s="20"/>
      <c r="JSQ7" s="20"/>
      <c r="JSR7" s="20"/>
      <c r="JSS7" s="20"/>
      <c r="JST7" s="20"/>
      <c r="JSU7" s="20"/>
      <c r="JSV7" s="20"/>
      <c r="JSW7" s="20"/>
      <c r="JSX7" s="20"/>
      <c r="JSY7" s="20"/>
      <c r="JSZ7" s="20"/>
      <c r="JTA7" s="20"/>
      <c r="JTB7" s="20"/>
      <c r="JTC7" s="20"/>
      <c r="JTD7" s="20"/>
      <c r="JTE7" s="20"/>
      <c r="JTF7" s="20"/>
      <c r="JTG7" s="20"/>
      <c r="JTH7" s="20"/>
      <c r="JTI7" s="20"/>
      <c r="JTJ7" s="20"/>
      <c r="JTK7" s="20"/>
      <c r="JTL7" s="20"/>
      <c r="JTM7" s="20"/>
      <c r="JTN7" s="20"/>
      <c r="JTO7" s="20"/>
      <c r="JTP7" s="20"/>
      <c r="JTQ7" s="20"/>
      <c r="JTR7" s="20"/>
      <c r="JTS7" s="20"/>
      <c r="JTT7" s="20"/>
      <c r="JTU7" s="20"/>
      <c r="JTV7" s="20"/>
      <c r="JTW7" s="20"/>
      <c r="JTX7" s="20"/>
      <c r="JTY7" s="20"/>
      <c r="JTZ7" s="20"/>
      <c r="JUA7" s="20"/>
      <c r="JUB7" s="20"/>
      <c r="JUC7" s="20"/>
      <c r="JUD7" s="20"/>
      <c r="JUE7" s="20"/>
      <c r="JUF7" s="20"/>
      <c r="JUG7" s="20"/>
      <c r="JUH7" s="20"/>
      <c r="JUI7" s="20"/>
      <c r="JUJ7" s="20"/>
      <c r="JUK7" s="20"/>
      <c r="JUL7" s="20"/>
      <c r="JUM7" s="20"/>
      <c r="JUN7" s="20"/>
      <c r="JUO7" s="20"/>
      <c r="JUP7" s="20"/>
      <c r="JUQ7" s="20"/>
      <c r="JUR7" s="20"/>
      <c r="JUS7" s="20"/>
      <c r="JUT7" s="20"/>
      <c r="JUU7" s="20"/>
      <c r="JUV7" s="20"/>
      <c r="JUW7" s="20"/>
      <c r="JUX7" s="20"/>
      <c r="JUY7" s="20"/>
      <c r="JUZ7" s="20"/>
      <c r="JVA7" s="20"/>
      <c r="JVB7" s="20"/>
      <c r="JVC7" s="20"/>
      <c r="JVD7" s="20"/>
      <c r="JVE7" s="20"/>
      <c r="JVF7" s="20"/>
      <c r="JVG7" s="20"/>
      <c r="JVH7" s="20"/>
      <c r="JVI7" s="20"/>
      <c r="JVJ7" s="20"/>
      <c r="JVK7" s="20"/>
      <c r="JVL7" s="20"/>
      <c r="JVM7" s="20"/>
      <c r="JVN7" s="20"/>
      <c r="JVO7" s="20"/>
      <c r="JVP7" s="20"/>
      <c r="JVQ7" s="20"/>
      <c r="JVR7" s="20"/>
      <c r="JVS7" s="20"/>
      <c r="JVT7" s="20"/>
      <c r="JVU7" s="20"/>
      <c r="JVV7" s="20"/>
      <c r="JVW7" s="20"/>
      <c r="JVX7" s="20"/>
      <c r="JVY7" s="20"/>
      <c r="JVZ7" s="20"/>
      <c r="JWA7" s="20"/>
      <c r="JWB7" s="20"/>
      <c r="JWC7" s="20"/>
      <c r="JWD7" s="20"/>
      <c r="JWE7" s="20"/>
      <c r="JWF7" s="20"/>
      <c r="JWG7" s="20"/>
      <c r="JWH7" s="20"/>
      <c r="JWI7" s="20"/>
      <c r="JWJ7" s="20"/>
      <c r="JWK7" s="20"/>
      <c r="JWL7" s="20"/>
      <c r="JWM7" s="20"/>
      <c r="JWN7" s="20"/>
      <c r="JWO7" s="20"/>
      <c r="JWP7" s="20"/>
      <c r="JWQ7" s="20"/>
      <c r="JWR7" s="20"/>
      <c r="JWS7" s="20"/>
      <c r="JWT7" s="20"/>
      <c r="JWU7" s="20"/>
      <c r="JWV7" s="20"/>
      <c r="JWW7" s="20"/>
      <c r="JWX7" s="20"/>
      <c r="JWY7" s="20"/>
      <c r="JWZ7" s="20"/>
      <c r="JXA7" s="20"/>
      <c r="JXB7" s="20"/>
      <c r="JXC7" s="20"/>
      <c r="JXD7" s="20"/>
      <c r="JXE7" s="20"/>
      <c r="JXF7" s="20"/>
      <c r="JXG7" s="20"/>
      <c r="JXH7" s="20"/>
      <c r="JXI7" s="20"/>
      <c r="JXJ7" s="20"/>
      <c r="JXK7" s="20"/>
      <c r="JXL7" s="20"/>
      <c r="JXM7" s="20"/>
      <c r="JXN7" s="20"/>
      <c r="JXO7" s="20"/>
      <c r="JXP7" s="20"/>
      <c r="JXQ7" s="20"/>
      <c r="JXR7" s="20"/>
      <c r="JXS7" s="20"/>
      <c r="JXT7" s="20"/>
      <c r="JXU7" s="20"/>
      <c r="JXV7" s="20"/>
      <c r="JXW7" s="20"/>
      <c r="JXX7" s="20"/>
      <c r="JXY7" s="20"/>
      <c r="JXZ7" s="20"/>
      <c r="JYA7" s="20"/>
      <c r="JYB7" s="20"/>
      <c r="JYC7" s="20"/>
      <c r="JYD7" s="20"/>
      <c r="JYE7" s="20"/>
      <c r="JYF7" s="20"/>
      <c r="JYG7" s="20"/>
      <c r="JYH7" s="20"/>
      <c r="JYI7" s="20"/>
      <c r="JYJ7" s="20"/>
      <c r="JYK7" s="20"/>
      <c r="JYL7" s="20"/>
      <c r="JYM7" s="20"/>
      <c r="JYN7" s="20"/>
      <c r="JYO7" s="20"/>
      <c r="JYP7" s="20"/>
      <c r="JYQ7" s="20"/>
      <c r="JYR7" s="20"/>
      <c r="JYS7" s="20"/>
      <c r="JYT7" s="20"/>
      <c r="JYU7" s="20"/>
      <c r="JYV7" s="20"/>
      <c r="JYW7" s="20"/>
      <c r="JYX7" s="20"/>
      <c r="JYY7" s="20"/>
      <c r="JYZ7" s="20"/>
      <c r="JZA7" s="20"/>
      <c r="JZB7" s="20"/>
      <c r="JZC7" s="20"/>
      <c r="JZD7" s="20"/>
      <c r="JZE7" s="20"/>
      <c r="JZF7" s="20"/>
      <c r="JZG7" s="20"/>
      <c r="JZH7" s="20"/>
      <c r="JZI7" s="20"/>
      <c r="JZJ7" s="20"/>
      <c r="JZK7" s="20"/>
      <c r="JZL7" s="20"/>
      <c r="JZM7" s="20"/>
      <c r="JZN7" s="20"/>
      <c r="JZO7" s="20"/>
      <c r="JZP7" s="20"/>
      <c r="JZQ7" s="20"/>
      <c r="JZR7" s="20"/>
      <c r="JZS7" s="20"/>
      <c r="JZT7" s="20"/>
      <c r="JZU7" s="20"/>
      <c r="JZV7" s="20"/>
      <c r="JZW7" s="20"/>
      <c r="JZX7" s="20"/>
      <c r="JZY7" s="20"/>
      <c r="JZZ7" s="20"/>
      <c r="KAA7" s="20"/>
      <c r="KAB7" s="20"/>
      <c r="KAC7" s="20"/>
      <c r="KAD7" s="20"/>
      <c r="KAE7" s="20"/>
      <c r="KAF7" s="20"/>
      <c r="KAG7" s="20"/>
      <c r="KAH7" s="20"/>
      <c r="KAI7" s="20"/>
      <c r="KAJ7" s="20"/>
      <c r="KAK7" s="20"/>
      <c r="KAL7" s="20"/>
      <c r="KAM7" s="20"/>
      <c r="KAN7" s="20"/>
      <c r="KAO7" s="20"/>
      <c r="KAP7" s="20"/>
      <c r="KAQ7" s="20"/>
      <c r="KAR7" s="20"/>
      <c r="KAS7" s="20"/>
      <c r="KAT7" s="20"/>
      <c r="KAU7" s="20"/>
      <c r="KAV7" s="20"/>
      <c r="KAW7" s="20"/>
      <c r="KAX7" s="20"/>
      <c r="KAY7" s="20"/>
      <c r="KAZ7" s="20"/>
      <c r="KBA7" s="20"/>
      <c r="KBB7" s="20"/>
      <c r="KBC7" s="20"/>
      <c r="KBD7" s="20"/>
      <c r="KBE7" s="20"/>
      <c r="KBF7" s="20"/>
      <c r="KBG7" s="20"/>
      <c r="KBH7" s="20"/>
      <c r="KBI7" s="20"/>
      <c r="KBJ7" s="20"/>
      <c r="KBK7" s="20"/>
      <c r="KBL7" s="20"/>
      <c r="KBM7" s="20"/>
      <c r="KBN7" s="20"/>
      <c r="KBO7" s="20"/>
      <c r="KBP7" s="20"/>
      <c r="KBQ7" s="20"/>
      <c r="KBR7" s="20"/>
      <c r="KBS7" s="20"/>
      <c r="KBT7" s="20"/>
      <c r="KBU7" s="20"/>
      <c r="KBV7" s="20"/>
      <c r="KBW7" s="20"/>
      <c r="KBX7" s="20"/>
      <c r="KBY7" s="20"/>
      <c r="KBZ7" s="20"/>
      <c r="KCA7" s="20"/>
      <c r="KCB7" s="20"/>
      <c r="KCC7" s="20"/>
      <c r="KCD7" s="20"/>
      <c r="KCE7" s="20"/>
      <c r="KCF7" s="20"/>
      <c r="KCG7" s="20"/>
      <c r="KCH7" s="20"/>
      <c r="KCI7" s="20"/>
      <c r="KCJ7" s="20"/>
      <c r="KCK7" s="20"/>
      <c r="KCL7" s="20"/>
      <c r="KCM7" s="20"/>
      <c r="KCN7" s="20"/>
      <c r="KCO7" s="20"/>
      <c r="KCP7" s="20"/>
      <c r="KCQ7" s="20"/>
      <c r="KCR7" s="20"/>
      <c r="KCS7" s="20"/>
      <c r="KCT7" s="20"/>
      <c r="KCU7" s="20"/>
      <c r="KCV7" s="20"/>
      <c r="KCW7" s="20"/>
      <c r="KCX7" s="20"/>
      <c r="KCY7" s="20"/>
      <c r="KCZ7" s="20"/>
      <c r="KDA7" s="20"/>
      <c r="KDB7" s="20"/>
      <c r="KDC7" s="20"/>
      <c r="KDD7" s="20"/>
      <c r="KDE7" s="20"/>
      <c r="KDF7" s="20"/>
      <c r="KDG7" s="20"/>
      <c r="KDH7" s="20"/>
      <c r="KDI7" s="20"/>
      <c r="KDJ7" s="20"/>
      <c r="KDK7" s="20"/>
      <c r="KDL7" s="20"/>
      <c r="KDM7" s="20"/>
      <c r="KDN7" s="20"/>
      <c r="KDO7" s="20"/>
      <c r="KDP7" s="20"/>
      <c r="KDQ7" s="20"/>
      <c r="KDR7" s="20"/>
      <c r="KDS7" s="20"/>
      <c r="KDT7" s="20"/>
      <c r="KDU7" s="20"/>
      <c r="KDV7" s="20"/>
      <c r="KDW7" s="20"/>
      <c r="KDX7" s="20"/>
      <c r="KDY7" s="20"/>
      <c r="KDZ7" s="20"/>
      <c r="KEA7" s="20"/>
      <c r="KEB7" s="20"/>
      <c r="KEC7" s="20"/>
      <c r="KED7" s="20"/>
      <c r="KEE7" s="20"/>
      <c r="KEF7" s="20"/>
      <c r="KEG7" s="20"/>
      <c r="KEH7" s="20"/>
      <c r="KEI7" s="20"/>
      <c r="KEJ7" s="20"/>
      <c r="KEK7" s="20"/>
      <c r="KEL7" s="20"/>
      <c r="KEM7" s="20"/>
      <c r="KEN7" s="20"/>
      <c r="KEO7" s="20"/>
      <c r="KEP7" s="20"/>
      <c r="KEQ7" s="20"/>
      <c r="KER7" s="20"/>
      <c r="KES7" s="20"/>
      <c r="KET7" s="20"/>
      <c r="KEU7" s="20"/>
      <c r="KEV7" s="20"/>
      <c r="KEW7" s="20"/>
      <c r="KEX7" s="20"/>
      <c r="KEY7" s="20"/>
      <c r="KEZ7" s="20"/>
      <c r="KFA7" s="20"/>
      <c r="KFB7" s="20"/>
      <c r="KFC7" s="20"/>
      <c r="KFD7" s="20"/>
      <c r="KFE7" s="20"/>
      <c r="KFF7" s="20"/>
      <c r="KFG7" s="20"/>
      <c r="KFH7" s="20"/>
      <c r="KFI7" s="20"/>
      <c r="KFJ7" s="20"/>
      <c r="KFK7" s="20"/>
      <c r="KFL7" s="20"/>
      <c r="KFM7" s="20"/>
      <c r="KFN7" s="20"/>
      <c r="KFO7" s="20"/>
      <c r="KFP7" s="20"/>
      <c r="KFQ7" s="20"/>
      <c r="KFR7" s="20"/>
      <c r="KFS7" s="20"/>
      <c r="KFT7" s="20"/>
      <c r="KFU7" s="20"/>
      <c r="KFV7" s="20"/>
      <c r="KFW7" s="20"/>
      <c r="KFX7" s="20"/>
      <c r="KFY7" s="20"/>
      <c r="KFZ7" s="20"/>
      <c r="KGA7" s="20"/>
      <c r="KGB7" s="20"/>
      <c r="KGC7" s="20"/>
      <c r="KGD7" s="20"/>
      <c r="KGE7" s="20"/>
      <c r="KGF7" s="20"/>
      <c r="KGG7" s="20"/>
      <c r="KGH7" s="20"/>
      <c r="KGI7" s="20"/>
      <c r="KGJ7" s="20"/>
      <c r="KGK7" s="20"/>
      <c r="KGL7" s="20"/>
      <c r="KGM7" s="20"/>
      <c r="KGN7" s="20"/>
      <c r="KGO7" s="20"/>
      <c r="KGP7" s="20"/>
      <c r="KGQ7" s="20"/>
      <c r="KGR7" s="20"/>
      <c r="KGS7" s="20"/>
      <c r="KGT7" s="20"/>
      <c r="KGU7" s="20"/>
      <c r="KGV7" s="20"/>
      <c r="KGW7" s="20"/>
      <c r="KGX7" s="20"/>
      <c r="KGY7" s="20"/>
      <c r="KGZ7" s="20"/>
      <c r="KHA7" s="20"/>
      <c r="KHB7" s="20"/>
      <c r="KHC7" s="20"/>
      <c r="KHD7" s="20"/>
      <c r="KHE7" s="20"/>
      <c r="KHF7" s="20"/>
      <c r="KHG7" s="20"/>
      <c r="KHH7" s="20"/>
      <c r="KHI7" s="20"/>
      <c r="KHJ7" s="20"/>
      <c r="KHK7" s="20"/>
      <c r="KHL7" s="20"/>
      <c r="KHM7" s="20"/>
      <c r="KHN7" s="20"/>
      <c r="KHO7" s="20"/>
      <c r="KHP7" s="20"/>
      <c r="KHQ7" s="20"/>
      <c r="KHR7" s="20"/>
      <c r="KHS7" s="20"/>
      <c r="KHT7" s="20"/>
      <c r="KHU7" s="20"/>
      <c r="KHV7" s="20"/>
      <c r="KHW7" s="20"/>
      <c r="KHX7" s="20"/>
      <c r="KHY7" s="20"/>
      <c r="KHZ7" s="20"/>
      <c r="KIA7" s="20"/>
      <c r="KIB7" s="20"/>
      <c r="KIC7" s="20"/>
      <c r="KID7" s="20"/>
      <c r="KIE7" s="20"/>
      <c r="KIF7" s="20"/>
      <c r="KIG7" s="20"/>
      <c r="KIH7" s="20"/>
      <c r="KII7" s="20"/>
      <c r="KIJ7" s="20"/>
      <c r="KIK7" s="20"/>
      <c r="KIL7" s="20"/>
      <c r="KIM7" s="20"/>
      <c r="KIN7" s="20"/>
      <c r="KIO7" s="20"/>
      <c r="KIP7" s="20"/>
      <c r="KIQ7" s="20"/>
      <c r="KIR7" s="20"/>
      <c r="KIS7" s="20"/>
      <c r="KIT7" s="20"/>
      <c r="KIU7" s="20"/>
      <c r="KIV7" s="20"/>
      <c r="KIW7" s="20"/>
      <c r="KIX7" s="20"/>
      <c r="KIY7" s="20"/>
      <c r="KIZ7" s="20"/>
      <c r="KJA7" s="20"/>
      <c r="KJB7" s="20"/>
      <c r="KJC7" s="20"/>
      <c r="KJD7" s="20"/>
      <c r="KJE7" s="20"/>
      <c r="KJF7" s="20"/>
      <c r="KJG7" s="20"/>
      <c r="KJH7" s="20"/>
      <c r="KJI7" s="20"/>
      <c r="KJJ7" s="20"/>
      <c r="KJK7" s="20"/>
      <c r="KJL7" s="20"/>
      <c r="KJM7" s="20"/>
      <c r="KJN7" s="20"/>
      <c r="KJO7" s="20"/>
      <c r="KJP7" s="20"/>
      <c r="KJQ7" s="20"/>
      <c r="KJR7" s="20"/>
      <c r="KJS7" s="20"/>
      <c r="KJT7" s="20"/>
      <c r="KJU7" s="20"/>
      <c r="KJV7" s="20"/>
      <c r="KJW7" s="20"/>
      <c r="KJX7" s="20"/>
      <c r="KJY7" s="20"/>
      <c r="KJZ7" s="20"/>
      <c r="KKA7" s="20"/>
      <c r="KKB7" s="20"/>
      <c r="KKC7" s="20"/>
      <c r="KKD7" s="20"/>
      <c r="KKE7" s="20"/>
      <c r="KKF7" s="20"/>
      <c r="KKG7" s="20"/>
      <c r="KKH7" s="20"/>
      <c r="KKI7" s="20"/>
      <c r="KKJ7" s="20"/>
      <c r="KKK7" s="20"/>
      <c r="KKL7" s="20"/>
      <c r="KKM7" s="20"/>
      <c r="KKN7" s="20"/>
      <c r="KKO7" s="20"/>
      <c r="KKP7" s="20"/>
      <c r="KKQ7" s="20"/>
      <c r="KKR7" s="20"/>
      <c r="KKS7" s="20"/>
      <c r="KKT7" s="20"/>
      <c r="KKU7" s="20"/>
      <c r="KKV7" s="20"/>
      <c r="KKW7" s="20"/>
      <c r="KKX7" s="20"/>
      <c r="KKY7" s="20"/>
      <c r="KKZ7" s="20"/>
      <c r="KLA7" s="20"/>
      <c r="KLB7" s="20"/>
      <c r="KLC7" s="20"/>
      <c r="KLD7" s="20"/>
      <c r="KLE7" s="20"/>
      <c r="KLF7" s="20"/>
      <c r="KLG7" s="20"/>
      <c r="KLH7" s="20"/>
      <c r="KLI7" s="20"/>
      <c r="KLJ7" s="20"/>
      <c r="KLK7" s="20"/>
      <c r="KLL7" s="20"/>
      <c r="KLM7" s="20"/>
      <c r="KLN7" s="20"/>
      <c r="KLO7" s="20"/>
      <c r="KLP7" s="20"/>
      <c r="KLQ7" s="20"/>
      <c r="KLR7" s="20"/>
      <c r="KLS7" s="20"/>
      <c r="KLT7" s="20"/>
      <c r="KLU7" s="20"/>
      <c r="KLV7" s="20"/>
      <c r="KLW7" s="20"/>
      <c r="KLX7" s="20"/>
      <c r="KLY7" s="20"/>
      <c r="KLZ7" s="20"/>
      <c r="KMA7" s="20"/>
      <c r="KMB7" s="20"/>
      <c r="KMC7" s="20"/>
      <c r="KMD7" s="20"/>
      <c r="KME7" s="20"/>
      <c r="KMF7" s="20"/>
      <c r="KMG7" s="20"/>
      <c r="KMH7" s="20"/>
      <c r="KMI7" s="20"/>
      <c r="KMJ7" s="20"/>
      <c r="KMK7" s="20"/>
      <c r="KML7" s="20"/>
      <c r="KMM7" s="20"/>
      <c r="KMN7" s="20"/>
      <c r="KMO7" s="20"/>
      <c r="KMP7" s="20"/>
      <c r="KMQ7" s="20"/>
      <c r="KMR7" s="20"/>
      <c r="KMS7" s="20"/>
      <c r="KMT7" s="20"/>
      <c r="KMU7" s="20"/>
      <c r="KMV7" s="20"/>
      <c r="KMW7" s="20"/>
      <c r="KMX7" s="20"/>
      <c r="KMY7" s="20"/>
      <c r="KMZ7" s="20"/>
      <c r="KNA7" s="20"/>
      <c r="KNB7" s="20"/>
      <c r="KNC7" s="20"/>
      <c r="KND7" s="20"/>
      <c r="KNE7" s="20"/>
      <c r="KNF7" s="20"/>
      <c r="KNG7" s="20"/>
      <c r="KNH7" s="20"/>
      <c r="KNI7" s="20"/>
      <c r="KNJ7" s="20"/>
      <c r="KNK7" s="20"/>
      <c r="KNL7" s="20"/>
      <c r="KNM7" s="20"/>
      <c r="KNN7" s="20"/>
      <c r="KNO7" s="20"/>
      <c r="KNP7" s="20"/>
      <c r="KNQ7" s="20"/>
      <c r="KNR7" s="20"/>
      <c r="KNS7" s="20"/>
      <c r="KNT7" s="20"/>
      <c r="KNU7" s="20"/>
      <c r="KNV7" s="20"/>
      <c r="KNW7" s="20"/>
      <c r="KNX7" s="20"/>
      <c r="KNY7" s="20"/>
      <c r="KNZ7" s="20"/>
      <c r="KOA7" s="20"/>
      <c r="KOB7" s="20"/>
      <c r="KOC7" s="20"/>
      <c r="KOD7" s="20"/>
      <c r="KOE7" s="20"/>
      <c r="KOF7" s="20"/>
      <c r="KOG7" s="20"/>
      <c r="KOH7" s="20"/>
      <c r="KOI7" s="20"/>
      <c r="KOJ7" s="20"/>
      <c r="KOK7" s="20"/>
      <c r="KOL7" s="20"/>
      <c r="KOM7" s="20"/>
      <c r="KON7" s="20"/>
      <c r="KOO7" s="20"/>
      <c r="KOP7" s="20"/>
      <c r="KOQ7" s="20"/>
      <c r="KOR7" s="20"/>
      <c r="KOS7" s="20"/>
      <c r="KOT7" s="20"/>
      <c r="KOU7" s="20"/>
      <c r="KOV7" s="20"/>
      <c r="KOW7" s="20"/>
      <c r="KOX7" s="20"/>
      <c r="KOY7" s="20"/>
      <c r="KOZ7" s="20"/>
      <c r="KPA7" s="20"/>
      <c r="KPB7" s="20"/>
      <c r="KPC7" s="20"/>
      <c r="KPD7" s="20"/>
      <c r="KPE7" s="20"/>
      <c r="KPF7" s="20"/>
      <c r="KPG7" s="20"/>
      <c r="KPH7" s="20"/>
      <c r="KPI7" s="20"/>
      <c r="KPJ7" s="20"/>
      <c r="KPK7" s="20"/>
      <c r="KPL7" s="20"/>
      <c r="KPM7" s="20"/>
      <c r="KPN7" s="20"/>
      <c r="KPO7" s="20"/>
      <c r="KPP7" s="20"/>
      <c r="KPQ7" s="20"/>
      <c r="KPR7" s="20"/>
      <c r="KPS7" s="20"/>
      <c r="KPT7" s="20"/>
      <c r="KPU7" s="20"/>
      <c r="KPV7" s="20"/>
      <c r="KPW7" s="20"/>
      <c r="KPX7" s="20"/>
      <c r="KPY7" s="20"/>
      <c r="KPZ7" s="20"/>
      <c r="KQA7" s="20"/>
      <c r="KQB7" s="20"/>
      <c r="KQC7" s="20"/>
      <c r="KQD7" s="20"/>
      <c r="KQE7" s="20"/>
      <c r="KQF7" s="20"/>
      <c r="KQG7" s="20"/>
      <c r="KQH7" s="20"/>
      <c r="KQI7" s="20"/>
      <c r="KQJ7" s="20"/>
      <c r="KQK7" s="20"/>
      <c r="KQL7" s="20"/>
      <c r="KQM7" s="20"/>
      <c r="KQN7" s="20"/>
      <c r="KQO7" s="20"/>
      <c r="KQP7" s="20"/>
      <c r="KQQ7" s="20"/>
      <c r="KQR7" s="20"/>
      <c r="KQS7" s="20"/>
      <c r="KQT7" s="20"/>
      <c r="KQU7" s="20"/>
      <c r="KQV7" s="20"/>
      <c r="KQW7" s="20"/>
      <c r="KQX7" s="20"/>
      <c r="KQY7" s="20"/>
      <c r="KQZ7" s="20"/>
      <c r="KRA7" s="20"/>
      <c r="KRB7" s="20"/>
      <c r="KRC7" s="20"/>
      <c r="KRD7" s="20"/>
      <c r="KRE7" s="20"/>
      <c r="KRF7" s="20"/>
      <c r="KRG7" s="20"/>
      <c r="KRH7" s="20"/>
      <c r="KRI7" s="20"/>
      <c r="KRJ7" s="20"/>
      <c r="KRK7" s="20"/>
      <c r="KRL7" s="20"/>
      <c r="KRM7" s="20"/>
      <c r="KRN7" s="20"/>
      <c r="KRO7" s="20"/>
      <c r="KRP7" s="20"/>
      <c r="KRQ7" s="20"/>
      <c r="KRR7" s="20"/>
      <c r="KRS7" s="20"/>
      <c r="KRT7" s="20"/>
      <c r="KRU7" s="20"/>
      <c r="KRV7" s="20"/>
      <c r="KRW7" s="20"/>
      <c r="KRX7" s="20"/>
      <c r="KRY7" s="20"/>
      <c r="KRZ7" s="20"/>
      <c r="KSA7" s="20"/>
      <c r="KSB7" s="20"/>
      <c r="KSC7" s="20"/>
      <c r="KSD7" s="20"/>
      <c r="KSE7" s="20"/>
      <c r="KSF7" s="20"/>
      <c r="KSG7" s="20"/>
      <c r="KSH7" s="20"/>
      <c r="KSI7" s="20"/>
      <c r="KSJ7" s="20"/>
      <c r="KSK7" s="20"/>
      <c r="KSL7" s="20"/>
      <c r="KSM7" s="20"/>
      <c r="KSN7" s="20"/>
      <c r="KSO7" s="20"/>
      <c r="KSP7" s="20"/>
      <c r="KSQ7" s="20"/>
      <c r="KSR7" s="20"/>
      <c r="KSS7" s="20"/>
      <c r="KST7" s="20"/>
      <c r="KSU7" s="20"/>
      <c r="KSV7" s="20"/>
      <c r="KSW7" s="20"/>
      <c r="KSX7" s="20"/>
      <c r="KSY7" s="20"/>
      <c r="KSZ7" s="20"/>
      <c r="KTA7" s="20"/>
      <c r="KTB7" s="20"/>
      <c r="KTC7" s="20"/>
      <c r="KTD7" s="20"/>
      <c r="KTE7" s="20"/>
      <c r="KTF7" s="20"/>
      <c r="KTG7" s="20"/>
      <c r="KTH7" s="20"/>
      <c r="KTI7" s="20"/>
      <c r="KTJ7" s="20"/>
      <c r="KTK7" s="20"/>
      <c r="KTL7" s="20"/>
      <c r="KTM7" s="20"/>
      <c r="KTN7" s="20"/>
      <c r="KTO7" s="20"/>
      <c r="KTP7" s="20"/>
      <c r="KTQ7" s="20"/>
      <c r="KTR7" s="20"/>
      <c r="KTS7" s="20"/>
      <c r="KTT7" s="20"/>
      <c r="KTU7" s="20"/>
      <c r="KTV7" s="20"/>
      <c r="KTW7" s="20"/>
      <c r="KTX7" s="20"/>
      <c r="KTY7" s="20"/>
      <c r="KTZ7" s="20"/>
      <c r="KUA7" s="20"/>
      <c r="KUB7" s="20"/>
      <c r="KUC7" s="20"/>
      <c r="KUD7" s="20"/>
      <c r="KUE7" s="20"/>
      <c r="KUF7" s="20"/>
      <c r="KUG7" s="20"/>
      <c r="KUH7" s="20"/>
      <c r="KUI7" s="20"/>
      <c r="KUJ7" s="20"/>
      <c r="KUK7" s="20"/>
      <c r="KUL7" s="20"/>
      <c r="KUM7" s="20"/>
      <c r="KUN7" s="20"/>
      <c r="KUO7" s="20"/>
      <c r="KUP7" s="20"/>
      <c r="KUQ7" s="20"/>
      <c r="KUR7" s="20"/>
      <c r="KUS7" s="20"/>
      <c r="KUT7" s="20"/>
      <c r="KUU7" s="20"/>
      <c r="KUV7" s="20"/>
      <c r="KUW7" s="20"/>
      <c r="KUX7" s="20"/>
      <c r="KUY7" s="20"/>
      <c r="KUZ7" s="20"/>
      <c r="KVA7" s="20"/>
      <c r="KVB7" s="20"/>
      <c r="KVC7" s="20"/>
      <c r="KVD7" s="20"/>
      <c r="KVE7" s="20"/>
      <c r="KVF7" s="20"/>
      <c r="KVG7" s="20"/>
      <c r="KVH7" s="20"/>
      <c r="KVI7" s="20"/>
      <c r="KVJ7" s="20"/>
      <c r="KVK7" s="20"/>
      <c r="KVL7" s="20"/>
      <c r="KVM7" s="20"/>
      <c r="KVN7" s="20"/>
      <c r="KVO7" s="20"/>
      <c r="KVP7" s="20"/>
      <c r="KVQ7" s="20"/>
      <c r="KVR7" s="20"/>
      <c r="KVS7" s="20"/>
      <c r="KVT7" s="20"/>
      <c r="KVU7" s="20"/>
      <c r="KVV7" s="20"/>
      <c r="KVW7" s="20"/>
      <c r="KVX7" s="20"/>
      <c r="KVY7" s="20"/>
      <c r="KVZ7" s="20"/>
      <c r="KWA7" s="20"/>
      <c r="KWB7" s="20"/>
      <c r="KWC7" s="20"/>
      <c r="KWD7" s="20"/>
      <c r="KWE7" s="20"/>
      <c r="KWF7" s="20"/>
      <c r="KWG7" s="20"/>
      <c r="KWH7" s="20"/>
      <c r="KWI7" s="20"/>
      <c r="KWJ7" s="20"/>
      <c r="KWK7" s="20"/>
      <c r="KWL7" s="20"/>
      <c r="KWM7" s="20"/>
      <c r="KWN7" s="20"/>
      <c r="KWO7" s="20"/>
      <c r="KWP7" s="20"/>
      <c r="KWQ7" s="20"/>
      <c r="KWR7" s="20"/>
      <c r="KWS7" s="20"/>
      <c r="KWT7" s="20"/>
      <c r="KWU7" s="20"/>
      <c r="KWV7" s="20"/>
      <c r="KWW7" s="20"/>
      <c r="KWX7" s="20"/>
      <c r="KWY7" s="20"/>
      <c r="KWZ7" s="20"/>
      <c r="KXA7" s="20"/>
      <c r="KXB7" s="20"/>
      <c r="KXC7" s="20"/>
      <c r="KXD7" s="20"/>
      <c r="KXE7" s="20"/>
      <c r="KXF7" s="20"/>
      <c r="KXG7" s="20"/>
      <c r="KXH7" s="20"/>
      <c r="KXI7" s="20"/>
      <c r="KXJ7" s="20"/>
      <c r="KXK7" s="20"/>
      <c r="KXL7" s="20"/>
      <c r="KXM7" s="20"/>
      <c r="KXN7" s="20"/>
      <c r="KXO7" s="20"/>
      <c r="KXP7" s="20"/>
      <c r="KXQ7" s="20"/>
      <c r="KXR7" s="20"/>
      <c r="KXS7" s="20"/>
      <c r="KXT7" s="20"/>
      <c r="KXU7" s="20"/>
      <c r="KXV7" s="20"/>
      <c r="KXW7" s="20"/>
      <c r="KXX7" s="20"/>
      <c r="KXY7" s="20"/>
      <c r="KXZ7" s="20"/>
      <c r="KYA7" s="20"/>
      <c r="KYB7" s="20"/>
      <c r="KYC7" s="20"/>
      <c r="KYD7" s="20"/>
      <c r="KYE7" s="20"/>
      <c r="KYF7" s="20"/>
      <c r="KYG7" s="20"/>
      <c r="KYH7" s="20"/>
      <c r="KYI7" s="20"/>
      <c r="KYJ7" s="20"/>
      <c r="KYK7" s="20"/>
      <c r="KYL7" s="20"/>
      <c r="KYM7" s="20"/>
      <c r="KYN7" s="20"/>
      <c r="KYO7" s="20"/>
      <c r="KYP7" s="20"/>
      <c r="KYQ7" s="20"/>
      <c r="KYR7" s="20"/>
      <c r="KYS7" s="20"/>
      <c r="KYT7" s="20"/>
      <c r="KYU7" s="20"/>
      <c r="KYV7" s="20"/>
      <c r="KYW7" s="20"/>
      <c r="KYX7" s="20"/>
      <c r="KYY7" s="20"/>
      <c r="KYZ7" s="20"/>
      <c r="KZA7" s="20"/>
      <c r="KZB7" s="20"/>
      <c r="KZC7" s="20"/>
      <c r="KZD7" s="20"/>
      <c r="KZE7" s="20"/>
      <c r="KZF7" s="20"/>
      <c r="KZG7" s="20"/>
      <c r="KZH7" s="20"/>
      <c r="KZI7" s="20"/>
      <c r="KZJ7" s="20"/>
      <c r="KZK7" s="20"/>
      <c r="KZL7" s="20"/>
      <c r="KZM7" s="20"/>
      <c r="KZN7" s="20"/>
      <c r="KZO7" s="20"/>
      <c r="KZP7" s="20"/>
      <c r="KZQ7" s="20"/>
      <c r="KZR7" s="20"/>
      <c r="KZS7" s="20"/>
      <c r="KZT7" s="20"/>
      <c r="KZU7" s="20"/>
      <c r="KZV7" s="20"/>
      <c r="KZW7" s="20"/>
      <c r="KZX7" s="20"/>
      <c r="KZY7" s="20"/>
      <c r="KZZ7" s="20"/>
      <c r="LAA7" s="20"/>
      <c r="LAB7" s="20"/>
      <c r="LAC7" s="20"/>
      <c r="LAD7" s="20"/>
      <c r="LAE7" s="20"/>
      <c r="LAF7" s="20"/>
      <c r="LAG7" s="20"/>
      <c r="LAH7" s="20"/>
      <c r="LAI7" s="20"/>
      <c r="LAJ7" s="20"/>
      <c r="LAK7" s="20"/>
      <c r="LAL7" s="20"/>
      <c r="LAM7" s="20"/>
      <c r="LAN7" s="20"/>
      <c r="LAO7" s="20"/>
      <c r="LAP7" s="20"/>
      <c r="LAQ7" s="20"/>
      <c r="LAR7" s="20"/>
      <c r="LAS7" s="20"/>
      <c r="LAT7" s="20"/>
      <c r="LAU7" s="20"/>
      <c r="LAV7" s="20"/>
      <c r="LAW7" s="20"/>
      <c r="LAX7" s="20"/>
      <c r="LAY7" s="20"/>
      <c r="LAZ7" s="20"/>
      <c r="LBA7" s="20"/>
      <c r="LBB7" s="20"/>
      <c r="LBC7" s="20"/>
      <c r="LBD7" s="20"/>
      <c r="LBE7" s="20"/>
      <c r="LBF7" s="20"/>
      <c r="LBG7" s="20"/>
      <c r="LBH7" s="20"/>
      <c r="LBI7" s="20"/>
      <c r="LBJ7" s="20"/>
      <c r="LBK7" s="20"/>
      <c r="LBL7" s="20"/>
      <c r="LBM7" s="20"/>
      <c r="LBN7" s="20"/>
      <c r="LBO7" s="20"/>
      <c r="LBP7" s="20"/>
      <c r="LBQ7" s="20"/>
      <c r="LBR7" s="20"/>
      <c r="LBS7" s="20"/>
      <c r="LBT7" s="20"/>
      <c r="LBU7" s="20"/>
      <c r="LBV7" s="20"/>
      <c r="LBW7" s="20"/>
      <c r="LBX7" s="20"/>
      <c r="LBY7" s="20"/>
      <c r="LBZ7" s="20"/>
      <c r="LCA7" s="20"/>
      <c r="LCB7" s="20"/>
      <c r="LCC7" s="20"/>
      <c r="LCD7" s="20"/>
      <c r="LCE7" s="20"/>
      <c r="LCF7" s="20"/>
      <c r="LCG7" s="20"/>
      <c r="LCH7" s="20"/>
      <c r="LCI7" s="20"/>
      <c r="LCJ7" s="20"/>
      <c r="LCK7" s="20"/>
      <c r="LCL7" s="20"/>
      <c r="LCM7" s="20"/>
      <c r="LCN7" s="20"/>
      <c r="LCO7" s="20"/>
      <c r="LCP7" s="20"/>
      <c r="LCQ7" s="20"/>
      <c r="LCR7" s="20"/>
      <c r="LCS7" s="20"/>
      <c r="LCT7" s="20"/>
      <c r="LCU7" s="20"/>
      <c r="LCV7" s="20"/>
      <c r="LCW7" s="20"/>
      <c r="LCX7" s="20"/>
      <c r="LCY7" s="20"/>
      <c r="LCZ7" s="20"/>
      <c r="LDA7" s="20"/>
      <c r="LDB7" s="20"/>
      <c r="LDC7" s="20"/>
      <c r="LDD7" s="20"/>
      <c r="LDE7" s="20"/>
      <c r="LDF7" s="20"/>
      <c r="LDG7" s="20"/>
      <c r="LDH7" s="20"/>
      <c r="LDI7" s="20"/>
      <c r="LDJ7" s="20"/>
      <c r="LDK7" s="20"/>
      <c r="LDL7" s="20"/>
      <c r="LDM7" s="20"/>
      <c r="LDN7" s="20"/>
      <c r="LDO7" s="20"/>
      <c r="LDP7" s="20"/>
      <c r="LDQ7" s="20"/>
      <c r="LDR7" s="20"/>
      <c r="LDS7" s="20"/>
      <c r="LDT7" s="20"/>
      <c r="LDU7" s="20"/>
      <c r="LDV7" s="20"/>
      <c r="LDW7" s="20"/>
      <c r="LDX7" s="20"/>
      <c r="LDY7" s="20"/>
      <c r="LDZ7" s="20"/>
      <c r="LEA7" s="20"/>
      <c r="LEB7" s="20"/>
      <c r="LEC7" s="20"/>
      <c r="LED7" s="20"/>
      <c r="LEE7" s="20"/>
      <c r="LEF7" s="20"/>
      <c r="LEG7" s="20"/>
      <c r="LEH7" s="20"/>
      <c r="LEI7" s="20"/>
      <c r="LEJ7" s="20"/>
      <c r="LEK7" s="20"/>
      <c r="LEL7" s="20"/>
      <c r="LEM7" s="20"/>
      <c r="LEN7" s="20"/>
      <c r="LEO7" s="20"/>
      <c r="LEP7" s="20"/>
      <c r="LEQ7" s="20"/>
      <c r="LER7" s="20"/>
      <c r="LES7" s="20"/>
      <c r="LET7" s="20"/>
      <c r="LEU7" s="20"/>
      <c r="LEV7" s="20"/>
      <c r="LEW7" s="20"/>
      <c r="LEX7" s="20"/>
      <c r="LEY7" s="20"/>
      <c r="LEZ7" s="20"/>
      <c r="LFA7" s="20"/>
      <c r="LFB7" s="20"/>
      <c r="LFC7" s="20"/>
      <c r="LFD7" s="20"/>
      <c r="LFE7" s="20"/>
      <c r="LFF7" s="20"/>
      <c r="LFG7" s="20"/>
      <c r="LFH7" s="20"/>
      <c r="LFI7" s="20"/>
      <c r="LFJ7" s="20"/>
      <c r="LFK7" s="20"/>
      <c r="LFL7" s="20"/>
      <c r="LFM7" s="20"/>
      <c r="LFN7" s="20"/>
      <c r="LFO7" s="20"/>
      <c r="LFP7" s="20"/>
      <c r="LFQ7" s="20"/>
      <c r="LFR7" s="20"/>
      <c r="LFS7" s="20"/>
      <c r="LFT7" s="20"/>
      <c r="LFU7" s="20"/>
      <c r="LFV7" s="20"/>
      <c r="LFW7" s="20"/>
      <c r="LFX7" s="20"/>
      <c r="LFY7" s="20"/>
      <c r="LFZ7" s="20"/>
      <c r="LGA7" s="20"/>
      <c r="LGB7" s="20"/>
      <c r="LGC7" s="20"/>
      <c r="LGD7" s="20"/>
      <c r="LGE7" s="20"/>
      <c r="LGF7" s="20"/>
      <c r="LGG7" s="20"/>
      <c r="LGH7" s="20"/>
      <c r="LGI7" s="20"/>
      <c r="LGJ7" s="20"/>
      <c r="LGK7" s="20"/>
      <c r="LGL7" s="20"/>
      <c r="LGM7" s="20"/>
      <c r="LGN7" s="20"/>
      <c r="LGO7" s="20"/>
      <c r="LGP7" s="20"/>
      <c r="LGQ7" s="20"/>
      <c r="LGR7" s="20"/>
      <c r="LGS7" s="20"/>
      <c r="LGT7" s="20"/>
      <c r="LGU7" s="20"/>
      <c r="LGV7" s="20"/>
      <c r="LGW7" s="20"/>
      <c r="LGX7" s="20"/>
      <c r="LGY7" s="20"/>
      <c r="LGZ7" s="20"/>
      <c r="LHA7" s="20"/>
      <c r="LHB7" s="20"/>
      <c r="LHC7" s="20"/>
      <c r="LHD7" s="20"/>
      <c r="LHE7" s="20"/>
      <c r="LHF7" s="20"/>
      <c r="LHG7" s="20"/>
      <c r="LHH7" s="20"/>
      <c r="LHI7" s="20"/>
      <c r="LHJ7" s="20"/>
      <c r="LHK7" s="20"/>
      <c r="LHL7" s="20"/>
      <c r="LHM7" s="20"/>
      <c r="LHN7" s="20"/>
      <c r="LHO7" s="20"/>
      <c r="LHP7" s="20"/>
      <c r="LHQ7" s="20"/>
      <c r="LHR7" s="20"/>
      <c r="LHS7" s="20"/>
      <c r="LHT7" s="20"/>
      <c r="LHU7" s="20"/>
      <c r="LHV7" s="20"/>
      <c r="LHW7" s="20"/>
      <c r="LHX7" s="20"/>
      <c r="LHY7" s="20"/>
      <c r="LHZ7" s="20"/>
      <c r="LIA7" s="20"/>
      <c r="LIB7" s="20"/>
      <c r="LIC7" s="20"/>
      <c r="LID7" s="20"/>
      <c r="LIE7" s="20"/>
      <c r="LIF7" s="20"/>
      <c r="LIG7" s="20"/>
      <c r="LIH7" s="20"/>
      <c r="LII7" s="20"/>
      <c r="LIJ7" s="20"/>
      <c r="LIK7" s="20"/>
      <c r="LIL7" s="20"/>
      <c r="LIM7" s="20"/>
      <c r="LIN7" s="20"/>
      <c r="LIO7" s="20"/>
      <c r="LIP7" s="20"/>
      <c r="LIQ7" s="20"/>
      <c r="LIR7" s="20"/>
      <c r="LIS7" s="20"/>
      <c r="LIT7" s="20"/>
      <c r="LIU7" s="20"/>
      <c r="LIV7" s="20"/>
      <c r="LIW7" s="20"/>
      <c r="LIX7" s="20"/>
      <c r="LIY7" s="20"/>
      <c r="LIZ7" s="20"/>
      <c r="LJA7" s="20"/>
      <c r="LJB7" s="20"/>
      <c r="LJC7" s="20"/>
      <c r="LJD7" s="20"/>
      <c r="LJE7" s="20"/>
      <c r="LJF7" s="20"/>
      <c r="LJG7" s="20"/>
      <c r="LJH7" s="20"/>
      <c r="LJI7" s="20"/>
      <c r="LJJ7" s="20"/>
      <c r="LJK7" s="20"/>
      <c r="LJL7" s="20"/>
      <c r="LJM7" s="20"/>
      <c r="LJN7" s="20"/>
      <c r="LJO7" s="20"/>
      <c r="LJP7" s="20"/>
      <c r="LJQ7" s="20"/>
      <c r="LJR7" s="20"/>
      <c r="LJS7" s="20"/>
      <c r="LJT7" s="20"/>
      <c r="LJU7" s="20"/>
      <c r="LJV7" s="20"/>
      <c r="LJW7" s="20"/>
      <c r="LJX7" s="20"/>
      <c r="LJY7" s="20"/>
      <c r="LJZ7" s="20"/>
      <c r="LKA7" s="20"/>
      <c r="LKB7" s="20"/>
      <c r="LKC7" s="20"/>
      <c r="LKD7" s="20"/>
      <c r="LKE7" s="20"/>
      <c r="LKF7" s="20"/>
      <c r="LKG7" s="20"/>
      <c r="LKH7" s="20"/>
      <c r="LKI7" s="20"/>
      <c r="LKJ7" s="20"/>
      <c r="LKK7" s="20"/>
      <c r="LKL7" s="20"/>
      <c r="LKM7" s="20"/>
      <c r="LKN7" s="20"/>
      <c r="LKO7" s="20"/>
      <c r="LKP7" s="20"/>
      <c r="LKQ7" s="20"/>
      <c r="LKR7" s="20"/>
      <c r="LKS7" s="20"/>
      <c r="LKT7" s="20"/>
      <c r="LKU7" s="20"/>
      <c r="LKV7" s="20"/>
      <c r="LKW7" s="20"/>
      <c r="LKX7" s="20"/>
      <c r="LKY7" s="20"/>
      <c r="LKZ7" s="20"/>
      <c r="LLA7" s="20"/>
      <c r="LLB7" s="20"/>
      <c r="LLC7" s="20"/>
      <c r="LLD7" s="20"/>
      <c r="LLE7" s="20"/>
      <c r="LLF7" s="20"/>
      <c r="LLG7" s="20"/>
      <c r="LLH7" s="20"/>
      <c r="LLI7" s="20"/>
      <c r="LLJ7" s="20"/>
      <c r="LLK7" s="20"/>
      <c r="LLL7" s="20"/>
      <c r="LLM7" s="20"/>
      <c r="LLN7" s="20"/>
      <c r="LLO7" s="20"/>
      <c r="LLP7" s="20"/>
      <c r="LLQ7" s="20"/>
      <c r="LLR7" s="20"/>
      <c r="LLS7" s="20"/>
      <c r="LLT7" s="20"/>
      <c r="LLU7" s="20"/>
      <c r="LLV7" s="20"/>
      <c r="LLW7" s="20"/>
      <c r="LLX7" s="20"/>
      <c r="LLY7" s="20"/>
      <c r="LLZ7" s="20"/>
      <c r="LMA7" s="20"/>
      <c r="LMB7" s="20"/>
      <c r="LMC7" s="20"/>
      <c r="LMD7" s="20"/>
      <c r="LME7" s="20"/>
      <c r="LMF7" s="20"/>
      <c r="LMG7" s="20"/>
      <c r="LMH7" s="20"/>
      <c r="LMI7" s="20"/>
      <c r="LMJ7" s="20"/>
      <c r="LMK7" s="20"/>
      <c r="LML7" s="20"/>
      <c r="LMM7" s="20"/>
      <c r="LMN7" s="20"/>
      <c r="LMO7" s="20"/>
      <c r="LMP7" s="20"/>
      <c r="LMQ7" s="20"/>
      <c r="LMR7" s="20"/>
      <c r="LMS7" s="20"/>
      <c r="LMT7" s="20"/>
      <c r="LMU7" s="20"/>
      <c r="LMV7" s="20"/>
      <c r="LMW7" s="20"/>
      <c r="LMX7" s="20"/>
      <c r="LMY7" s="20"/>
      <c r="LMZ7" s="20"/>
      <c r="LNA7" s="20"/>
      <c r="LNB7" s="20"/>
      <c r="LNC7" s="20"/>
      <c r="LND7" s="20"/>
      <c r="LNE7" s="20"/>
      <c r="LNF7" s="20"/>
      <c r="LNG7" s="20"/>
      <c r="LNH7" s="20"/>
      <c r="LNI7" s="20"/>
      <c r="LNJ7" s="20"/>
      <c r="LNK7" s="20"/>
      <c r="LNL7" s="20"/>
      <c r="LNM7" s="20"/>
      <c r="LNN7" s="20"/>
      <c r="LNO7" s="20"/>
      <c r="LNP7" s="20"/>
      <c r="LNQ7" s="20"/>
      <c r="LNR7" s="20"/>
      <c r="LNS7" s="20"/>
      <c r="LNT7" s="20"/>
      <c r="LNU7" s="20"/>
      <c r="LNV7" s="20"/>
      <c r="LNW7" s="20"/>
      <c r="LNX7" s="20"/>
      <c r="LNY7" s="20"/>
      <c r="LNZ7" s="20"/>
      <c r="LOA7" s="20"/>
      <c r="LOB7" s="20"/>
      <c r="LOC7" s="20"/>
      <c r="LOD7" s="20"/>
      <c r="LOE7" s="20"/>
      <c r="LOF7" s="20"/>
      <c r="LOG7" s="20"/>
      <c r="LOH7" s="20"/>
      <c r="LOI7" s="20"/>
      <c r="LOJ7" s="20"/>
      <c r="LOK7" s="20"/>
      <c r="LOL7" s="20"/>
      <c r="LOM7" s="20"/>
      <c r="LON7" s="20"/>
      <c r="LOO7" s="20"/>
      <c r="LOP7" s="20"/>
      <c r="LOQ7" s="20"/>
      <c r="LOR7" s="20"/>
      <c r="LOS7" s="20"/>
      <c r="LOT7" s="20"/>
      <c r="LOU7" s="20"/>
      <c r="LOV7" s="20"/>
      <c r="LOW7" s="20"/>
      <c r="LOX7" s="20"/>
      <c r="LOY7" s="20"/>
      <c r="LOZ7" s="20"/>
      <c r="LPA7" s="20"/>
      <c r="LPB7" s="20"/>
      <c r="LPC7" s="20"/>
      <c r="LPD7" s="20"/>
      <c r="LPE7" s="20"/>
      <c r="LPF7" s="20"/>
      <c r="LPG7" s="20"/>
      <c r="LPH7" s="20"/>
      <c r="LPI7" s="20"/>
      <c r="LPJ7" s="20"/>
      <c r="LPK7" s="20"/>
      <c r="LPL7" s="20"/>
      <c r="LPM7" s="20"/>
      <c r="LPN7" s="20"/>
      <c r="LPO7" s="20"/>
      <c r="LPP7" s="20"/>
      <c r="LPQ7" s="20"/>
      <c r="LPR7" s="20"/>
      <c r="LPS7" s="20"/>
      <c r="LPT7" s="20"/>
      <c r="LPU7" s="20"/>
      <c r="LPV7" s="20"/>
      <c r="LPW7" s="20"/>
      <c r="LPX7" s="20"/>
      <c r="LPY7" s="20"/>
      <c r="LPZ7" s="20"/>
      <c r="LQA7" s="20"/>
      <c r="LQB7" s="20"/>
      <c r="LQC7" s="20"/>
      <c r="LQD7" s="20"/>
      <c r="LQE7" s="20"/>
      <c r="LQF7" s="20"/>
      <c r="LQG7" s="20"/>
      <c r="LQH7" s="20"/>
      <c r="LQI7" s="20"/>
      <c r="LQJ7" s="20"/>
      <c r="LQK7" s="20"/>
      <c r="LQL7" s="20"/>
      <c r="LQM7" s="20"/>
      <c r="LQN7" s="20"/>
      <c r="LQO7" s="20"/>
      <c r="LQP7" s="20"/>
      <c r="LQQ7" s="20"/>
      <c r="LQR7" s="20"/>
      <c r="LQS7" s="20"/>
      <c r="LQT7" s="20"/>
      <c r="LQU7" s="20"/>
      <c r="LQV7" s="20"/>
      <c r="LQW7" s="20"/>
      <c r="LQX7" s="20"/>
      <c r="LQY7" s="20"/>
      <c r="LQZ7" s="20"/>
      <c r="LRA7" s="20"/>
      <c r="LRB7" s="20"/>
      <c r="LRC7" s="20"/>
      <c r="LRD7" s="20"/>
      <c r="LRE7" s="20"/>
      <c r="LRF7" s="20"/>
      <c r="LRG7" s="20"/>
      <c r="LRH7" s="20"/>
      <c r="LRI7" s="20"/>
      <c r="LRJ7" s="20"/>
      <c r="LRK7" s="20"/>
      <c r="LRL7" s="20"/>
      <c r="LRM7" s="20"/>
      <c r="LRN7" s="20"/>
      <c r="LRO7" s="20"/>
      <c r="LRP7" s="20"/>
      <c r="LRQ7" s="20"/>
      <c r="LRR7" s="20"/>
      <c r="LRS7" s="20"/>
      <c r="LRT7" s="20"/>
      <c r="LRU7" s="20"/>
      <c r="LRV7" s="20"/>
      <c r="LRW7" s="20"/>
      <c r="LRX7" s="20"/>
      <c r="LRY7" s="20"/>
      <c r="LRZ7" s="20"/>
      <c r="LSA7" s="20"/>
      <c r="LSB7" s="20"/>
      <c r="LSC7" s="20"/>
      <c r="LSD7" s="20"/>
      <c r="LSE7" s="20"/>
      <c r="LSF7" s="20"/>
      <c r="LSG7" s="20"/>
      <c r="LSH7" s="20"/>
      <c r="LSI7" s="20"/>
      <c r="LSJ7" s="20"/>
      <c r="LSK7" s="20"/>
      <c r="LSL7" s="20"/>
      <c r="LSM7" s="20"/>
      <c r="LSN7" s="20"/>
      <c r="LSO7" s="20"/>
      <c r="LSP7" s="20"/>
      <c r="LSQ7" s="20"/>
      <c r="LSR7" s="20"/>
      <c r="LSS7" s="20"/>
      <c r="LST7" s="20"/>
      <c r="LSU7" s="20"/>
      <c r="LSV7" s="20"/>
      <c r="LSW7" s="20"/>
      <c r="LSX7" s="20"/>
      <c r="LSY7" s="20"/>
      <c r="LSZ7" s="20"/>
      <c r="LTA7" s="20"/>
      <c r="LTB7" s="20"/>
      <c r="LTC7" s="20"/>
      <c r="LTD7" s="20"/>
      <c r="LTE7" s="20"/>
      <c r="LTF7" s="20"/>
      <c r="LTG7" s="20"/>
      <c r="LTH7" s="20"/>
      <c r="LTI7" s="20"/>
      <c r="LTJ7" s="20"/>
      <c r="LTK7" s="20"/>
      <c r="LTL7" s="20"/>
      <c r="LTM7" s="20"/>
      <c r="LTN7" s="20"/>
      <c r="LTO7" s="20"/>
      <c r="LTP7" s="20"/>
      <c r="LTQ7" s="20"/>
      <c r="LTR7" s="20"/>
      <c r="LTS7" s="20"/>
      <c r="LTT7" s="20"/>
      <c r="LTU7" s="20"/>
      <c r="LTV7" s="20"/>
      <c r="LTW7" s="20"/>
      <c r="LTX7" s="20"/>
      <c r="LTY7" s="20"/>
      <c r="LTZ7" s="20"/>
      <c r="LUA7" s="20"/>
      <c r="LUB7" s="20"/>
      <c r="LUC7" s="20"/>
      <c r="LUD7" s="20"/>
      <c r="LUE7" s="20"/>
      <c r="LUF7" s="20"/>
      <c r="LUG7" s="20"/>
      <c r="LUH7" s="20"/>
      <c r="LUI7" s="20"/>
      <c r="LUJ7" s="20"/>
      <c r="LUK7" s="20"/>
      <c r="LUL7" s="20"/>
      <c r="LUM7" s="20"/>
      <c r="LUN7" s="20"/>
      <c r="LUO7" s="20"/>
      <c r="LUP7" s="20"/>
      <c r="LUQ7" s="20"/>
      <c r="LUR7" s="20"/>
      <c r="LUS7" s="20"/>
      <c r="LUT7" s="20"/>
      <c r="LUU7" s="20"/>
      <c r="LUV7" s="20"/>
      <c r="LUW7" s="20"/>
      <c r="LUX7" s="20"/>
      <c r="LUY7" s="20"/>
      <c r="LUZ7" s="20"/>
      <c r="LVA7" s="20"/>
      <c r="LVB7" s="20"/>
      <c r="LVC7" s="20"/>
      <c r="LVD7" s="20"/>
      <c r="LVE7" s="20"/>
      <c r="LVF7" s="20"/>
      <c r="LVG7" s="20"/>
      <c r="LVH7" s="20"/>
      <c r="LVI7" s="20"/>
      <c r="LVJ7" s="20"/>
      <c r="LVK7" s="20"/>
      <c r="LVL7" s="20"/>
      <c r="LVM7" s="20"/>
      <c r="LVN7" s="20"/>
      <c r="LVO7" s="20"/>
      <c r="LVP7" s="20"/>
      <c r="LVQ7" s="20"/>
      <c r="LVR7" s="20"/>
      <c r="LVS7" s="20"/>
      <c r="LVT7" s="20"/>
      <c r="LVU7" s="20"/>
      <c r="LVV7" s="20"/>
      <c r="LVW7" s="20"/>
      <c r="LVX7" s="20"/>
      <c r="LVY7" s="20"/>
      <c r="LVZ7" s="20"/>
      <c r="LWA7" s="20"/>
      <c r="LWB7" s="20"/>
      <c r="LWC7" s="20"/>
      <c r="LWD7" s="20"/>
      <c r="LWE7" s="20"/>
      <c r="LWF7" s="20"/>
      <c r="LWG7" s="20"/>
      <c r="LWH7" s="20"/>
      <c r="LWI7" s="20"/>
      <c r="LWJ7" s="20"/>
      <c r="LWK7" s="20"/>
      <c r="LWL7" s="20"/>
      <c r="LWM7" s="20"/>
      <c r="LWN7" s="20"/>
      <c r="LWO7" s="20"/>
      <c r="LWP7" s="20"/>
      <c r="LWQ7" s="20"/>
      <c r="LWR7" s="20"/>
      <c r="LWS7" s="20"/>
      <c r="LWT7" s="20"/>
      <c r="LWU7" s="20"/>
      <c r="LWV7" s="20"/>
      <c r="LWW7" s="20"/>
      <c r="LWX7" s="20"/>
      <c r="LWY7" s="20"/>
      <c r="LWZ7" s="20"/>
      <c r="LXA7" s="20"/>
      <c r="LXB7" s="20"/>
      <c r="LXC7" s="20"/>
      <c r="LXD7" s="20"/>
      <c r="LXE7" s="20"/>
      <c r="LXF7" s="20"/>
      <c r="LXG7" s="20"/>
      <c r="LXH7" s="20"/>
      <c r="LXI7" s="20"/>
      <c r="LXJ7" s="20"/>
      <c r="LXK7" s="20"/>
      <c r="LXL7" s="20"/>
      <c r="LXM7" s="20"/>
      <c r="LXN7" s="20"/>
      <c r="LXO7" s="20"/>
      <c r="LXP7" s="20"/>
      <c r="LXQ7" s="20"/>
      <c r="LXR7" s="20"/>
      <c r="LXS7" s="20"/>
      <c r="LXT7" s="20"/>
      <c r="LXU7" s="20"/>
      <c r="LXV7" s="20"/>
      <c r="LXW7" s="20"/>
      <c r="LXX7" s="20"/>
      <c r="LXY7" s="20"/>
      <c r="LXZ7" s="20"/>
      <c r="LYA7" s="20"/>
      <c r="LYB7" s="20"/>
      <c r="LYC7" s="20"/>
      <c r="LYD7" s="20"/>
      <c r="LYE7" s="20"/>
      <c r="LYF7" s="20"/>
      <c r="LYG7" s="20"/>
      <c r="LYH7" s="20"/>
      <c r="LYI7" s="20"/>
      <c r="LYJ7" s="20"/>
      <c r="LYK7" s="20"/>
      <c r="LYL7" s="20"/>
      <c r="LYM7" s="20"/>
      <c r="LYN7" s="20"/>
      <c r="LYO7" s="20"/>
      <c r="LYP7" s="20"/>
      <c r="LYQ7" s="20"/>
      <c r="LYR7" s="20"/>
      <c r="LYS7" s="20"/>
      <c r="LYT7" s="20"/>
      <c r="LYU7" s="20"/>
      <c r="LYV7" s="20"/>
      <c r="LYW7" s="20"/>
      <c r="LYX7" s="20"/>
      <c r="LYY7" s="20"/>
      <c r="LYZ7" s="20"/>
      <c r="LZA7" s="20"/>
      <c r="LZB7" s="20"/>
      <c r="LZC7" s="20"/>
      <c r="LZD7" s="20"/>
      <c r="LZE7" s="20"/>
      <c r="LZF7" s="20"/>
      <c r="LZG7" s="20"/>
      <c r="LZH7" s="20"/>
      <c r="LZI7" s="20"/>
      <c r="LZJ7" s="20"/>
      <c r="LZK7" s="20"/>
      <c r="LZL7" s="20"/>
      <c r="LZM7" s="20"/>
      <c r="LZN7" s="20"/>
      <c r="LZO7" s="20"/>
      <c r="LZP7" s="20"/>
      <c r="LZQ7" s="20"/>
      <c r="LZR7" s="20"/>
      <c r="LZS7" s="20"/>
      <c r="LZT7" s="20"/>
      <c r="LZU7" s="20"/>
      <c r="LZV7" s="20"/>
      <c r="LZW7" s="20"/>
      <c r="LZX7" s="20"/>
      <c r="LZY7" s="20"/>
      <c r="LZZ7" s="20"/>
      <c r="MAA7" s="20"/>
      <c r="MAB7" s="20"/>
      <c r="MAC7" s="20"/>
      <c r="MAD7" s="20"/>
      <c r="MAE7" s="20"/>
      <c r="MAF7" s="20"/>
      <c r="MAG7" s="20"/>
      <c r="MAH7" s="20"/>
      <c r="MAI7" s="20"/>
      <c r="MAJ7" s="20"/>
      <c r="MAK7" s="20"/>
      <c r="MAL7" s="20"/>
      <c r="MAM7" s="20"/>
      <c r="MAN7" s="20"/>
      <c r="MAO7" s="20"/>
      <c r="MAP7" s="20"/>
      <c r="MAQ7" s="20"/>
      <c r="MAR7" s="20"/>
      <c r="MAS7" s="20"/>
      <c r="MAT7" s="20"/>
      <c r="MAU7" s="20"/>
      <c r="MAV7" s="20"/>
      <c r="MAW7" s="20"/>
      <c r="MAX7" s="20"/>
      <c r="MAY7" s="20"/>
      <c r="MAZ7" s="20"/>
      <c r="MBA7" s="20"/>
      <c r="MBB7" s="20"/>
      <c r="MBC7" s="20"/>
      <c r="MBD7" s="20"/>
      <c r="MBE7" s="20"/>
      <c r="MBF7" s="20"/>
      <c r="MBG7" s="20"/>
      <c r="MBH7" s="20"/>
      <c r="MBI7" s="20"/>
      <c r="MBJ7" s="20"/>
      <c r="MBK7" s="20"/>
      <c r="MBL7" s="20"/>
      <c r="MBM7" s="20"/>
      <c r="MBN7" s="20"/>
      <c r="MBO7" s="20"/>
      <c r="MBP7" s="20"/>
      <c r="MBQ7" s="20"/>
      <c r="MBR7" s="20"/>
      <c r="MBS7" s="20"/>
      <c r="MBT7" s="20"/>
      <c r="MBU7" s="20"/>
      <c r="MBV7" s="20"/>
      <c r="MBW7" s="20"/>
      <c r="MBX7" s="20"/>
      <c r="MBY7" s="20"/>
      <c r="MBZ7" s="20"/>
      <c r="MCA7" s="20"/>
      <c r="MCB7" s="20"/>
      <c r="MCC7" s="20"/>
      <c r="MCD7" s="20"/>
      <c r="MCE7" s="20"/>
      <c r="MCF7" s="20"/>
      <c r="MCG7" s="20"/>
      <c r="MCH7" s="20"/>
      <c r="MCI7" s="20"/>
      <c r="MCJ7" s="20"/>
      <c r="MCK7" s="20"/>
      <c r="MCL7" s="20"/>
      <c r="MCM7" s="20"/>
      <c r="MCN7" s="20"/>
      <c r="MCO7" s="20"/>
      <c r="MCP7" s="20"/>
      <c r="MCQ7" s="20"/>
      <c r="MCR7" s="20"/>
      <c r="MCS7" s="20"/>
      <c r="MCT7" s="20"/>
      <c r="MCU7" s="20"/>
      <c r="MCV7" s="20"/>
      <c r="MCW7" s="20"/>
      <c r="MCX7" s="20"/>
      <c r="MCY7" s="20"/>
      <c r="MCZ7" s="20"/>
      <c r="MDA7" s="20"/>
      <c r="MDB7" s="20"/>
      <c r="MDC7" s="20"/>
      <c r="MDD7" s="20"/>
      <c r="MDE7" s="20"/>
      <c r="MDF7" s="20"/>
      <c r="MDG7" s="20"/>
      <c r="MDH7" s="20"/>
      <c r="MDI7" s="20"/>
      <c r="MDJ7" s="20"/>
      <c r="MDK7" s="20"/>
      <c r="MDL7" s="20"/>
      <c r="MDM7" s="20"/>
      <c r="MDN7" s="20"/>
      <c r="MDO7" s="20"/>
      <c r="MDP7" s="20"/>
      <c r="MDQ7" s="20"/>
      <c r="MDR7" s="20"/>
      <c r="MDS7" s="20"/>
      <c r="MDT7" s="20"/>
      <c r="MDU7" s="20"/>
      <c r="MDV7" s="20"/>
      <c r="MDW7" s="20"/>
      <c r="MDX7" s="20"/>
      <c r="MDY7" s="20"/>
      <c r="MDZ7" s="20"/>
      <c r="MEA7" s="20"/>
      <c r="MEB7" s="20"/>
      <c r="MEC7" s="20"/>
      <c r="MED7" s="20"/>
      <c r="MEE7" s="20"/>
      <c r="MEF7" s="20"/>
      <c r="MEG7" s="20"/>
      <c r="MEH7" s="20"/>
      <c r="MEI7" s="20"/>
      <c r="MEJ7" s="20"/>
      <c r="MEK7" s="20"/>
      <c r="MEL7" s="20"/>
      <c r="MEM7" s="20"/>
      <c r="MEN7" s="20"/>
      <c r="MEO7" s="20"/>
      <c r="MEP7" s="20"/>
      <c r="MEQ7" s="20"/>
      <c r="MER7" s="20"/>
      <c r="MES7" s="20"/>
      <c r="MET7" s="20"/>
      <c r="MEU7" s="20"/>
      <c r="MEV7" s="20"/>
      <c r="MEW7" s="20"/>
      <c r="MEX7" s="20"/>
      <c r="MEY7" s="20"/>
      <c r="MEZ7" s="20"/>
      <c r="MFA7" s="20"/>
      <c r="MFB7" s="20"/>
      <c r="MFC7" s="20"/>
      <c r="MFD7" s="20"/>
      <c r="MFE7" s="20"/>
      <c r="MFF7" s="20"/>
      <c r="MFG7" s="20"/>
      <c r="MFH7" s="20"/>
      <c r="MFI7" s="20"/>
      <c r="MFJ7" s="20"/>
      <c r="MFK7" s="20"/>
      <c r="MFL7" s="20"/>
      <c r="MFM7" s="20"/>
      <c r="MFN7" s="20"/>
      <c r="MFO7" s="20"/>
      <c r="MFP7" s="20"/>
      <c r="MFQ7" s="20"/>
      <c r="MFR7" s="20"/>
      <c r="MFS7" s="20"/>
      <c r="MFT7" s="20"/>
      <c r="MFU7" s="20"/>
      <c r="MFV7" s="20"/>
      <c r="MFW7" s="20"/>
      <c r="MFX7" s="20"/>
      <c r="MFY7" s="20"/>
      <c r="MFZ7" s="20"/>
      <c r="MGA7" s="20"/>
      <c r="MGB7" s="20"/>
      <c r="MGC7" s="20"/>
      <c r="MGD7" s="20"/>
      <c r="MGE7" s="20"/>
      <c r="MGF7" s="20"/>
      <c r="MGG7" s="20"/>
      <c r="MGH7" s="20"/>
      <c r="MGI7" s="20"/>
      <c r="MGJ7" s="20"/>
      <c r="MGK7" s="20"/>
      <c r="MGL7" s="20"/>
      <c r="MGM7" s="20"/>
      <c r="MGN7" s="20"/>
      <c r="MGO7" s="20"/>
      <c r="MGP7" s="20"/>
      <c r="MGQ7" s="20"/>
      <c r="MGR7" s="20"/>
      <c r="MGS7" s="20"/>
      <c r="MGT7" s="20"/>
      <c r="MGU7" s="20"/>
      <c r="MGV7" s="20"/>
      <c r="MGW7" s="20"/>
      <c r="MGX7" s="20"/>
      <c r="MGY7" s="20"/>
      <c r="MGZ7" s="20"/>
      <c r="MHA7" s="20"/>
      <c r="MHB7" s="20"/>
      <c r="MHC7" s="20"/>
      <c r="MHD7" s="20"/>
      <c r="MHE7" s="20"/>
      <c r="MHF7" s="20"/>
      <c r="MHG7" s="20"/>
      <c r="MHH7" s="20"/>
      <c r="MHI7" s="20"/>
      <c r="MHJ7" s="20"/>
      <c r="MHK7" s="20"/>
      <c r="MHL7" s="20"/>
      <c r="MHM7" s="20"/>
      <c r="MHN7" s="20"/>
      <c r="MHO7" s="20"/>
      <c r="MHP7" s="20"/>
      <c r="MHQ7" s="20"/>
      <c r="MHR7" s="20"/>
      <c r="MHS7" s="20"/>
      <c r="MHT7" s="20"/>
      <c r="MHU7" s="20"/>
      <c r="MHV7" s="20"/>
      <c r="MHW7" s="20"/>
      <c r="MHX7" s="20"/>
      <c r="MHY7" s="20"/>
      <c r="MHZ7" s="20"/>
      <c r="MIA7" s="20"/>
      <c r="MIB7" s="20"/>
      <c r="MIC7" s="20"/>
      <c r="MID7" s="20"/>
      <c r="MIE7" s="20"/>
      <c r="MIF7" s="20"/>
      <c r="MIG7" s="20"/>
      <c r="MIH7" s="20"/>
      <c r="MII7" s="20"/>
      <c r="MIJ7" s="20"/>
      <c r="MIK7" s="20"/>
      <c r="MIL7" s="20"/>
      <c r="MIM7" s="20"/>
      <c r="MIN7" s="20"/>
      <c r="MIO7" s="20"/>
      <c r="MIP7" s="20"/>
      <c r="MIQ7" s="20"/>
      <c r="MIR7" s="20"/>
      <c r="MIS7" s="20"/>
      <c r="MIT7" s="20"/>
      <c r="MIU7" s="20"/>
      <c r="MIV7" s="20"/>
      <c r="MIW7" s="20"/>
      <c r="MIX7" s="20"/>
      <c r="MIY7" s="20"/>
      <c r="MIZ7" s="20"/>
      <c r="MJA7" s="20"/>
      <c r="MJB7" s="20"/>
      <c r="MJC7" s="20"/>
      <c r="MJD7" s="20"/>
      <c r="MJE7" s="20"/>
      <c r="MJF7" s="20"/>
      <c r="MJG7" s="20"/>
      <c r="MJH7" s="20"/>
      <c r="MJI7" s="20"/>
      <c r="MJJ7" s="20"/>
      <c r="MJK7" s="20"/>
      <c r="MJL7" s="20"/>
      <c r="MJM7" s="20"/>
      <c r="MJN7" s="20"/>
      <c r="MJO7" s="20"/>
      <c r="MJP7" s="20"/>
      <c r="MJQ7" s="20"/>
      <c r="MJR7" s="20"/>
      <c r="MJS7" s="20"/>
      <c r="MJT7" s="20"/>
      <c r="MJU7" s="20"/>
      <c r="MJV7" s="20"/>
      <c r="MJW7" s="20"/>
      <c r="MJX7" s="20"/>
      <c r="MJY7" s="20"/>
      <c r="MJZ7" s="20"/>
      <c r="MKA7" s="20"/>
      <c r="MKB7" s="20"/>
      <c r="MKC7" s="20"/>
      <c r="MKD7" s="20"/>
      <c r="MKE7" s="20"/>
      <c r="MKF7" s="20"/>
      <c r="MKG7" s="20"/>
      <c r="MKH7" s="20"/>
      <c r="MKI7" s="20"/>
      <c r="MKJ7" s="20"/>
      <c r="MKK7" s="20"/>
      <c r="MKL7" s="20"/>
      <c r="MKM7" s="20"/>
      <c r="MKN7" s="20"/>
      <c r="MKO7" s="20"/>
      <c r="MKP7" s="20"/>
      <c r="MKQ7" s="20"/>
      <c r="MKR7" s="20"/>
      <c r="MKS7" s="20"/>
      <c r="MKT7" s="20"/>
      <c r="MKU7" s="20"/>
      <c r="MKV7" s="20"/>
      <c r="MKW7" s="20"/>
      <c r="MKX7" s="20"/>
      <c r="MKY7" s="20"/>
      <c r="MKZ7" s="20"/>
      <c r="MLA7" s="20"/>
      <c r="MLB7" s="20"/>
      <c r="MLC7" s="20"/>
      <c r="MLD7" s="20"/>
      <c r="MLE7" s="20"/>
      <c r="MLF7" s="20"/>
      <c r="MLG7" s="20"/>
      <c r="MLH7" s="20"/>
      <c r="MLI7" s="20"/>
      <c r="MLJ7" s="20"/>
      <c r="MLK7" s="20"/>
      <c r="MLL7" s="20"/>
      <c r="MLM7" s="20"/>
      <c r="MLN7" s="20"/>
      <c r="MLO7" s="20"/>
      <c r="MLP7" s="20"/>
      <c r="MLQ7" s="20"/>
      <c r="MLR7" s="20"/>
      <c r="MLS7" s="20"/>
      <c r="MLT7" s="20"/>
      <c r="MLU7" s="20"/>
      <c r="MLV7" s="20"/>
      <c r="MLW7" s="20"/>
      <c r="MLX7" s="20"/>
      <c r="MLY7" s="20"/>
      <c r="MLZ7" s="20"/>
      <c r="MMA7" s="20"/>
      <c r="MMB7" s="20"/>
      <c r="MMC7" s="20"/>
      <c r="MMD7" s="20"/>
      <c r="MME7" s="20"/>
      <c r="MMF7" s="20"/>
      <c r="MMG7" s="20"/>
      <c r="MMH7" s="20"/>
      <c r="MMI7" s="20"/>
      <c r="MMJ7" s="20"/>
      <c r="MMK7" s="20"/>
      <c r="MML7" s="20"/>
      <c r="MMM7" s="20"/>
      <c r="MMN7" s="20"/>
      <c r="MMO7" s="20"/>
      <c r="MMP7" s="20"/>
      <c r="MMQ7" s="20"/>
      <c r="MMR7" s="20"/>
      <c r="MMS7" s="20"/>
      <c r="MMT7" s="20"/>
      <c r="MMU7" s="20"/>
      <c r="MMV7" s="20"/>
      <c r="MMW7" s="20"/>
      <c r="MMX7" s="20"/>
      <c r="MMY7" s="20"/>
      <c r="MMZ7" s="20"/>
      <c r="MNA7" s="20"/>
      <c r="MNB7" s="20"/>
      <c r="MNC7" s="20"/>
      <c r="MND7" s="20"/>
      <c r="MNE7" s="20"/>
      <c r="MNF7" s="20"/>
      <c r="MNG7" s="20"/>
      <c r="MNH7" s="20"/>
      <c r="MNI7" s="20"/>
      <c r="MNJ7" s="20"/>
      <c r="MNK7" s="20"/>
      <c r="MNL7" s="20"/>
      <c r="MNM7" s="20"/>
      <c r="MNN7" s="20"/>
      <c r="MNO7" s="20"/>
      <c r="MNP7" s="20"/>
      <c r="MNQ7" s="20"/>
      <c r="MNR7" s="20"/>
      <c r="MNS7" s="20"/>
      <c r="MNT7" s="20"/>
      <c r="MNU7" s="20"/>
      <c r="MNV7" s="20"/>
      <c r="MNW7" s="20"/>
      <c r="MNX7" s="20"/>
      <c r="MNY7" s="20"/>
      <c r="MNZ7" s="20"/>
      <c r="MOA7" s="20"/>
      <c r="MOB7" s="20"/>
      <c r="MOC7" s="20"/>
      <c r="MOD7" s="20"/>
      <c r="MOE7" s="20"/>
      <c r="MOF7" s="20"/>
      <c r="MOG7" s="20"/>
      <c r="MOH7" s="20"/>
      <c r="MOI7" s="20"/>
      <c r="MOJ7" s="20"/>
      <c r="MOK7" s="20"/>
      <c r="MOL7" s="20"/>
      <c r="MOM7" s="20"/>
      <c r="MON7" s="20"/>
      <c r="MOO7" s="20"/>
      <c r="MOP7" s="20"/>
      <c r="MOQ7" s="20"/>
      <c r="MOR7" s="20"/>
      <c r="MOS7" s="20"/>
      <c r="MOT7" s="20"/>
      <c r="MOU7" s="20"/>
      <c r="MOV7" s="20"/>
      <c r="MOW7" s="20"/>
      <c r="MOX7" s="20"/>
      <c r="MOY7" s="20"/>
      <c r="MOZ7" s="20"/>
      <c r="MPA7" s="20"/>
      <c r="MPB7" s="20"/>
      <c r="MPC7" s="20"/>
      <c r="MPD7" s="20"/>
      <c r="MPE7" s="20"/>
      <c r="MPF7" s="20"/>
      <c r="MPG7" s="20"/>
      <c r="MPH7" s="20"/>
      <c r="MPI7" s="20"/>
      <c r="MPJ7" s="20"/>
      <c r="MPK7" s="20"/>
      <c r="MPL7" s="20"/>
      <c r="MPM7" s="20"/>
      <c r="MPN7" s="20"/>
      <c r="MPO7" s="20"/>
      <c r="MPP7" s="20"/>
      <c r="MPQ7" s="20"/>
      <c r="MPR7" s="20"/>
      <c r="MPS7" s="20"/>
      <c r="MPT7" s="20"/>
      <c r="MPU7" s="20"/>
      <c r="MPV7" s="20"/>
      <c r="MPW7" s="20"/>
      <c r="MPX7" s="20"/>
      <c r="MPY7" s="20"/>
      <c r="MPZ7" s="20"/>
      <c r="MQA7" s="20"/>
      <c r="MQB7" s="20"/>
      <c r="MQC7" s="20"/>
      <c r="MQD7" s="20"/>
      <c r="MQE7" s="20"/>
      <c r="MQF7" s="20"/>
      <c r="MQG7" s="20"/>
      <c r="MQH7" s="20"/>
      <c r="MQI7" s="20"/>
      <c r="MQJ7" s="20"/>
      <c r="MQK7" s="20"/>
      <c r="MQL7" s="20"/>
      <c r="MQM7" s="20"/>
      <c r="MQN7" s="20"/>
      <c r="MQO7" s="20"/>
      <c r="MQP7" s="20"/>
      <c r="MQQ7" s="20"/>
      <c r="MQR7" s="20"/>
      <c r="MQS7" s="20"/>
      <c r="MQT7" s="20"/>
      <c r="MQU7" s="20"/>
      <c r="MQV7" s="20"/>
      <c r="MQW7" s="20"/>
      <c r="MQX7" s="20"/>
      <c r="MQY7" s="20"/>
      <c r="MQZ7" s="20"/>
      <c r="MRA7" s="20"/>
      <c r="MRB7" s="20"/>
      <c r="MRC7" s="20"/>
      <c r="MRD7" s="20"/>
      <c r="MRE7" s="20"/>
      <c r="MRF7" s="20"/>
      <c r="MRG7" s="20"/>
      <c r="MRH7" s="20"/>
      <c r="MRI7" s="20"/>
      <c r="MRJ7" s="20"/>
      <c r="MRK7" s="20"/>
      <c r="MRL7" s="20"/>
      <c r="MRM7" s="20"/>
      <c r="MRN7" s="20"/>
      <c r="MRO7" s="20"/>
      <c r="MRP7" s="20"/>
      <c r="MRQ7" s="20"/>
      <c r="MRR7" s="20"/>
      <c r="MRS7" s="20"/>
      <c r="MRT7" s="20"/>
      <c r="MRU7" s="20"/>
      <c r="MRV7" s="20"/>
      <c r="MRW7" s="20"/>
      <c r="MRX7" s="20"/>
      <c r="MRY7" s="20"/>
      <c r="MRZ7" s="20"/>
      <c r="MSA7" s="20"/>
      <c r="MSB7" s="20"/>
      <c r="MSC7" s="20"/>
      <c r="MSD7" s="20"/>
      <c r="MSE7" s="20"/>
      <c r="MSF7" s="20"/>
      <c r="MSG7" s="20"/>
      <c r="MSH7" s="20"/>
      <c r="MSI7" s="20"/>
      <c r="MSJ7" s="20"/>
      <c r="MSK7" s="20"/>
      <c r="MSL7" s="20"/>
      <c r="MSM7" s="20"/>
      <c r="MSN7" s="20"/>
      <c r="MSO7" s="20"/>
      <c r="MSP7" s="20"/>
      <c r="MSQ7" s="20"/>
      <c r="MSR7" s="20"/>
      <c r="MSS7" s="20"/>
      <c r="MST7" s="20"/>
      <c r="MSU7" s="20"/>
      <c r="MSV7" s="20"/>
      <c r="MSW7" s="20"/>
      <c r="MSX7" s="20"/>
      <c r="MSY7" s="20"/>
      <c r="MSZ7" s="20"/>
      <c r="MTA7" s="20"/>
      <c r="MTB7" s="20"/>
      <c r="MTC7" s="20"/>
      <c r="MTD7" s="20"/>
      <c r="MTE7" s="20"/>
      <c r="MTF7" s="20"/>
      <c r="MTG7" s="20"/>
      <c r="MTH7" s="20"/>
      <c r="MTI7" s="20"/>
      <c r="MTJ7" s="20"/>
      <c r="MTK7" s="20"/>
      <c r="MTL7" s="20"/>
      <c r="MTM7" s="20"/>
      <c r="MTN7" s="20"/>
      <c r="MTO7" s="20"/>
      <c r="MTP7" s="20"/>
      <c r="MTQ7" s="20"/>
      <c r="MTR7" s="20"/>
      <c r="MTS7" s="20"/>
      <c r="MTT7" s="20"/>
      <c r="MTU7" s="20"/>
      <c r="MTV7" s="20"/>
      <c r="MTW7" s="20"/>
      <c r="MTX7" s="20"/>
      <c r="MTY7" s="20"/>
      <c r="MTZ7" s="20"/>
      <c r="MUA7" s="20"/>
      <c r="MUB7" s="20"/>
      <c r="MUC7" s="20"/>
      <c r="MUD7" s="20"/>
      <c r="MUE7" s="20"/>
      <c r="MUF7" s="20"/>
      <c r="MUG7" s="20"/>
      <c r="MUH7" s="20"/>
      <c r="MUI7" s="20"/>
      <c r="MUJ7" s="20"/>
      <c r="MUK7" s="20"/>
      <c r="MUL7" s="20"/>
      <c r="MUM7" s="20"/>
      <c r="MUN7" s="20"/>
      <c r="MUO7" s="20"/>
      <c r="MUP7" s="20"/>
      <c r="MUQ7" s="20"/>
      <c r="MUR7" s="20"/>
      <c r="MUS7" s="20"/>
      <c r="MUT7" s="20"/>
      <c r="MUU7" s="20"/>
      <c r="MUV7" s="20"/>
      <c r="MUW7" s="20"/>
      <c r="MUX7" s="20"/>
      <c r="MUY7" s="20"/>
      <c r="MUZ7" s="20"/>
      <c r="MVA7" s="20"/>
      <c r="MVB7" s="20"/>
      <c r="MVC7" s="20"/>
      <c r="MVD7" s="20"/>
      <c r="MVE7" s="20"/>
      <c r="MVF7" s="20"/>
      <c r="MVG7" s="20"/>
      <c r="MVH7" s="20"/>
      <c r="MVI7" s="20"/>
      <c r="MVJ7" s="20"/>
      <c r="MVK7" s="20"/>
      <c r="MVL7" s="20"/>
      <c r="MVM7" s="20"/>
      <c r="MVN7" s="20"/>
      <c r="MVO7" s="20"/>
      <c r="MVP7" s="20"/>
      <c r="MVQ7" s="20"/>
      <c r="MVR7" s="20"/>
      <c r="MVS7" s="20"/>
      <c r="MVT7" s="20"/>
      <c r="MVU7" s="20"/>
      <c r="MVV7" s="20"/>
      <c r="MVW7" s="20"/>
      <c r="MVX7" s="20"/>
      <c r="MVY7" s="20"/>
      <c r="MVZ7" s="20"/>
      <c r="MWA7" s="20"/>
      <c r="MWB7" s="20"/>
      <c r="MWC7" s="20"/>
      <c r="MWD7" s="20"/>
      <c r="MWE7" s="20"/>
      <c r="MWF7" s="20"/>
      <c r="MWG7" s="20"/>
      <c r="MWH7" s="20"/>
      <c r="MWI7" s="20"/>
      <c r="MWJ7" s="20"/>
      <c r="MWK7" s="20"/>
      <c r="MWL7" s="20"/>
      <c r="MWM7" s="20"/>
      <c r="MWN7" s="20"/>
      <c r="MWO7" s="20"/>
      <c r="MWP7" s="20"/>
      <c r="MWQ7" s="20"/>
      <c r="MWR7" s="20"/>
      <c r="MWS7" s="20"/>
      <c r="MWT7" s="20"/>
      <c r="MWU7" s="20"/>
      <c r="MWV7" s="20"/>
      <c r="MWW7" s="20"/>
      <c r="MWX7" s="20"/>
      <c r="MWY7" s="20"/>
      <c r="MWZ7" s="20"/>
      <c r="MXA7" s="20"/>
      <c r="MXB7" s="20"/>
      <c r="MXC7" s="20"/>
      <c r="MXD7" s="20"/>
      <c r="MXE7" s="20"/>
      <c r="MXF7" s="20"/>
      <c r="MXG7" s="20"/>
      <c r="MXH7" s="20"/>
      <c r="MXI7" s="20"/>
      <c r="MXJ7" s="20"/>
      <c r="MXK7" s="20"/>
      <c r="MXL7" s="20"/>
      <c r="MXM7" s="20"/>
      <c r="MXN7" s="20"/>
      <c r="MXO7" s="20"/>
      <c r="MXP7" s="20"/>
      <c r="MXQ7" s="20"/>
      <c r="MXR7" s="20"/>
      <c r="MXS7" s="20"/>
      <c r="MXT7" s="20"/>
      <c r="MXU7" s="20"/>
      <c r="MXV7" s="20"/>
      <c r="MXW7" s="20"/>
      <c r="MXX7" s="20"/>
      <c r="MXY7" s="20"/>
      <c r="MXZ7" s="20"/>
      <c r="MYA7" s="20"/>
      <c r="MYB7" s="20"/>
      <c r="MYC7" s="20"/>
      <c r="MYD7" s="20"/>
      <c r="MYE7" s="20"/>
      <c r="MYF7" s="20"/>
      <c r="MYG7" s="20"/>
      <c r="MYH7" s="20"/>
      <c r="MYI7" s="20"/>
      <c r="MYJ7" s="20"/>
      <c r="MYK7" s="20"/>
      <c r="MYL7" s="20"/>
      <c r="MYM7" s="20"/>
      <c r="MYN7" s="20"/>
      <c r="MYO7" s="20"/>
      <c r="MYP7" s="20"/>
      <c r="MYQ7" s="20"/>
      <c r="MYR7" s="20"/>
      <c r="MYS7" s="20"/>
      <c r="MYT7" s="20"/>
      <c r="MYU7" s="20"/>
      <c r="MYV7" s="20"/>
      <c r="MYW7" s="20"/>
      <c r="MYX7" s="20"/>
      <c r="MYY7" s="20"/>
      <c r="MYZ7" s="20"/>
      <c r="MZA7" s="20"/>
      <c r="MZB7" s="20"/>
      <c r="MZC7" s="20"/>
      <c r="MZD7" s="20"/>
      <c r="MZE7" s="20"/>
      <c r="MZF7" s="20"/>
      <c r="MZG7" s="20"/>
      <c r="MZH7" s="20"/>
      <c r="MZI7" s="20"/>
      <c r="MZJ7" s="20"/>
      <c r="MZK7" s="20"/>
      <c r="MZL7" s="20"/>
      <c r="MZM7" s="20"/>
      <c r="MZN7" s="20"/>
      <c r="MZO7" s="20"/>
      <c r="MZP7" s="20"/>
      <c r="MZQ7" s="20"/>
      <c r="MZR7" s="20"/>
      <c r="MZS7" s="20"/>
      <c r="MZT7" s="20"/>
      <c r="MZU7" s="20"/>
      <c r="MZV7" s="20"/>
      <c r="MZW7" s="20"/>
      <c r="MZX7" s="20"/>
      <c r="MZY7" s="20"/>
      <c r="MZZ7" s="20"/>
      <c r="NAA7" s="20"/>
      <c r="NAB7" s="20"/>
      <c r="NAC7" s="20"/>
      <c r="NAD7" s="20"/>
      <c r="NAE7" s="20"/>
      <c r="NAF7" s="20"/>
      <c r="NAG7" s="20"/>
      <c r="NAH7" s="20"/>
      <c r="NAI7" s="20"/>
      <c r="NAJ7" s="20"/>
      <c r="NAK7" s="20"/>
      <c r="NAL7" s="20"/>
      <c r="NAM7" s="20"/>
      <c r="NAN7" s="20"/>
      <c r="NAO7" s="20"/>
      <c r="NAP7" s="20"/>
      <c r="NAQ7" s="20"/>
      <c r="NAR7" s="20"/>
      <c r="NAS7" s="20"/>
      <c r="NAT7" s="20"/>
      <c r="NAU7" s="20"/>
      <c r="NAV7" s="20"/>
      <c r="NAW7" s="20"/>
      <c r="NAX7" s="20"/>
      <c r="NAY7" s="20"/>
      <c r="NAZ7" s="20"/>
      <c r="NBA7" s="20"/>
      <c r="NBB7" s="20"/>
      <c r="NBC7" s="20"/>
      <c r="NBD7" s="20"/>
      <c r="NBE7" s="20"/>
      <c r="NBF7" s="20"/>
      <c r="NBG7" s="20"/>
      <c r="NBH7" s="20"/>
      <c r="NBI7" s="20"/>
      <c r="NBJ7" s="20"/>
      <c r="NBK7" s="20"/>
      <c r="NBL7" s="20"/>
      <c r="NBM7" s="20"/>
      <c r="NBN7" s="20"/>
      <c r="NBO7" s="20"/>
      <c r="NBP7" s="20"/>
      <c r="NBQ7" s="20"/>
      <c r="NBR7" s="20"/>
      <c r="NBS7" s="20"/>
      <c r="NBT7" s="20"/>
      <c r="NBU7" s="20"/>
      <c r="NBV7" s="20"/>
      <c r="NBW7" s="20"/>
      <c r="NBX7" s="20"/>
      <c r="NBY7" s="20"/>
      <c r="NBZ7" s="20"/>
      <c r="NCA7" s="20"/>
      <c r="NCB7" s="20"/>
      <c r="NCC7" s="20"/>
      <c r="NCD7" s="20"/>
      <c r="NCE7" s="20"/>
      <c r="NCF7" s="20"/>
      <c r="NCG7" s="20"/>
      <c r="NCH7" s="20"/>
      <c r="NCI7" s="20"/>
      <c r="NCJ7" s="20"/>
      <c r="NCK7" s="20"/>
      <c r="NCL7" s="20"/>
      <c r="NCM7" s="20"/>
      <c r="NCN7" s="20"/>
      <c r="NCO7" s="20"/>
      <c r="NCP7" s="20"/>
      <c r="NCQ7" s="20"/>
      <c r="NCR7" s="20"/>
      <c r="NCS7" s="20"/>
      <c r="NCT7" s="20"/>
      <c r="NCU7" s="20"/>
      <c r="NCV7" s="20"/>
      <c r="NCW7" s="20"/>
      <c r="NCX7" s="20"/>
      <c r="NCY7" s="20"/>
      <c r="NCZ7" s="20"/>
      <c r="NDA7" s="20"/>
      <c r="NDB7" s="20"/>
      <c r="NDC7" s="20"/>
      <c r="NDD7" s="20"/>
      <c r="NDE7" s="20"/>
      <c r="NDF7" s="20"/>
      <c r="NDG7" s="20"/>
      <c r="NDH7" s="20"/>
      <c r="NDI7" s="20"/>
      <c r="NDJ7" s="20"/>
      <c r="NDK7" s="20"/>
      <c r="NDL7" s="20"/>
      <c r="NDM7" s="20"/>
      <c r="NDN7" s="20"/>
      <c r="NDO7" s="20"/>
      <c r="NDP7" s="20"/>
      <c r="NDQ7" s="20"/>
      <c r="NDR7" s="20"/>
      <c r="NDS7" s="20"/>
      <c r="NDT7" s="20"/>
      <c r="NDU7" s="20"/>
      <c r="NDV7" s="20"/>
      <c r="NDW7" s="20"/>
      <c r="NDX7" s="20"/>
      <c r="NDY7" s="20"/>
      <c r="NDZ7" s="20"/>
      <c r="NEA7" s="20"/>
      <c r="NEB7" s="20"/>
      <c r="NEC7" s="20"/>
      <c r="NED7" s="20"/>
      <c r="NEE7" s="20"/>
      <c r="NEF7" s="20"/>
      <c r="NEG7" s="20"/>
      <c r="NEH7" s="20"/>
      <c r="NEI7" s="20"/>
      <c r="NEJ7" s="20"/>
      <c r="NEK7" s="20"/>
      <c r="NEL7" s="20"/>
      <c r="NEM7" s="20"/>
      <c r="NEN7" s="20"/>
      <c r="NEO7" s="20"/>
      <c r="NEP7" s="20"/>
      <c r="NEQ7" s="20"/>
      <c r="NER7" s="20"/>
      <c r="NES7" s="20"/>
      <c r="NET7" s="20"/>
      <c r="NEU7" s="20"/>
      <c r="NEV7" s="20"/>
      <c r="NEW7" s="20"/>
      <c r="NEX7" s="20"/>
      <c r="NEY7" s="20"/>
      <c r="NEZ7" s="20"/>
      <c r="NFA7" s="20"/>
      <c r="NFB7" s="20"/>
      <c r="NFC7" s="20"/>
      <c r="NFD7" s="20"/>
      <c r="NFE7" s="20"/>
      <c r="NFF7" s="20"/>
      <c r="NFG7" s="20"/>
      <c r="NFH7" s="20"/>
      <c r="NFI7" s="20"/>
      <c r="NFJ7" s="20"/>
      <c r="NFK7" s="20"/>
      <c r="NFL7" s="20"/>
      <c r="NFM7" s="20"/>
      <c r="NFN7" s="20"/>
      <c r="NFO7" s="20"/>
      <c r="NFP7" s="20"/>
      <c r="NFQ7" s="20"/>
      <c r="NFR7" s="20"/>
      <c r="NFS7" s="20"/>
      <c r="NFT7" s="20"/>
      <c r="NFU7" s="20"/>
      <c r="NFV7" s="20"/>
      <c r="NFW7" s="20"/>
      <c r="NFX7" s="20"/>
      <c r="NFY7" s="20"/>
      <c r="NFZ7" s="20"/>
      <c r="NGA7" s="20"/>
      <c r="NGB7" s="20"/>
      <c r="NGC7" s="20"/>
      <c r="NGD7" s="20"/>
      <c r="NGE7" s="20"/>
      <c r="NGF7" s="20"/>
      <c r="NGG7" s="20"/>
      <c r="NGH7" s="20"/>
      <c r="NGI7" s="20"/>
      <c r="NGJ7" s="20"/>
      <c r="NGK7" s="20"/>
      <c r="NGL7" s="20"/>
      <c r="NGM7" s="20"/>
      <c r="NGN7" s="20"/>
      <c r="NGO7" s="20"/>
      <c r="NGP7" s="20"/>
      <c r="NGQ7" s="20"/>
      <c r="NGR7" s="20"/>
      <c r="NGS7" s="20"/>
      <c r="NGT7" s="20"/>
      <c r="NGU7" s="20"/>
      <c r="NGV7" s="20"/>
      <c r="NGW7" s="20"/>
      <c r="NGX7" s="20"/>
      <c r="NGY7" s="20"/>
      <c r="NGZ7" s="20"/>
      <c r="NHA7" s="20"/>
      <c r="NHB7" s="20"/>
      <c r="NHC7" s="20"/>
      <c r="NHD7" s="20"/>
      <c r="NHE7" s="20"/>
      <c r="NHF7" s="20"/>
      <c r="NHG7" s="20"/>
      <c r="NHH7" s="20"/>
      <c r="NHI7" s="20"/>
      <c r="NHJ7" s="20"/>
      <c r="NHK7" s="20"/>
      <c r="NHL7" s="20"/>
      <c r="NHM7" s="20"/>
      <c r="NHN7" s="20"/>
      <c r="NHO7" s="20"/>
      <c r="NHP7" s="20"/>
      <c r="NHQ7" s="20"/>
      <c r="NHR7" s="20"/>
      <c r="NHS7" s="20"/>
      <c r="NHT7" s="20"/>
      <c r="NHU7" s="20"/>
      <c r="NHV7" s="20"/>
      <c r="NHW7" s="20"/>
      <c r="NHX7" s="20"/>
      <c r="NHY7" s="20"/>
      <c r="NHZ7" s="20"/>
      <c r="NIA7" s="20"/>
      <c r="NIB7" s="20"/>
      <c r="NIC7" s="20"/>
      <c r="NID7" s="20"/>
      <c r="NIE7" s="20"/>
      <c r="NIF7" s="20"/>
      <c r="NIG7" s="20"/>
      <c r="NIH7" s="20"/>
      <c r="NII7" s="20"/>
      <c r="NIJ7" s="20"/>
      <c r="NIK7" s="20"/>
      <c r="NIL7" s="20"/>
      <c r="NIM7" s="20"/>
      <c r="NIN7" s="20"/>
      <c r="NIO7" s="20"/>
      <c r="NIP7" s="20"/>
      <c r="NIQ7" s="20"/>
      <c r="NIR7" s="20"/>
      <c r="NIS7" s="20"/>
      <c r="NIT7" s="20"/>
      <c r="NIU7" s="20"/>
      <c r="NIV7" s="20"/>
      <c r="NIW7" s="20"/>
      <c r="NIX7" s="20"/>
      <c r="NIY7" s="20"/>
      <c r="NIZ7" s="20"/>
      <c r="NJA7" s="20"/>
      <c r="NJB7" s="20"/>
      <c r="NJC7" s="20"/>
      <c r="NJD7" s="20"/>
      <c r="NJE7" s="20"/>
      <c r="NJF7" s="20"/>
      <c r="NJG7" s="20"/>
      <c r="NJH7" s="20"/>
      <c r="NJI7" s="20"/>
      <c r="NJJ7" s="20"/>
      <c r="NJK7" s="20"/>
      <c r="NJL7" s="20"/>
      <c r="NJM7" s="20"/>
      <c r="NJN7" s="20"/>
      <c r="NJO7" s="20"/>
      <c r="NJP7" s="20"/>
      <c r="NJQ7" s="20"/>
      <c r="NJR7" s="20"/>
      <c r="NJS7" s="20"/>
      <c r="NJT7" s="20"/>
      <c r="NJU7" s="20"/>
      <c r="NJV7" s="20"/>
      <c r="NJW7" s="20"/>
      <c r="NJX7" s="20"/>
      <c r="NJY7" s="20"/>
      <c r="NJZ7" s="20"/>
      <c r="NKA7" s="20"/>
      <c r="NKB7" s="20"/>
      <c r="NKC7" s="20"/>
      <c r="NKD7" s="20"/>
      <c r="NKE7" s="20"/>
      <c r="NKF7" s="20"/>
      <c r="NKG7" s="20"/>
      <c r="NKH7" s="20"/>
      <c r="NKI7" s="20"/>
      <c r="NKJ7" s="20"/>
      <c r="NKK7" s="20"/>
      <c r="NKL7" s="20"/>
      <c r="NKM7" s="20"/>
      <c r="NKN7" s="20"/>
      <c r="NKO7" s="20"/>
      <c r="NKP7" s="20"/>
      <c r="NKQ7" s="20"/>
      <c r="NKR7" s="20"/>
      <c r="NKS7" s="20"/>
      <c r="NKT7" s="20"/>
      <c r="NKU7" s="20"/>
      <c r="NKV7" s="20"/>
      <c r="NKW7" s="20"/>
      <c r="NKX7" s="20"/>
      <c r="NKY7" s="20"/>
      <c r="NKZ7" s="20"/>
      <c r="NLA7" s="20"/>
      <c r="NLB7" s="20"/>
      <c r="NLC7" s="20"/>
      <c r="NLD7" s="20"/>
      <c r="NLE7" s="20"/>
      <c r="NLF7" s="20"/>
      <c r="NLG7" s="20"/>
      <c r="NLH7" s="20"/>
      <c r="NLI7" s="20"/>
      <c r="NLJ7" s="20"/>
      <c r="NLK7" s="20"/>
      <c r="NLL7" s="20"/>
      <c r="NLM7" s="20"/>
      <c r="NLN7" s="20"/>
      <c r="NLO7" s="20"/>
      <c r="NLP7" s="20"/>
      <c r="NLQ7" s="20"/>
      <c r="NLR7" s="20"/>
      <c r="NLS7" s="20"/>
      <c r="NLT7" s="20"/>
      <c r="NLU7" s="20"/>
      <c r="NLV7" s="20"/>
      <c r="NLW7" s="20"/>
      <c r="NLX7" s="20"/>
      <c r="NLY7" s="20"/>
      <c r="NLZ7" s="20"/>
      <c r="NMA7" s="20"/>
      <c r="NMB7" s="20"/>
      <c r="NMC7" s="20"/>
      <c r="NMD7" s="20"/>
      <c r="NME7" s="20"/>
      <c r="NMF7" s="20"/>
      <c r="NMG7" s="20"/>
      <c r="NMH7" s="20"/>
      <c r="NMI7" s="20"/>
      <c r="NMJ7" s="20"/>
      <c r="NMK7" s="20"/>
      <c r="NML7" s="20"/>
      <c r="NMM7" s="20"/>
      <c r="NMN7" s="20"/>
      <c r="NMO7" s="20"/>
      <c r="NMP7" s="20"/>
      <c r="NMQ7" s="20"/>
      <c r="NMR7" s="20"/>
      <c r="NMS7" s="20"/>
      <c r="NMT7" s="20"/>
      <c r="NMU7" s="20"/>
      <c r="NMV7" s="20"/>
      <c r="NMW7" s="20"/>
      <c r="NMX7" s="20"/>
      <c r="NMY7" s="20"/>
      <c r="NMZ7" s="20"/>
      <c r="NNA7" s="20"/>
      <c r="NNB7" s="20"/>
      <c r="NNC7" s="20"/>
      <c r="NND7" s="20"/>
      <c r="NNE7" s="20"/>
      <c r="NNF7" s="20"/>
      <c r="NNG7" s="20"/>
      <c r="NNH7" s="20"/>
      <c r="NNI7" s="20"/>
      <c r="NNJ7" s="20"/>
      <c r="NNK7" s="20"/>
      <c r="NNL7" s="20"/>
      <c r="NNM7" s="20"/>
      <c r="NNN7" s="20"/>
      <c r="NNO7" s="20"/>
      <c r="NNP7" s="20"/>
      <c r="NNQ7" s="20"/>
      <c r="NNR7" s="20"/>
      <c r="NNS7" s="20"/>
      <c r="NNT7" s="20"/>
      <c r="NNU7" s="20"/>
      <c r="NNV7" s="20"/>
      <c r="NNW7" s="20"/>
      <c r="NNX7" s="20"/>
      <c r="NNY7" s="20"/>
      <c r="NNZ7" s="20"/>
      <c r="NOA7" s="20"/>
      <c r="NOB7" s="20"/>
      <c r="NOC7" s="20"/>
      <c r="NOD7" s="20"/>
      <c r="NOE7" s="20"/>
      <c r="NOF7" s="20"/>
      <c r="NOG7" s="20"/>
      <c r="NOH7" s="20"/>
      <c r="NOI7" s="20"/>
      <c r="NOJ7" s="20"/>
      <c r="NOK7" s="20"/>
      <c r="NOL7" s="20"/>
      <c r="NOM7" s="20"/>
      <c r="NON7" s="20"/>
      <c r="NOO7" s="20"/>
      <c r="NOP7" s="20"/>
      <c r="NOQ7" s="20"/>
      <c r="NOR7" s="20"/>
      <c r="NOS7" s="20"/>
      <c r="NOT7" s="20"/>
      <c r="NOU7" s="20"/>
      <c r="NOV7" s="20"/>
      <c r="NOW7" s="20"/>
      <c r="NOX7" s="20"/>
      <c r="NOY7" s="20"/>
      <c r="NOZ7" s="20"/>
      <c r="NPA7" s="20"/>
      <c r="NPB7" s="20"/>
      <c r="NPC7" s="20"/>
      <c r="NPD7" s="20"/>
      <c r="NPE7" s="20"/>
      <c r="NPF7" s="20"/>
      <c r="NPG7" s="20"/>
      <c r="NPH7" s="20"/>
      <c r="NPI7" s="20"/>
      <c r="NPJ7" s="20"/>
      <c r="NPK7" s="20"/>
      <c r="NPL7" s="20"/>
      <c r="NPM7" s="20"/>
      <c r="NPN7" s="20"/>
      <c r="NPO7" s="20"/>
      <c r="NPP7" s="20"/>
      <c r="NPQ7" s="20"/>
      <c r="NPR7" s="20"/>
      <c r="NPS7" s="20"/>
      <c r="NPT7" s="20"/>
      <c r="NPU7" s="20"/>
      <c r="NPV7" s="20"/>
      <c r="NPW7" s="20"/>
      <c r="NPX7" s="20"/>
      <c r="NPY7" s="20"/>
      <c r="NPZ7" s="20"/>
      <c r="NQA7" s="20"/>
      <c r="NQB7" s="20"/>
      <c r="NQC7" s="20"/>
      <c r="NQD7" s="20"/>
      <c r="NQE7" s="20"/>
      <c r="NQF7" s="20"/>
      <c r="NQG7" s="20"/>
      <c r="NQH7" s="20"/>
      <c r="NQI7" s="20"/>
      <c r="NQJ7" s="20"/>
      <c r="NQK7" s="20"/>
      <c r="NQL7" s="20"/>
      <c r="NQM7" s="20"/>
      <c r="NQN7" s="20"/>
      <c r="NQO7" s="20"/>
      <c r="NQP7" s="20"/>
      <c r="NQQ7" s="20"/>
      <c r="NQR7" s="20"/>
      <c r="NQS7" s="20"/>
      <c r="NQT7" s="20"/>
      <c r="NQU7" s="20"/>
      <c r="NQV7" s="20"/>
      <c r="NQW7" s="20"/>
      <c r="NQX7" s="20"/>
      <c r="NQY7" s="20"/>
      <c r="NQZ7" s="20"/>
      <c r="NRA7" s="20"/>
      <c r="NRB7" s="20"/>
      <c r="NRC7" s="20"/>
      <c r="NRD7" s="20"/>
      <c r="NRE7" s="20"/>
      <c r="NRF7" s="20"/>
      <c r="NRG7" s="20"/>
      <c r="NRH7" s="20"/>
      <c r="NRI7" s="20"/>
      <c r="NRJ7" s="20"/>
      <c r="NRK7" s="20"/>
      <c r="NRL7" s="20"/>
      <c r="NRM7" s="20"/>
      <c r="NRN7" s="20"/>
      <c r="NRO7" s="20"/>
      <c r="NRP7" s="20"/>
      <c r="NRQ7" s="20"/>
      <c r="NRR7" s="20"/>
      <c r="NRS7" s="20"/>
      <c r="NRT7" s="20"/>
      <c r="NRU7" s="20"/>
      <c r="NRV7" s="20"/>
      <c r="NRW7" s="20"/>
      <c r="NRX7" s="20"/>
      <c r="NRY7" s="20"/>
      <c r="NRZ7" s="20"/>
      <c r="NSA7" s="20"/>
      <c r="NSB7" s="20"/>
      <c r="NSC7" s="20"/>
      <c r="NSD7" s="20"/>
      <c r="NSE7" s="20"/>
      <c r="NSF7" s="20"/>
      <c r="NSG7" s="20"/>
      <c r="NSH7" s="20"/>
      <c r="NSI7" s="20"/>
      <c r="NSJ7" s="20"/>
      <c r="NSK7" s="20"/>
      <c r="NSL7" s="20"/>
      <c r="NSM7" s="20"/>
      <c r="NSN7" s="20"/>
      <c r="NSO7" s="20"/>
      <c r="NSP7" s="20"/>
      <c r="NSQ7" s="20"/>
      <c r="NSR7" s="20"/>
      <c r="NSS7" s="20"/>
      <c r="NST7" s="20"/>
      <c r="NSU7" s="20"/>
      <c r="NSV7" s="20"/>
      <c r="NSW7" s="20"/>
      <c r="NSX7" s="20"/>
      <c r="NSY7" s="20"/>
      <c r="NSZ7" s="20"/>
      <c r="NTA7" s="20"/>
      <c r="NTB7" s="20"/>
      <c r="NTC7" s="20"/>
      <c r="NTD7" s="20"/>
      <c r="NTE7" s="20"/>
      <c r="NTF7" s="20"/>
      <c r="NTG7" s="20"/>
      <c r="NTH7" s="20"/>
      <c r="NTI7" s="20"/>
      <c r="NTJ7" s="20"/>
      <c r="NTK7" s="20"/>
      <c r="NTL7" s="20"/>
      <c r="NTM7" s="20"/>
      <c r="NTN7" s="20"/>
      <c r="NTO7" s="20"/>
      <c r="NTP7" s="20"/>
      <c r="NTQ7" s="20"/>
      <c r="NTR7" s="20"/>
      <c r="NTS7" s="20"/>
      <c r="NTT7" s="20"/>
      <c r="NTU7" s="20"/>
      <c r="NTV7" s="20"/>
      <c r="NTW7" s="20"/>
      <c r="NTX7" s="20"/>
      <c r="NTY7" s="20"/>
      <c r="NTZ7" s="20"/>
      <c r="NUA7" s="20"/>
      <c r="NUB7" s="20"/>
      <c r="NUC7" s="20"/>
      <c r="NUD7" s="20"/>
      <c r="NUE7" s="20"/>
      <c r="NUF7" s="20"/>
      <c r="NUG7" s="20"/>
      <c r="NUH7" s="20"/>
      <c r="NUI7" s="20"/>
      <c r="NUJ7" s="20"/>
      <c r="NUK7" s="20"/>
      <c r="NUL7" s="20"/>
      <c r="NUM7" s="20"/>
      <c r="NUN7" s="20"/>
      <c r="NUO7" s="20"/>
      <c r="NUP7" s="20"/>
      <c r="NUQ7" s="20"/>
      <c r="NUR7" s="20"/>
      <c r="NUS7" s="20"/>
      <c r="NUT7" s="20"/>
      <c r="NUU7" s="20"/>
      <c r="NUV7" s="20"/>
      <c r="NUW7" s="20"/>
      <c r="NUX7" s="20"/>
      <c r="NUY7" s="20"/>
      <c r="NUZ7" s="20"/>
      <c r="NVA7" s="20"/>
      <c r="NVB7" s="20"/>
      <c r="NVC7" s="20"/>
      <c r="NVD7" s="20"/>
      <c r="NVE7" s="20"/>
      <c r="NVF7" s="20"/>
      <c r="NVG7" s="20"/>
      <c r="NVH7" s="20"/>
      <c r="NVI7" s="20"/>
      <c r="NVJ7" s="20"/>
      <c r="NVK7" s="20"/>
      <c r="NVL7" s="20"/>
      <c r="NVM7" s="20"/>
      <c r="NVN7" s="20"/>
      <c r="NVO7" s="20"/>
      <c r="NVP7" s="20"/>
      <c r="NVQ7" s="20"/>
      <c r="NVR7" s="20"/>
      <c r="NVS7" s="20"/>
      <c r="NVT7" s="20"/>
      <c r="NVU7" s="20"/>
      <c r="NVV7" s="20"/>
      <c r="NVW7" s="20"/>
      <c r="NVX7" s="20"/>
      <c r="NVY7" s="20"/>
      <c r="NVZ7" s="20"/>
      <c r="NWA7" s="20"/>
      <c r="NWB7" s="20"/>
      <c r="NWC7" s="20"/>
      <c r="NWD7" s="20"/>
      <c r="NWE7" s="20"/>
      <c r="NWF7" s="20"/>
      <c r="NWG7" s="20"/>
      <c r="NWH7" s="20"/>
      <c r="NWI7" s="20"/>
      <c r="NWJ7" s="20"/>
      <c r="NWK7" s="20"/>
      <c r="NWL7" s="20"/>
      <c r="NWM7" s="20"/>
      <c r="NWN7" s="20"/>
      <c r="NWO7" s="20"/>
      <c r="NWP7" s="20"/>
      <c r="NWQ7" s="20"/>
      <c r="NWR7" s="20"/>
      <c r="NWS7" s="20"/>
      <c r="NWT7" s="20"/>
      <c r="NWU7" s="20"/>
      <c r="NWV7" s="20"/>
      <c r="NWW7" s="20"/>
      <c r="NWX7" s="20"/>
      <c r="NWY7" s="20"/>
      <c r="NWZ7" s="20"/>
      <c r="NXA7" s="20"/>
      <c r="NXB7" s="20"/>
      <c r="NXC7" s="20"/>
      <c r="NXD7" s="20"/>
      <c r="NXE7" s="20"/>
      <c r="NXF7" s="20"/>
      <c r="NXG7" s="20"/>
      <c r="NXH7" s="20"/>
      <c r="NXI7" s="20"/>
      <c r="NXJ7" s="20"/>
      <c r="NXK7" s="20"/>
      <c r="NXL7" s="20"/>
      <c r="NXM7" s="20"/>
      <c r="NXN7" s="20"/>
      <c r="NXO7" s="20"/>
      <c r="NXP7" s="20"/>
      <c r="NXQ7" s="20"/>
      <c r="NXR7" s="20"/>
      <c r="NXS7" s="20"/>
      <c r="NXT7" s="20"/>
      <c r="NXU7" s="20"/>
      <c r="NXV7" s="20"/>
      <c r="NXW7" s="20"/>
      <c r="NXX7" s="20"/>
      <c r="NXY7" s="20"/>
      <c r="NXZ7" s="20"/>
      <c r="NYA7" s="20"/>
      <c r="NYB7" s="20"/>
      <c r="NYC7" s="20"/>
      <c r="NYD7" s="20"/>
      <c r="NYE7" s="20"/>
      <c r="NYF7" s="20"/>
      <c r="NYG7" s="20"/>
      <c r="NYH7" s="20"/>
      <c r="NYI7" s="20"/>
      <c r="NYJ7" s="20"/>
      <c r="NYK7" s="20"/>
      <c r="NYL7" s="20"/>
      <c r="NYM7" s="20"/>
      <c r="NYN7" s="20"/>
      <c r="NYO7" s="20"/>
      <c r="NYP7" s="20"/>
      <c r="NYQ7" s="20"/>
      <c r="NYR7" s="20"/>
      <c r="NYS7" s="20"/>
      <c r="NYT7" s="20"/>
      <c r="NYU7" s="20"/>
      <c r="NYV7" s="20"/>
      <c r="NYW7" s="20"/>
      <c r="NYX7" s="20"/>
      <c r="NYY7" s="20"/>
      <c r="NYZ7" s="20"/>
      <c r="NZA7" s="20"/>
      <c r="NZB7" s="20"/>
      <c r="NZC7" s="20"/>
      <c r="NZD7" s="20"/>
      <c r="NZE7" s="20"/>
      <c r="NZF7" s="20"/>
      <c r="NZG7" s="20"/>
      <c r="NZH7" s="20"/>
      <c r="NZI7" s="20"/>
      <c r="NZJ7" s="20"/>
      <c r="NZK7" s="20"/>
      <c r="NZL7" s="20"/>
      <c r="NZM7" s="20"/>
      <c r="NZN7" s="20"/>
      <c r="NZO7" s="20"/>
      <c r="NZP7" s="20"/>
      <c r="NZQ7" s="20"/>
      <c r="NZR7" s="20"/>
      <c r="NZS7" s="20"/>
      <c r="NZT7" s="20"/>
      <c r="NZU7" s="20"/>
      <c r="NZV7" s="20"/>
      <c r="NZW7" s="20"/>
      <c r="NZX7" s="20"/>
      <c r="NZY7" s="20"/>
      <c r="NZZ7" s="20"/>
      <c r="OAA7" s="20"/>
      <c r="OAB7" s="20"/>
      <c r="OAC7" s="20"/>
      <c r="OAD7" s="20"/>
      <c r="OAE7" s="20"/>
      <c r="OAF7" s="20"/>
      <c r="OAG7" s="20"/>
      <c r="OAH7" s="20"/>
      <c r="OAI7" s="20"/>
      <c r="OAJ7" s="20"/>
      <c r="OAK7" s="20"/>
      <c r="OAL7" s="20"/>
      <c r="OAM7" s="20"/>
      <c r="OAN7" s="20"/>
      <c r="OAO7" s="20"/>
      <c r="OAP7" s="20"/>
      <c r="OAQ7" s="20"/>
      <c r="OAR7" s="20"/>
      <c r="OAS7" s="20"/>
      <c r="OAT7" s="20"/>
      <c r="OAU7" s="20"/>
      <c r="OAV7" s="20"/>
      <c r="OAW7" s="20"/>
      <c r="OAX7" s="20"/>
      <c r="OAY7" s="20"/>
      <c r="OAZ7" s="20"/>
      <c r="OBA7" s="20"/>
      <c r="OBB7" s="20"/>
      <c r="OBC7" s="20"/>
      <c r="OBD7" s="20"/>
      <c r="OBE7" s="20"/>
      <c r="OBF7" s="20"/>
      <c r="OBG7" s="20"/>
      <c r="OBH7" s="20"/>
      <c r="OBI7" s="20"/>
      <c r="OBJ7" s="20"/>
      <c r="OBK7" s="20"/>
      <c r="OBL7" s="20"/>
      <c r="OBM7" s="20"/>
      <c r="OBN7" s="20"/>
      <c r="OBO7" s="20"/>
      <c r="OBP7" s="20"/>
      <c r="OBQ7" s="20"/>
      <c r="OBR7" s="20"/>
      <c r="OBS7" s="20"/>
      <c r="OBT7" s="20"/>
      <c r="OBU7" s="20"/>
      <c r="OBV7" s="20"/>
      <c r="OBW7" s="20"/>
      <c r="OBX7" s="20"/>
      <c r="OBY7" s="20"/>
      <c r="OBZ7" s="20"/>
      <c r="OCA7" s="20"/>
      <c r="OCB7" s="20"/>
      <c r="OCC7" s="20"/>
      <c r="OCD7" s="20"/>
      <c r="OCE7" s="20"/>
      <c r="OCF7" s="20"/>
      <c r="OCG7" s="20"/>
      <c r="OCH7" s="20"/>
      <c r="OCI7" s="20"/>
      <c r="OCJ7" s="20"/>
      <c r="OCK7" s="20"/>
      <c r="OCL7" s="20"/>
      <c r="OCM7" s="20"/>
      <c r="OCN7" s="20"/>
      <c r="OCO7" s="20"/>
      <c r="OCP7" s="20"/>
      <c r="OCQ7" s="20"/>
      <c r="OCR7" s="20"/>
      <c r="OCS7" s="20"/>
      <c r="OCT7" s="20"/>
      <c r="OCU7" s="20"/>
      <c r="OCV7" s="20"/>
      <c r="OCW7" s="20"/>
      <c r="OCX7" s="20"/>
      <c r="OCY7" s="20"/>
      <c r="OCZ7" s="20"/>
      <c r="ODA7" s="20"/>
      <c r="ODB7" s="20"/>
      <c r="ODC7" s="20"/>
      <c r="ODD7" s="20"/>
      <c r="ODE7" s="20"/>
      <c r="ODF7" s="20"/>
      <c r="ODG7" s="20"/>
      <c r="ODH7" s="20"/>
      <c r="ODI7" s="20"/>
      <c r="ODJ7" s="20"/>
      <c r="ODK7" s="20"/>
      <c r="ODL7" s="20"/>
      <c r="ODM7" s="20"/>
      <c r="ODN7" s="20"/>
      <c r="ODO7" s="20"/>
      <c r="ODP7" s="20"/>
      <c r="ODQ7" s="20"/>
      <c r="ODR7" s="20"/>
      <c r="ODS7" s="20"/>
      <c r="ODT7" s="20"/>
      <c r="ODU7" s="20"/>
      <c r="ODV7" s="20"/>
      <c r="ODW7" s="20"/>
      <c r="ODX7" s="20"/>
      <c r="ODY7" s="20"/>
      <c r="ODZ7" s="20"/>
      <c r="OEA7" s="20"/>
      <c r="OEB7" s="20"/>
      <c r="OEC7" s="20"/>
      <c r="OED7" s="20"/>
      <c r="OEE7" s="20"/>
      <c r="OEF7" s="20"/>
      <c r="OEG7" s="20"/>
      <c r="OEH7" s="20"/>
      <c r="OEI7" s="20"/>
      <c r="OEJ7" s="20"/>
      <c r="OEK7" s="20"/>
      <c r="OEL7" s="20"/>
      <c r="OEM7" s="20"/>
      <c r="OEN7" s="20"/>
      <c r="OEO7" s="20"/>
      <c r="OEP7" s="20"/>
      <c r="OEQ7" s="20"/>
      <c r="OER7" s="20"/>
      <c r="OES7" s="20"/>
      <c r="OET7" s="20"/>
      <c r="OEU7" s="20"/>
      <c r="OEV7" s="20"/>
      <c r="OEW7" s="20"/>
      <c r="OEX7" s="20"/>
      <c r="OEY7" s="20"/>
      <c r="OEZ7" s="20"/>
      <c r="OFA7" s="20"/>
      <c r="OFB7" s="20"/>
      <c r="OFC7" s="20"/>
      <c r="OFD7" s="20"/>
      <c r="OFE7" s="20"/>
      <c r="OFF7" s="20"/>
      <c r="OFG7" s="20"/>
      <c r="OFH7" s="20"/>
      <c r="OFI7" s="20"/>
      <c r="OFJ7" s="20"/>
      <c r="OFK7" s="20"/>
      <c r="OFL7" s="20"/>
      <c r="OFM7" s="20"/>
      <c r="OFN7" s="20"/>
      <c r="OFO7" s="20"/>
      <c r="OFP7" s="20"/>
      <c r="OFQ7" s="20"/>
      <c r="OFR7" s="20"/>
      <c r="OFS7" s="20"/>
      <c r="OFT7" s="20"/>
      <c r="OFU7" s="20"/>
      <c r="OFV7" s="20"/>
      <c r="OFW7" s="20"/>
      <c r="OFX7" s="20"/>
      <c r="OFY7" s="20"/>
      <c r="OFZ7" s="20"/>
      <c r="OGA7" s="20"/>
      <c r="OGB7" s="20"/>
      <c r="OGC7" s="20"/>
      <c r="OGD7" s="20"/>
      <c r="OGE7" s="20"/>
      <c r="OGF7" s="20"/>
      <c r="OGG7" s="20"/>
      <c r="OGH7" s="20"/>
      <c r="OGI7" s="20"/>
      <c r="OGJ7" s="20"/>
      <c r="OGK7" s="20"/>
      <c r="OGL7" s="20"/>
      <c r="OGM7" s="20"/>
      <c r="OGN7" s="20"/>
      <c r="OGO7" s="20"/>
      <c r="OGP7" s="20"/>
      <c r="OGQ7" s="20"/>
      <c r="OGR7" s="20"/>
      <c r="OGS7" s="20"/>
      <c r="OGT7" s="20"/>
      <c r="OGU7" s="20"/>
      <c r="OGV7" s="20"/>
      <c r="OGW7" s="20"/>
      <c r="OGX7" s="20"/>
      <c r="OGY7" s="20"/>
      <c r="OGZ7" s="20"/>
      <c r="OHA7" s="20"/>
      <c r="OHB7" s="20"/>
      <c r="OHC7" s="20"/>
      <c r="OHD7" s="20"/>
      <c r="OHE7" s="20"/>
      <c r="OHF7" s="20"/>
      <c r="OHG7" s="20"/>
      <c r="OHH7" s="20"/>
      <c r="OHI7" s="20"/>
      <c r="OHJ7" s="20"/>
      <c r="OHK7" s="20"/>
      <c r="OHL7" s="20"/>
      <c r="OHM7" s="20"/>
      <c r="OHN7" s="20"/>
      <c r="OHO7" s="20"/>
      <c r="OHP7" s="20"/>
      <c r="OHQ7" s="20"/>
      <c r="OHR7" s="20"/>
      <c r="OHS7" s="20"/>
      <c r="OHT7" s="20"/>
      <c r="OHU7" s="20"/>
      <c r="OHV7" s="20"/>
      <c r="OHW7" s="20"/>
      <c r="OHX7" s="20"/>
      <c r="OHY7" s="20"/>
      <c r="OHZ7" s="20"/>
      <c r="OIA7" s="20"/>
      <c r="OIB7" s="20"/>
      <c r="OIC7" s="20"/>
      <c r="OID7" s="20"/>
      <c r="OIE7" s="20"/>
      <c r="OIF7" s="20"/>
      <c r="OIG7" s="20"/>
      <c r="OIH7" s="20"/>
      <c r="OII7" s="20"/>
      <c r="OIJ7" s="20"/>
      <c r="OIK7" s="20"/>
      <c r="OIL7" s="20"/>
      <c r="OIM7" s="20"/>
      <c r="OIN7" s="20"/>
      <c r="OIO7" s="20"/>
      <c r="OIP7" s="20"/>
      <c r="OIQ7" s="20"/>
      <c r="OIR7" s="20"/>
      <c r="OIS7" s="20"/>
      <c r="OIT7" s="20"/>
      <c r="OIU7" s="20"/>
      <c r="OIV7" s="20"/>
      <c r="OIW7" s="20"/>
      <c r="OIX7" s="20"/>
      <c r="OIY7" s="20"/>
      <c r="OIZ7" s="20"/>
      <c r="OJA7" s="20"/>
      <c r="OJB7" s="20"/>
      <c r="OJC7" s="20"/>
      <c r="OJD7" s="20"/>
      <c r="OJE7" s="20"/>
      <c r="OJF7" s="20"/>
      <c r="OJG7" s="20"/>
      <c r="OJH7" s="20"/>
      <c r="OJI7" s="20"/>
      <c r="OJJ7" s="20"/>
      <c r="OJK7" s="20"/>
      <c r="OJL7" s="20"/>
      <c r="OJM7" s="20"/>
      <c r="OJN7" s="20"/>
      <c r="OJO7" s="20"/>
      <c r="OJP7" s="20"/>
      <c r="OJQ7" s="20"/>
      <c r="OJR7" s="20"/>
      <c r="OJS7" s="20"/>
      <c r="OJT7" s="20"/>
      <c r="OJU7" s="20"/>
      <c r="OJV7" s="20"/>
      <c r="OJW7" s="20"/>
      <c r="OJX7" s="20"/>
      <c r="OJY7" s="20"/>
      <c r="OJZ7" s="20"/>
      <c r="OKA7" s="20"/>
      <c r="OKB7" s="20"/>
      <c r="OKC7" s="20"/>
      <c r="OKD7" s="20"/>
      <c r="OKE7" s="20"/>
      <c r="OKF7" s="20"/>
      <c r="OKG7" s="20"/>
      <c r="OKH7" s="20"/>
      <c r="OKI7" s="20"/>
      <c r="OKJ7" s="20"/>
      <c r="OKK7" s="20"/>
      <c r="OKL7" s="20"/>
      <c r="OKM7" s="20"/>
      <c r="OKN7" s="20"/>
      <c r="OKO7" s="20"/>
      <c r="OKP7" s="20"/>
      <c r="OKQ7" s="20"/>
      <c r="OKR7" s="20"/>
      <c r="OKS7" s="20"/>
      <c r="OKT7" s="20"/>
      <c r="OKU7" s="20"/>
      <c r="OKV7" s="20"/>
      <c r="OKW7" s="20"/>
      <c r="OKX7" s="20"/>
      <c r="OKY7" s="20"/>
      <c r="OKZ7" s="20"/>
      <c r="OLA7" s="20"/>
      <c r="OLB7" s="20"/>
      <c r="OLC7" s="20"/>
      <c r="OLD7" s="20"/>
      <c r="OLE7" s="20"/>
      <c r="OLF7" s="20"/>
      <c r="OLG7" s="20"/>
      <c r="OLH7" s="20"/>
      <c r="OLI7" s="20"/>
      <c r="OLJ7" s="20"/>
      <c r="OLK7" s="20"/>
      <c r="OLL7" s="20"/>
      <c r="OLM7" s="20"/>
      <c r="OLN7" s="20"/>
      <c r="OLO7" s="20"/>
      <c r="OLP7" s="20"/>
      <c r="OLQ7" s="20"/>
      <c r="OLR7" s="20"/>
      <c r="OLS7" s="20"/>
      <c r="OLT7" s="20"/>
      <c r="OLU7" s="20"/>
      <c r="OLV7" s="20"/>
      <c r="OLW7" s="20"/>
      <c r="OLX7" s="20"/>
      <c r="OLY7" s="20"/>
      <c r="OLZ7" s="20"/>
      <c r="OMA7" s="20"/>
      <c r="OMB7" s="20"/>
      <c r="OMC7" s="20"/>
      <c r="OMD7" s="20"/>
      <c r="OME7" s="20"/>
      <c r="OMF7" s="20"/>
      <c r="OMG7" s="20"/>
      <c r="OMH7" s="20"/>
      <c r="OMI7" s="20"/>
      <c r="OMJ7" s="20"/>
      <c r="OMK7" s="20"/>
      <c r="OML7" s="20"/>
      <c r="OMM7" s="20"/>
      <c r="OMN7" s="20"/>
      <c r="OMO7" s="20"/>
      <c r="OMP7" s="20"/>
      <c r="OMQ7" s="20"/>
      <c r="OMR7" s="20"/>
      <c r="OMS7" s="20"/>
      <c r="OMT7" s="20"/>
      <c r="OMU7" s="20"/>
      <c r="OMV7" s="20"/>
      <c r="OMW7" s="20"/>
      <c r="OMX7" s="20"/>
      <c r="OMY7" s="20"/>
      <c r="OMZ7" s="20"/>
      <c r="ONA7" s="20"/>
      <c r="ONB7" s="20"/>
      <c r="ONC7" s="20"/>
      <c r="OND7" s="20"/>
      <c r="ONE7" s="20"/>
      <c r="ONF7" s="20"/>
      <c r="ONG7" s="20"/>
      <c r="ONH7" s="20"/>
      <c r="ONI7" s="20"/>
      <c r="ONJ7" s="20"/>
      <c r="ONK7" s="20"/>
      <c r="ONL7" s="20"/>
      <c r="ONM7" s="20"/>
      <c r="ONN7" s="20"/>
      <c r="ONO7" s="20"/>
      <c r="ONP7" s="20"/>
      <c r="ONQ7" s="20"/>
      <c r="ONR7" s="20"/>
      <c r="ONS7" s="20"/>
      <c r="ONT7" s="20"/>
      <c r="ONU7" s="20"/>
      <c r="ONV7" s="20"/>
      <c r="ONW7" s="20"/>
      <c r="ONX7" s="20"/>
      <c r="ONY7" s="20"/>
      <c r="ONZ7" s="20"/>
      <c r="OOA7" s="20"/>
      <c r="OOB7" s="20"/>
      <c r="OOC7" s="20"/>
      <c r="OOD7" s="20"/>
      <c r="OOE7" s="20"/>
      <c r="OOF7" s="20"/>
      <c r="OOG7" s="20"/>
      <c r="OOH7" s="20"/>
      <c r="OOI7" s="20"/>
      <c r="OOJ7" s="20"/>
      <c r="OOK7" s="20"/>
      <c r="OOL7" s="20"/>
      <c r="OOM7" s="20"/>
      <c r="OON7" s="20"/>
      <c r="OOO7" s="20"/>
      <c r="OOP7" s="20"/>
      <c r="OOQ7" s="20"/>
      <c r="OOR7" s="20"/>
      <c r="OOS7" s="20"/>
      <c r="OOT7" s="20"/>
      <c r="OOU7" s="20"/>
      <c r="OOV7" s="20"/>
      <c r="OOW7" s="20"/>
      <c r="OOX7" s="20"/>
      <c r="OOY7" s="20"/>
      <c r="OOZ7" s="20"/>
      <c r="OPA7" s="20"/>
      <c r="OPB7" s="20"/>
      <c r="OPC7" s="20"/>
      <c r="OPD7" s="20"/>
      <c r="OPE7" s="20"/>
      <c r="OPF7" s="20"/>
      <c r="OPG7" s="20"/>
      <c r="OPH7" s="20"/>
      <c r="OPI7" s="20"/>
      <c r="OPJ7" s="20"/>
      <c r="OPK7" s="20"/>
      <c r="OPL7" s="20"/>
      <c r="OPM7" s="20"/>
      <c r="OPN7" s="20"/>
      <c r="OPO7" s="20"/>
      <c r="OPP7" s="20"/>
      <c r="OPQ7" s="20"/>
      <c r="OPR7" s="20"/>
      <c r="OPS7" s="20"/>
      <c r="OPT7" s="20"/>
      <c r="OPU7" s="20"/>
      <c r="OPV7" s="20"/>
      <c r="OPW7" s="20"/>
      <c r="OPX7" s="20"/>
      <c r="OPY7" s="20"/>
      <c r="OPZ7" s="20"/>
      <c r="OQA7" s="20"/>
      <c r="OQB7" s="20"/>
      <c r="OQC7" s="20"/>
      <c r="OQD7" s="20"/>
      <c r="OQE7" s="20"/>
      <c r="OQF7" s="20"/>
      <c r="OQG7" s="20"/>
      <c r="OQH7" s="20"/>
      <c r="OQI7" s="20"/>
      <c r="OQJ7" s="20"/>
      <c r="OQK7" s="20"/>
      <c r="OQL7" s="20"/>
      <c r="OQM7" s="20"/>
      <c r="OQN7" s="20"/>
      <c r="OQO7" s="20"/>
      <c r="OQP7" s="20"/>
      <c r="OQQ7" s="20"/>
      <c r="OQR7" s="20"/>
      <c r="OQS7" s="20"/>
      <c r="OQT7" s="20"/>
      <c r="OQU7" s="20"/>
      <c r="OQV7" s="20"/>
      <c r="OQW7" s="20"/>
      <c r="OQX7" s="20"/>
      <c r="OQY7" s="20"/>
      <c r="OQZ7" s="20"/>
      <c r="ORA7" s="20"/>
      <c r="ORB7" s="20"/>
      <c r="ORC7" s="20"/>
      <c r="ORD7" s="20"/>
      <c r="ORE7" s="20"/>
      <c r="ORF7" s="20"/>
      <c r="ORG7" s="20"/>
      <c r="ORH7" s="20"/>
      <c r="ORI7" s="20"/>
      <c r="ORJ7" s="20"/>
      <c r="ORK7" s="20"/>
      <c r="ORL7" s="20"/>
      <c r="ORM7" s="20"/>
      <c r="ORN7" s="20"/>
      <c r="ORO7" s="20"/>
      <c r="ORP7" s="20"/>
      <c r="ORQ7" s="20"/>
      <c r="ORR7" s="20"/>
      <c r="ORS7" s="20"/>
      <c r="ORT7" s="20"/>
      <c r="ORU7" s="20"/>
      <c r="ORV7" s="20"/>
      <c r="ORW7" s="20"/>
      <c r="ORX7" s="20"/>
      <c r="ORY7" s="20"/>
      <c r="ORZ7" s="20"/>
      <c r="OSA7" s="20"/>
      <c r="OSB7" s="20"/>
      <c r="OSC7" s="20"/>
      <c r="OSD7" s="20"/>
      <c r="OSE7" s="20"/>
      <c r="OSF7" s="20"/>
      <c r="OSG7" s="20"/>
      <c r="OSH7" s="20"/>
      <c r="OSI7" s="20"/>
      <c r="OSJ7" s="20"/>
      <c r="OSK7" s="20"/>
      <c r="OSL7" s="20"/>
      <c r="OSM7" s="20"/>
      <c r="OSN7" s="20"/>
      <c r="OSO7" s="20"/>
      <c r="OSP7" s="20"/>
      <c r="OSQ7" s="20"/>
      <c r="OSR7" s="20"/>
      <c r="OSS7" s="20"/>
      <c r="OST7" s="20"/>
      <c r="OSU7" s="20"/>
      <c r="OSV7" s="20"/>
      <c r="OSW7" s="20"/>
      <c r="OSX7" s="20"/>
      <c r="OSY7" s="20"/>
      <c r="OSZ7" s="20"/>
      <c r="OTA7" s="20"/>
      <c r="OTB7" s="20"/>
      <c r="OTC7" s="20"/>
      <c r="OTD7" s="20"/>
      <c r="OTE7" s="20"/>
      <c r="OTF7" s="20"/>
      <c r="OTG7" s="20"/>
      <c r="OTH7" s="20"/>
      <c r="OTI7" s="20"/>
      <c r="OTJ7" s="20"/>
      <c r="OTK7" s="20"/>
      <c r="OTL7" s="20"/>
      <c r="OTM7" s="20"/>
      <c r="OTN7" s="20"/>
      <c r="OTO7" s="20"/>
      <c r="OTP7" s="20"/>
      <c r="OTQ7" s="20"/>
      <c r="OTR7" s="20"/>
      <c r="OTS7" s="20"/>
      <c r="OTT7" s="20"/>
      <c r="OTU7" s="20"/>
      <c r="OTV7" s="20"/>
      <c r="OTW7" s="20"/>
      <c r="OTX7" s="20"/>
      <c r="OTY7" s="20"/>
      <c r="OTZ7" s="20"/>
      <c r="OUA7" s="20"/>
      <c r="OUB7" s="20"/>
      <c r="OUC7" s="20"/>
      <c r="OUD7" s="20"/>
      <c r="OUE7" s="20"/>
      <c r="OUF7" s="20"/>
      <c r="OUG7" s="20"/>
      <c r="OUH7" s="20"/>
      <c r="OUI7" s="20"/>
      <c r="OUJ7" s="20"/>
      <c r="OUK7" s="20"/>
      <c r="OUL7" s="20"/>
      <c r="OUM7" s="20"/>
      <c r="OUN7" s="20"/>
      <c r="OUO7" s="20"/>
      <c r="OUP7" s="20"/>
      <c r="OUQ7" s="20"/>
      <c r="OUR7" s="20"/>
      <c r="OUS7" s="20"/>
      <c r="OUT7" s="20"/>
      <c r="OUU7" s="20"/>
      <c r="OUV7" s="20"/>
      <c r="OUW7" s="20"/>
      <c r="OUX7" s="20"/>
      <c r="OUY7" s="20"/>
      <c r="OUZ7" s="20"/>
      <c r="OVA7" s="20"/>
      <c r="OVB7" s="20"/>
      <c r="OVC7" s="20"/>
      <c r="OVD7" s="20"/>
      <c r="OVE7" s="20"/>
      <c r="OVF7" s="20"/>
      <c r="OVG7" s="20"/>
      <c r="OVH7" s="20"/>
      <c r="OVI7" s="20"/>
      <c r="OVJ7" s="20"/>
      <c r="OVK7" s="20"/>
      <c r="OVL7" s="20"/>
      <c r="OVM7" s="20"/>
      <c r="OVN7" s="20"/>
      <c r="OVO7" s="20"/>
      <c r="OVP7" s="20"/>
      <c r="OVQ7" s="20"/>
      <c r="OVR7" s="20"/>
      <c r="OVS7" s="20"/>
      <c r="OVT7" s="20"/>
      <c r="OVU7" s="20"/>
      <c r="OVV7" s="20"/>
      <c r="OVW7" s="20"/>
      <c r="OVX7" s="20"/>
      <c r="OVY7" s="20"/>
      <c r="OVZ7" s="20"/>
      <c r="OWA7" s="20"/>
      <c r="OWB7" s="20"/>
      <c r="OWC7" s="20"/>
      <c r="OWD7" s="20"/>
      <c r="OWE7" s="20"/>
      <c r="OWF7" s="20"/>
      <c r="OWG7" s="20"/>
      <c r="OWH7" s="20"/>
      <c r="OWI7" s="20"/>
      <c r="OWJ7" s="20"/>
      <c r="OWK7" s="20"/>
      <c r="OWL7" s="20"/>
      <c r="OWM7" s="20"/>
      <c r="OWN7" s="20"/>
      <c r="OWO7" s="20"/>
      <c r="OWP7" s="20"/>
      <c r="OWQ7" s="20"/>
      <c r="OWR7" s="20"/>
      <c r="OWS7" s="20"/>
      <c r="OWT7" s="20"/>
      <c r="OWU7" s="20"/>
      <c r="OWV7" s="20"/>
      <c r="OWW7" s="20"/>
      <c r="OWX7" s="20"/>
      <c r="OWY7" s="20"/>
      <c r="OWZ7" s="20"/>
      <c r="OXA7" s="20"/>
      <c r="OXB7" s="20"/>
      <c r="OXC7" s="20"/>
      <c r="OXD7" s="20"/>
      <c r="OXE7" s="20"/>
      <c r="OXF7" s="20"/>
      <c r="OXG7" s="20"/>
      <c r="OXH7" s="20"/>
      <c r="OXI7" s="20"/>
      <c r="OXJ7" s="20"/>
      <c r="OXK7" s="20"/>
      <c r="OXL7" s="20"/>
      <c r="OXM7" s="20"/>
      <c r="OXN7" s="20"/>
      <c r="OXO7" s="20"/>
      <c r="OXP7" s="20"/>
      <c r="OXQ7" s="20"/>
      <c r="OXR7" s="20"/>
      <c r="OXS7" s="20"/>
      <c r="OXT7" s="20"/>
      <c r="OXU7" s="20"/>
      <c r="OXV7" s="20"/>
      <c r="OXW7" s="20"/>
      <c r="OXX7" s="20"/>
      <c r="OXY7" s="20"/>
      <c r="OXZ7" s="20"/>
      <c r="OYA7" s="20"/>
      <c r="OYB7" s="20"/>
      <c r="OYC7" s="20"/>
      <c r="OYD7" s="20"/>
      <c r="OYE7" s="20"/>
      <c r="OYF7" s="20"/>
      <c r="OYG7" s="20"/>
      <c r="OYH7" s="20"/>
      <c r="OYI7" s="20"/>
      <c r="OYJ7" s="20"/>
      <c r="OYK7" s="20"/>
      <c r="OYL7" s="20"/>
      <c r="OYM7" s="20"/>
      <c r="OYN7" s="20"/>
      <c r="OYO7" s="20"/>
      <c r="OYP7" s="20"/>
      <c r="OYQ7" s="20"/>
      <c r="OYR7" s="20"/>
      <c r="OYS7" s="20"/>
      <c r="OYT7" s="20"/>
      <c r="OYU7" s="20"/>
      <c r="OYV7" s="20"/>
      <c r="OYW7" s="20"/>
      <c r="OYX7" s="20"/>
      <c r="OYY7" s="20"/>
      <c r="OYZ7" s="20"/>
      <c r="OZA7" s="20"/>
      <c r="OZB7" s="20"/>
      <c r="OZC7" s="20"/>
      <c r="OZD7" s="20"/>
      <c r="OZE7" s="20"/>
      <c r="OZF7" s="20"/>
      <c r="OZG7" s="20"/>
      <c r="OZH7" s="20"/>
      <c r="OZI7" s="20"/>
      <c r="OZJ7" s="20"/>
      <c r="OZK7" s="20"/>
      <c r="OZL7" s="20"/>
      <c r="OZM7" s="20"/>
      <c r="OZN7" s="20"/>
      <c r="OZO7" s="20"/>
      <c r="OZP7" s="20"/>
      <c r="OZQ7" s="20"/>
      <c r="OZR7" s="20"/>
      <c r="OZS7" s="20"/>
      <c r="OZT7" s="20"/>
      <c r="OZU7" s="20"/>
      <c r="OZV7" s="20"/>
      <c r="OZW7" s="20"/>
      <c r="OZX7" s="20"/>
      <c r="OZY7" s="20"/>
      <c r="OZZ7" s="20"/>
      <c r="PAA7" s="20"/>
      <c r="PAB7" s="20"/>
      <c r="PAC7" s="20"/>
      <c r="PAD7" s="20"/>
      <c r="PAE7" s="20"/>
      <c r="PAF7" s="20"/>
      <c r="PAG7" s="20"/>
      <c r="PAH7" s="20"/>
      <c r="PAI7" s="20"/>
      <c r="PAJ7" s="20"/>
      <c r="PAK7" s="20"/>
      <c r="PAL7" s="20"/>
      <c r="PAM7" s="20"/>
      <c r="PAN7" s="20"/>
      <c r="PAO7" s="20"/>
      <c r="PAP7" s="20"/>
      <c r="PAQ7" s="20"/>
      <c r="PAR7" s="20"/>
      <c r="PAS7" s="20"/>
      <c r="PAT7" s="20"/>
      <c r="PAU7" s="20"/>
      <c r="PAV7" s="20"/>
      <c r="PAW7" s="20"/>
      <c r="PAX7" s="20"/>
      <c r="PAY7" s="20"/>
      <c r="PAZ7" s="20"/>
      <c r="PBA7" s="20"/>
      <c r="PBB7" s="20"/>
      <c r="PBC7" s="20"/>
      <c r="PBD7" s="20"/>
      <c r="PBE7" s="20"/>
      <c r="PBF7" s="20"/>
      <c r="PBG7" s="20"/>
      <c r="PBH7" s="20"/>
      <c r="PBI7" s="20"/>
      <c r="PBJ7" s="20"/>
      <c r="PBK7" s="20"/>
      <c r="PBL7" s="20"/>
      <c r="PBM7" s="20"/>
      <c r="PBN7" s="20"/>
      <c r="PBO7" s="20"/>
      <c r="PBP7" s="20"/>
      <c r="PBQ7" s="20"/>
      <c r="PBR7" s="20"/>
      <c r="PBS7" s="20"/>
      <c r="PBT7" s="20"/>
      <c r="PBU7" s="20"/>
      <c r="PBV7" s="20"/>
      <c r="PBW7" s="20"/>
      <c r="PBX7" s="20"/>
      <c r="PBY7" s="20"/>
      <c r="PBZ7" s="20"/>
      <c r="PCA7" s="20"/>
      <c r="PCB7" s="20"/>
      <c r="PCC7" s="20"/>
      <c r="PCD7" s="20"/>
      <c r="PCE7" s="20"/>
      <c r="PCF7" s="20"/>
      <c r="PCG7" s="20"/>
      <c r="PCH7" s="20"/>
      <c r="PCI7" s="20"/>
      <c r="PCJ7" s="20"/>
      <c r="PCK7" s="20"/>
      <c r="PCL7" s="20"/>
      <c r="PCM7" s="20"/>
      <c r="PCN7" s="20"/>
      <c r="PCO7" s="20"/>
      <c r="PCP7" s="20"/>
      <c r="PCQ7" s="20"/>
      <c r="PCR7" s="20"/>
      <c r="PCS7" s="20"/>
      <c r="PCT7" s="20"/>
      <c r="PCU7" s="20"/>
      <c r="PCV7" s="20"/>
      <c r="PCW7" s="20"/>
      <c r="PCX7" s="20"/>
      <c r="PCY7" s="20"/>
      <c r="PCZ7" s="20"/>
      <c r="PDA7" s="20"/>
      <c r="PDB7" s="20"/>
      <c r="PDC7" s="20"/>
      <c r="PDD7" s="20"/>
      <c r="PDE7" s="20"/>
      <c r="PDF7" s="20"/>
      <c r="PDG7" s="20"/>
      <c r="PDH7" s="20"/>
      <c r="PDI7" s="20"/>
      <c r="PDJ7" s="20"/>
      <c r="PDK7" s="20"/>
      <c r="PDL7" s="20"/>
      <c r="PDM7" s="20"/>
      <c r="PDN7" s="20"/>
      <c r="PDO7" s="20"/>
      <c r="PDP7" s="20"/>
      <c r="PDQ7" s="20"/>
      <c r="PDR7" s="20"/>
      <c r="PDS7" s="20"/>
      <c r="PDT7" s="20"/>
      <c r="PDU7" s="20"/>
      <c r="PDV7" s="20"/>
      <c r="PDW7" s="20"/>
      <c r="PDX7" s="20"/>
      <c r="PDY7" s="20"/>
      <c r="PDZ7" s="20"/>
      <c r="PEA7" s="20"/>
      <c r="PEB7" s="20"/>
      <c r="PEC7" s="20"/>
      <c r="PED7" s="20"/>
      <c r="PEE7" s="20"/>
      <c r="PEF7" s="20"/>
      <c r="PEG7" s="20"/>
      <c r="PEH7" s="20"/>
      <c r="PEI7" s="20"/>
      <c r="PEJ7" s="20"/>
      <c r="PEK7" s="20"/>
      <c r="PEL7" s="20"/>
      <c r="PEM7" s="20"/>
      <c r="PEN7" s="20"/>
      <c r="PEO7" s="20"/>
      <c r="PEP7" s="20"/>
      <c r="PEQ7" s="20"/>
      <c r="PER7" s="20"/>
      <c r="PES7" s="20"/>
      <c r="PET7" s="20"/>
      <c r="PEU7" s="20"/>
      <c r="PEV7" s="20"/>
      <c r="PEW7" s="20"/>
      <c r="PEX7" s="20"/>
      <c r="PEY7" s="20"/>
      <c r="PEZ7" s="20"/>
      <c r="PFA7" s="20"/>
      <c r="PFB7" s="20"/>
      <c r="PFC7" s="20"/>
      <c r="PFD7" s="20"/>
      <c r="PFE7" s="20"/>
      <c r="PFF7" s="20"/>
      <c r="PFG7" s="20"/>
      <c r="PFH7" s="20"/>
      <c r="PFI7" s="20"/>
      <c r="PFJ7" s="20"/>
      <c r="PFK7" s="20"/>
      <c r="PFL7" s="20"/>
      <c r="PFM7" s="20"/>
      <c r="PFN7" s="20"/>
      <c r="PFO7" s="20"/>
      <c r="PFP7" s="20"/>
      <c r="PFQ7" s="20"/>
      <c r="PFR7" s="20"/>
      <c r="PFS7" s="20"/>
      <c r="PFT7" s="20"/>
      <c r="PFU7" s="20"/>
      <c r="PFV7" s="20"/>
      <c r="PFW7" s="20"/>
      <c r="PFX7" s="20"/>
      <c r="PFY7" s="20"/>
      <c r="PFZ7" s="20"/>
      <c r="PGA7" s="20"/>
      <c r="PGB7" s="20"/>
      <c r="PGC7" s="20"/>
      <c r="PGD7" s="20"/>
      <c r="PGE7" s="20"/>
      <c r="PGF7" s="20"/>
      <c r="PGG7" s="20"/>
      <c r="PGH7" s="20"/>
      <c r="PGI7" s="20"/>
      <c r="PGJ7" s="20"/>
      <c r="PGK7" s="20"/>
      <c r="PGL7" s="20"/>
      <c r="PGM7" s="20"/>
      <c r="PGN7" s="20"/>
      <c r="PGO7" s="20"/>
      <c r="PGP7" s="20"/>
      <c r="PGQ7" s="20"/>
      <c r="PGR7" s="20"/>
      <c r="PGS7" s="20"/>
      <c r="PGT7" s="20"/>
      <c r="PGU7" s="20"/>
      <c r="PGV7" s="20"/>
      <c r="PGW7" s="20"/>
      <c r="PGX7" s="20"/>
      <c r="PGY7" s="20"/>
      <c r="PGZ7" s="20"/>
      <c r="PHA7" s="20"/>
      <c r="PHB7" s="20"/>
      <c r="PHC7" s="20"/>
      <c r="PHD7" s="20"/>
      <c r="PHE7" s="20"/>
      <c r="PHF7" s="20"/>
      <c r="PHG7" s="20"/>
      <c r="PHH7" s="20"/>
      <c r="PHI7" s="20"/>
      <c r="PHJ7" s="20"/>
      <c r="PHK7" s="20"/>
      <c r="PHL7" s="20"/>
      <c r="PHM7" s="20"/>
      <c r="PHN7" s="20"/>
      <c r="PHO7" s="20"/>
      <c r="PHP7" s="20"/>
      <c r="PHQ7" s="20"/>
      <c r="PHR7" s="20"/>
      <c r="PHS7" s="20"/>
      <c r="PHT7" s="20"/>
      <c r="PHU7" s="20"/>
      <c r="PHV7" s="20"/>
      <c r="PHW7" s="20"/>
      <c r="PHX7" s="20"/>
      <c r="PHY7" s="20"/>
      <c r="PHZ7" s="20"/>
      <c r="PIA7" s="20"/>
      <c r="PIB7" s="20"/>
      <c r="PIC7" s="20"/>
      <c r="PID7" s="20"/>
      <c r="PIE7" s="20"/>
      <c r="PIF7" s="20"/>
      <c r="PIG7" s="20"/>
      <c r="PIH7" s="20"/>
      <c r="PII7" s="20"/>
      <c r="PIJ7" s="20"/>
      <c r="PIK7" s="20"/>
      <c r="PIL7" s="20"/>
      <c r="PIM7" s="20"/>
      <c r="PIN7" s="20"/>
      <c r="PIO7" s="20"/>
      <c r="PIP7" s="20"/>
      <c r="PIQ7" s="20"/>
      <c r="PIR7" s="20"/>
      <c r="PIS7" s="20"/>
      <c r="PIT7" s="20"/>
      <c r="PIU7" s="20"/>
      <c r="PIV7" s="20"/>
      <c r="PIW7" s="20"/>
      <c r="PIX7" s="20"/>
      <c r="PIY7" s="20"/>
      <c r="PIZ7" s="20"/>
      <c r="PJA7" s="20"/>
      <c r="PJB7" s="20"/>
      <c r="PJC7" s="20"/>
      <c r="PJD7" s="20"/>
      <c r="PJE7" s="20"/>
      <c r="PJF7" s="20"/>
      <c r="PJG7" s="20"/>
      <c r="PJH7" s="20"/>
      <c r="PJI7" s="20"/>
      <c r="PJJ7" s="20"/>
      <c r="PJK7" s="20"/>
      <c r="PJL7" s="20"/>
      <c r="PJM7" s="20"/>
      <c r="PJN7" s="20"/>
      <c r="PJO7" s="20"/>
      <c r="PJP7" s="20"/>
      <c r="PJQ7" s="20"/>
      <c r="PJR7" s="20"/>
      <c r="PJS7" s="20"/>
      <c r="PJT7" s="20"/>
      <c r="PJU7" s="20"/>
      <c r="PJV7" s="20"/>
      <c r="PJW7" s="20"/>
      <c r="PJX7" s="20"/>
      <c r="PJY7" s="20"/>
      <c r="PJZ7" s="20"/>
      <c r="PKA7" s="20"/>
      <c r="PKB7" s="20"/>
      <c r="PKC7" s="20"/>
      <c r="PKD7" s="20"/>
      <c r="PKE7" s="20"/>
      <c r="PKF7" s="20"/>
      <c r="PKG7" s="20"/>
      <c r="PKH7" s="20"/>
      <c r="PKI7" s="20"/>
      <c r="PKJ7" s="20"/>
      <c r="PKK7" s="20"/>
      <c r="PKL7" s="20"/>
      <c r="PKM7" s="20"/>
      <c r="PKN7" s="20"/>
      <c r="PKO7" s="20"/>
      <c r="PKP7" s="20"/>
      <c r="PKQ7" s="20"/>
      <c r="PKR7" s="20"/>
      <c r="PKS7" s="20"/>
      <c r="PKT7" s="20"/>
      <c r="PKU7" s="20"/>
      <c r="PKV7" s="20"/>
      <c r="PKW7" s="20"/>
      <c r="PKX7" s="20"/>
      <c r="PKY7" s="20"/>
      <c r="PKZ7" s="20"/>
      <c r="PLA7" s="20"/>
      <c r="PLB7" s="20"/>
      <c r="PLC7" s="20"/>
      <c r="PLD7" s="20"/>
      <c r="PLE7" s="20"/>
      <c r="PLF7" s="20"/>
      <c r="PLG7" s="20"/>
      <c r="PLH7" s="20"/>
      <c r="PLI7" s="20"/>
      <c r="PLJ7" s="20"/>
      <c r="PLK7" s="20"/>
      <c r="PLL7" s="20"/>
      <c r="PLM7" s="20"/>
      <c r="PLN7" s="20"/>
      <c r="PLO7" s="20"/>
      <c r="PLP7" s="20"/>
      <c r="PLQ7" s="20"/>
      <c r="PLR7" s="20"/>
      <c r="PLS7" s="20"/>
      <c r="PLT7" s="20"/>
      <c r="PLU7" s="20"/>
      <c r="PLV7" s="20"/>
      <c r="PLW7" s="20"/>
      <c r="PLX7" s="20"/>
      <c r="PLY7" s="20"/>
      <c r="PLZ7" s="20"/>
      <c r="PMA7" s="20"/>
      <c r="PMB7" s="20"/>
      <c r="PMC7" s="20"/>
      <c r="PMD7" s="20"/>
      <c r="PME7" s="20"/>
      <c r="PMF7" s="20"/>
      <c r="PMG7" s="20"/>
      <c r="PMH7" s="20"/>
      <c r="PMI7" s="20"/>
      <c r="PMJ7" s="20"/>
      <c r="PMK7" s="20"/>
      <c r="PML7" s="20"/>
      <c r="PMM7" s="20"/>
      <c r="PMN7" s="20"/>
      <c r="PMO7" s="20"/>
      <c r="PMP7" s="20"/>
      <c r="PMQ7" s="20"/>
      <c r="PMR7" s="20"/>
      <c r="PMS7" s="20"/>
      <c r="PMT7" s="20"/>
      <c r="PMU7" s="20"/>
      <c r="PMV7" s="20"/>
      <c r="PMW7" s="20"/>
      <c r="PMX7" s="20"/>
      <c r="PMY7" s="20"/>
      <c r="PMZ7" s="20"/>
      <c r="PNA7" s="20"/>
      <c r="PNB7" s="20"/>
      <c r="PNC7" s="20"/>
      <c r="PND7" s="20"/>
      <c r="PNE7" s="20"/>
      <c r="PNF7" s="20"/>
      <c r="PNG7" s="20"/>
      <c r="PNH7" s="20"/>
      <c r="PNI7" s="20"/>
      <c r="PNJ7" s="20"/>
      <c r="PNK7" s="20"/>
      <c r="PNL7" s="20"/>
      <c r="PNM7" s="20"/>
      <c r="PNN7" s="20"/>
      <c r="PNO7" s="20"/>
      <c r="PNP7" s="20"/>
      <c r="PNQ7" s="20"/>
      <c r="PNR7" s="20"/>
      <c r="PNS7" s="20"/>
      <c r="PNT7" s="20"/>
      <c r="PNU7" s="20"/>
      <c r="PNV7" s="20"/>
      <c r="PNW7" s="20"/>
      <c r="PNX7" s="20"/>
      <c r="PNY7" s="20"/>
      <c r="PNZ7" s="20"/>
      <c r="POA7" s="20"/>
      <c r="POB7" s="20"/>
      <c r="POC7" s="20"/>
      <c r="POD7" s="20"/>
      <c r="POE7" s="20"/>
      <c r="POF7" s="20"/>
      <c r="POG7" s="20"/>
      <c r="POH7" s="20"/>
      <c r="POI7" s="20"/>
      <c r="POJ7" s="20"/>
      <c r="POK7" s="20"/>
      <c r="POL7" s="20"/>
      <c r="POM7" s="20"/>
      <c r="PON7" s="20"/>
      <c r="POO7" s="20"/>
      <c r="POP7" s="20"/>
      <c r="POQ7" s="20"/>
      <c r="POR7" s="20"/>
      <c r="POS7" s="20"/>
      <c r="POT7" s="20"/>
      <c r="POU7" s="20"/>
      <c r="POV7" s="20"/>
      <c r="POW7" s="20"/>
      <c r="POX7" s="20"/>
      <c r="POY7" s="20"/>
      <c r="POZ7" s="20"/>
      <c r="PPA7" s="20"/>
      <c r="PPB7" s="20"/>
      <c r="PPC7" s="20"/>
      <c r="PPD7" s="20"/>
      <c r="PPE7" s="20"/>
      <c r="PPF7" s="20"/>
      <c r="PPG7" s="20"/>
      <c r="PPH7" s="20"/>
      <c r="PPI7" s="20"/>
      <c r="PPJ7" s="20"/>
      <c r="PPK7" s="20"/>
      <c r="PPL7" s="20"/>
      <c r="PPM7" s="20"/>
      <c r="PPN7" s="20"/>
      <c r="PPO7" s="20"/>
      <c r="PPP7" s="20"/>
      <c r="PPQ7" s="20"/>
      <c r="PPR7" s="20"/>
      <c r="PPS7" s="20"/>
      <c r="PPT7" s="20"/>
      <c r="PPU7" s="20"/>
      <c r="PPV7" s="20"/>
      <c r="PPW7" s="20"/>
      <c r="PPX7" s="20"/>
      <c r="PPY7" s="20"/>
      <c r="PPZ7" s="20"/>
      <c r="PQA7" s="20"/>
      <c r="PQB7" s="20"/>
      <c r="PQC7" s="20"/>
      <c r="PQD7" s="20"/>
      <c r="PQE7" s="20"/>
      <c r="PQF7" s="20"/>
      <c r="PQG7" s="20"/>
      <c r="PQH7" s="20"/>
      <c r="PQI7" s="20"/>
      <c r="PQJ7" s="20"/>
      <c r="PQK7" s="20"/>
      <c r="PQL7" s="20"/>
      <c r="PQM7" s="20"/>
      <c r="PQN7" s="20"/>
      <c r="PQO7" s="20"/>
      <c r="PQP7" s="20"/>
      <c r="PQQ7" s="20"/>
      <c r="PQR7" s="20"/>
      <c r="PQS7" s="20"/>
      <c r="PQT7" s="20"/>
      <c r="PQU7" s="20"/>
      <c r="PQV7" s="20"/>
      <c r="PQW7" s="20"/>
      <c r="PQX7" s="20"/>
      <c r="PQY7" s="20"/>
      <c r="PQZ7" s="20"/>
      <c r="PRA7" s="20"/>
      <c r="PRB7" s="20"/>
      <c r="PRC7" s="20"/>
      <c r="PRD7" s="20"/>
      <c r="PRE7" s="20"/>
      <c r="PRF7" s="20"/>
      <c r="PRG7" s="20"/>
      <c r="PRH7" s="20"/>
      <c r="PRI7" s="20"/>
      <c r="PRJ7" s="20"/>
      <c r="PRK7" s="20"/>
      <c r="PRL7" s="20"/>
      <c r="PRM7" s="20"/>
      <c r="PRN7" s="20"/>
      <c r="PRO7" s="20"/>
      <c r="PRP7" s="20"/>
      <c r="PRQ7" s="20"/>
      <c r="PRR7" s="20"/>
      <c r="PRS7" s="20"/>
      <c r="PRT7" s="20"/>
      <c r="PRU7" s="20"/>
      <c r="PRV7" s="20"/>
      <c r="PRW7" s="20"/>
      <c r="PRX7" s="20"/>
      <c r="PRY7" s="20"/>
      <c r="PRZ7" s="20"/>
      <c r="PSA7" s="20"/>
      <c r="PSB7" s="20"/>
      <c r="PSC7" s="20"/>
      <c r="PSD7" s="20"/>
      <c r="PSE7" s="20"/>
      <c r="PSF7" s="20"/>
      <c r="PSG7" s="20"/>
      <c r="PSH7" s="20"/>
      <c r="PSI7" s="20"/>
      <c r="PSJ7" s="20"/>
      <c r="PSK7" s="20"/>
      <c r="PSL7" s="20"/>
      <c r="PSM7" s="20"/>
      <c r="PSN7" s="20"/>
      <c r="PSO7" s="20"/>
      <c r="PSP7" s="20"/>
      <c r="PSQ7" s="20"/>
      <c r="PSR7" s="20"/>
      <c r="PSS7" s="20"/>
      <c r="PST7" s="20"/>
      <c r="PSU7" s="20"/>
      <c r="PSV7" s="20"/>
      <c r="PSW7" s="20"/>
      <c r="PSX7" s="20"/>
      <c r="PSY7" s="20"/>
      <c r="PSZ7" s="20"/>
      <c r="PTA7" s="20"/>
      <c r="PTB7" s="20"/>
      <c r="PTC7" s="20"/>
      <c r="PTD7" s="20"/>
      <c r="PTE7" s="20"/>
      <c r="PTF7" s="20"/>
      <c r="PTG7" s="20"/>
      <c r="PTH7" s="20"/>
      <c r="PTI7" s="20"/>
      <c r="PTJ7" s="20"/>
      <c r="PTK7" s="20"/>
      <c r="PTL7" s="20"/>
      <c r="PTM7" s="20"/>
      <c r="PTN7" s="20"/>
      <c r="PTO7" s="20"/>
      <c r="PTP7" s="20"/>
      <c r="PTQ7" s="20"/>
      <c r="PTR7" s="20"/>
      <c r="PTS7" s="20"/>
      <c r="PTT7" s="20"/>
      <c r="PTU7" s="20"/>
      <c r="PTV7" s="20"/>
      <c r="PTW7" s="20"/>
      <c r="PTX7" s="20"/>
      <c r="PTY7" s="20"/>
      <c r="PTZ7" s="20"/>
      <c r="PUA7" s="20"/>
      <c r="PUB7" s="20"/>
      <c r="PUC7" s="20"/>
      <c r="PUD7" s="20"/>
      <c r="PUE7" s="20"/>
      <c r="PUF7" s="20"/>
      <c r="PUG7" s="20"/>
      <c r="PUH7" s="20"/>
      <c r="PUI7" s="20"/>
      <c r="PUJ7" s="20"/>
      <c r="PUK7" s="20"/>
      <c r="PUL7" s="20"/>
      <c r="PUM7" s="20"/>
      <c r="PUN7" s="20"/>
      <c r="PUO7" s="20"/>
      <c r="PUP7" s="20"/>
      <c r="PUQ7" s="20"/>
      <c r="PUR7" s="20"/>
      <c r="PUS7" s="20"/>
      <c r="PUT7" s="20"/>
      <c r="PUU7" s="20"/>
      <c r="PUV7" s="20"/>
      <c r="PUW7" s="20"/>
      <c r="PUX7" s="20"/>
      <c r="PUY7" s="20"/>
      <c r="PUZ7" s="20"/>
      <c r="PVA7" s="20"/>
      <c r="PVB7" s="20"/>
      <c r="PVC7" s="20"/>
      <c r="PVD7" s="20"/>
      <c r="PVE7" s="20"/>
      <c r="PVF7" s="20"/>
      <c r="PVG7" s="20"/>
      <c r="PVH7" s="20"/>
      <c r="PVI7" s="20"/>
      <c r="PVJ7" s="20"/>
      <c r="PVK7" s="20"/>
      <c r="PVL7" s="20"/>
      <c r="PVM7" s="20"/>
      <c r="PVN7" s="20"/>
      <c r="PVO7" s="20"/>
      <c r="PVP7" s="20"/>
      <c r="PVQ7" s="20"/>
      <c r="PVR7" s="20"/>
      <c r="PVS7" s="20"/>
      <c r="PVT7" s="20"/>
      <c r="PVU7" s="20"/>
      <c r="PVV7" s="20"/>
      <c r="PVW7" s="20"/>
      <c r="PVX7" s="20"/>
      <c r="PVY7" s="20"/>
      <c r="PVZ7" s="20"/>
      <c r="PWA7" s="20"/>
      <c r="PWB7" s="20"/>
      <c r="PWC7" s="20"/>
      <c r="PWD7" s="20"/>
      <c r="PWE7" s="20"/>
      <c r="PWF7" s="20"/>
      <c r="PWG7" s="20"/>
      <c r="PWH7" s="20"/>
      <c r="PWI7" s="20"/>
      <c r="PWJ7" s="20"/>
      <c r="PWK7" s="20"/>
      <c r="PWL7" s="20"/>
      <c r="PWM7" s="20"/>
      <c r="PWN7" s="20"/>
      <c r="PWO7" s="20"/>
      <c r="PWP7" s="20"/>
      <c r="PWQ7" s="20"/>
      <c r="PWR7" s="20"/>
      <c r="PWS7" s="20"/>
      <c r="PWT7" s="20"/>
      <c r="PWU7" s="20"/>
      <c r="PWV7" s="20"/>
      <c r="PWW7" s="20"/>
      <c r="PWX7" s="20"/>
      <c r="PWY7" s="20"/>
      <c r="PWZ7" s="20"/>
      <c r="PXA7" s="20"/>
      <c r="PXB7" s="20"/>
      <c r="PXC7" s="20"/>
      <c r="PXD7" s="20"/>
      <c r="PXE7" s="20"/>
      <c r="PXF7" s="20"/>
      <c r="PXG7" s="20"/>
      <c r="PXH7" s="20"/>
      <c r="PXI7" s="20"/>
      <c r="PXJ7" s="20"/>
      <c r="PXK7" s="20"/>
      <c r="PXL7" s="20"/>
      <c r="PXM7" s="20"/>
      <c r="PXN7" s="20"/>
      <c r="PXO7" s="20"/>
      <c r="PXP7" s="20"/>
      <c r="PXQ7" s="20"/>
      <c r="PXR7" s="20"/>
      <c r="PXS7" s="20"/>
      <c r="PXT7" s="20"/>
      <c r="PXU7" s="20"/>
      <c r="PXV7" s="20"/>
      <c r="PXW7" s="20"/>
      <c r="PXX7" s="20"/>
      <c r="PXY7" s="20"/>
      <c r="PXZ7" s="20"/>
      <c r="PYA7" s="20"/>
      <c r="PYB7" s="20"/>
      <c r="PYC7" s="20"/>
      <c r="PYD7" s="20"/>
      <c r="PYE7" s="20"/>
      <c r="PYF7" s="20"/>
      <c r="PYG7" s="20"/>
      <c r="PYH7" s="20"/>
      <c r="PYI7" s="20"/>
      <c r="PYJ7" s="20"/>
      <c r="PYK7" s="20"/>
      <c r="PYL7" s="20"/>
      <c r="PYM7" s="20"/>
      <c r="PYN7" s="20"/>
      <c r="PYO7" s="20"/>
      <c r="PYP7" s="20"/>
      <c r="PYQ7" s="20"/>
      <c r="PYR7" s="20"/>
      <c r="PYS7" s="20"/>
      <c r="PYT7" s="20"/>
      <c r="PYU7" s="20"/>
      <c r="PYV7" s="20"/>
      <c r="PYW7" s="20"/>
      <c r="PYX7" s="20"/>
      <c r="PYY7" s="20"/>
      <c r="PYZ7" s="20"/>
      <c r="PZA7" s="20"/>
      <c r="PZB7" s="20"/>
      <c r="PZC7" s="20"/>
      <c r="PZD7" s="20"/>
      <c r="PZE7" s="20"/>
      <c r="PZF7" s="20"/>
      <c r="PZG7" s="20"/>
      <c r="PZH7" s="20"/>
      <c r="PZI7" s="20"/>
      <c r="PZJ7" s="20"/>
      <c r="PZK7" s="20"/>
      <c r="PZL7" s="20"/>
      <c r="PZM7" s="20"/>
      <c r="PZN7" s="20"/>
      <c r="PZO7" s="20"/>
      <c r="PZP7" s="20"/>
      <c r="PZQ7" s="20"/>
      <c r="PZR7" s="20"/>
      <c r="PZS7" s="20"/>
      <c r="PZT7" s="20"/>
      <c r="PZU7" s="20"/>
      <c r="PZV7" s="20"/>
      <c r="PZW7" s="20"/>
      <c r="PZX7" s="20"/>
      <c r="PZY7" s="20"/>
      <c r="PZZ7" s="20"/>
      <c r="QAA7" s="20"/>
      <c r="QAB7" s="20"/>
      <c r="QAC7" s="20"/>
      <c r="QAD7" s="20"/>
      <c r="QAE7" s="20"/>
      <c r="QAF7" s="20"/>
      <c r="QAG7" s="20"/>
      <c r="QAH7" s="20"/>
      <c r="QAI7" s="20"/>
      <c r="QAJ7" s="20"/>
      <c r="QAK7" s="20"/>
      <c r="QAL7" s="20"/>
      <c r="QAM7" s="20"/>
      <c r="QAN7" s="20"/>
      <c r="QAO7" s="20"/>
      <c r="QAP7" s="20"/>
      <c r="QAQ7" s="20"/>
      <c r="QAR7" s="20"/>
      <c r="QAS7" s="20"/>
      <c r="QAT7" s="20"/>
      <c r="QAU7" s="20"/>
      <c r="QAV7" s="20"/>
      <c r="QAW7" s="20"/>
      <c r="QAX7" s="20"/>
      <c r="QAY7" s="20"/>
      <c r="QAZ7" s="20"/>
      <c r="QBA7" s="20"/>
      <c r="QBB7" s="20"/>
      <c r="QBC7" s="20"/>
      <c r="QBD7" s="20"/>
      <c r="QBE7" s="20"/>
      <c r="QBF7" s="20"/>
      <c r="QBG7" s="20"/>
      <c r="QBH7" s="20"/>
      <c r="QBI7" s="20"/>
      <c r="QBJ7" s="20"/>
      <c r="QBK7" s="20"/>
      <c r="QBL7" s="20"/>
      <c r="QBM7" s="20"/>
      <c r="QBN7" s="20"/>
      <c r="QBO7" s="20"/>
      <c r="QBP7" s="20"/>
      <c r="QBQ7" s="20"/>
      <c r="QBR7" s="20"/>
      <c r="QBS7" s="20"/>
      <c r="QBT7" s="20"/>
      <c r="QBU7" s="20"/>
      <c r="QBV7" s="20"/>
      <c r="QBW7" s="20"/>
      <c r="QBX7" s="20"/>
      <c r="QBY7" s="20"/>
      <c r="QBZ7" s="20"/>
      <c r="QCA7" s="20"/>
      <c r="QCB7" s="20"/>
      <c r="QCC7" s="20"/>
      <c r="QCD7" s="20"/>
      <c r="QCE7" s="20"/>
      <c r="QCF7" s="20"/>
      <c r="QCG7" s="20"/>
      <c r="QCH7" s="20"/>
      <c r="QCI7" s="20"/>
      <c r="QCJ7" s="20"/>
      <c r="QCK7" s="20"/>
      <c r="QCL7" s="20"/>
      <c r="QCM7" s="20"/>
      <c r="QCN7" s="20"/>
      <c r="QCO7" s="20"/>
      <c r="QCP7" s="20"/>
      <c r="QCQ7" s="20"/>
      <c r="QCR7" s="20"/>
      <c r="QCS7" s="20"/>
      <c r="QCT7" s="20"/>
      <c r="QCU7" s="20"/>
      <c r="QCV7" s="20"/>
      <c r="QCW7" s="20"/>
      <c r="QCX7" s="20"/>
      <c r="QCY7" s="20"/>
      <c r="QCZ7" s="20"/>
      <c r="QDA7" s="20"/>
      <c r="QDB7" s="20"/>
      <c r="QDC7" s="20"/>
      <c r="QDD7" s="20"/>
      <c r="QDE7" s="20"/>
      <c r="QDF7" s="20"/>
      <c r="QDG7" s="20"/>
      <c r="QDH7" s="20"/>
      <c r="QDI7" s="20"/>
      <c r="QDJ7" s="20"/>
      <c r="QDK7" s="20"/>
      <c r="QDL7" s="20"/>
      <c r="QDM7" s="20"/>
      <c r="QDN7" s="20"/>
      <c r="QDO7" s="20"/>
      <c r="QDP7" s="20"/>
      <c r="QDQ7" s="20"/>
      <c r="QDR7" s="20"/>
      <c r="QDS7" s="20"/>
      <c r="QDT7" s="20"/>
      <c r="QDU7" s="20"/>
      <c r="QDV7" s="20"/>
      <c r="QDW7" s="20"/>
      <c r="QDX7" s="20"/>
      <c r="QDY7" s="20"/>
      <c r="QDZ7" s="20"/>
      <c r="QEA7" s="20"/>
      <c r="QEB7" s="20"/>
      <c r="QEC7" s="20"/>
      <c r="QED7" s="20"/>
      <c r="QEE7" s="20"/>
      <c r="QEF7" s="20"/>
      <c r="QEG7" s="20"/>
      <c r="QEH7" s="20"/>
      <c r="QEI7" s="20"/>
      <c r="QEJ7" s="20"/>
      <c r="QEK7" s="20"/>
      <c r="QEL7" s="20"/>
      <c r="QEM7" s="20"/>
      <c r="QEN7" s="20"/>
      <c r="QEO7" s="20"/>
      <c r="QEP7" s="20"/>
      <c r="QEQ7" s="20"/>
      <c r="QER7" s="20"/>
      <c r="QES7" s="20"/>
      <c r="QET7" s="20"/>
      <c r="QEU7" s="20"/>
      <c r="QEV7" s="20"/>
      <c r="QEW7" s="20"/>
      <c r="QEX7" s="20"/>
      <c r="QEY7" s="20"/>
      <c r="QEZ7" s="20"/>
      <c r="QFA7" s="20"/>
      <c r="QFB7" s="20"/>
      <c r="QFC7" s="20"/>
      <c r="QFD7" s="20"/>
      <c r="QFE7" s="20"/>
      <c r="QFF7" s="20"/>
      <c r="QFG7" s="20"/>
      <c r="QFH7" s="20"/>
      <c r="QFI7" s="20"/>
      <c r="QFJ7" s="20"/>
      <c r="QFK7" s="20"/>
      <c r="QFL7" s="20"/>
      <c r="QFM7" s="20"/>
      <c r="QFN7" s="20"/>
      <c r="QFO7" s="20"/>
      <c r="QFP7" s="20"/>
      <c r="QFQ7" s="20"/>
      <c r="QFR7" s="20"/>
      <c r="QFS7" s="20"/>
      <c r="QFT7" s="20"/>
      <c r="QFU7" s="20"/>
      <c r="QFV7" s="20"/>
      <c r="QFW7" s="20"/>
      <c r="QFX7" s="20"/>
      <c r="QFY7" s="20"/>
      <c r="QFZ7" s="20"/>
      <c r="QGA7" s="20"/>
      <c r="QGB7" s="20"/>
      <c r="QGC7" s="20"/>
      <c r="QGD7" s="20"/>
      <c r="QGE7" s="20"/>
      <c r="QGF7" s="20"/>
      <c r="QGG7" s="20"/>
      <c r="QGH7" s="20"/>
      <c r="QGI7" s="20"/>
      <c r="QGJ7" s="20"/>
      <c r="QGK7" s="20"/>
      <c r="QGL7" s="20"/>
      <c r="QGM7" s="20"/>
      <c r="QGN7" s="20"/>
      <c r="QGO7" s="20"/>
      <c r="QGP7" s="20"/>
      <c r="QGQ7" s="20"/>
      <c r="QGR7" s="20"/>
      <c r="QGS7" s="20"/>
      <c r="QGT7" s="20"/>
      <c r="QGU7" s="20"/>
      <c r="QGV7" s="20"/>
      <c r="QGW7" s="20"/>
      <c r="QGX7" s="20"/>
      <c r="QGY7" s="20"/>
      <c r="QGZ7" s="20"/>
      <c r="QHA7" s="20"/>
      <c r="QHB7" s="20"/>
      <c r="QHC7" s="20"/>
      <c r="QHD7" s="20"/>
      <c r="QHE7" s="20"/>
      <c r="QHF7" s="20"/>
      <c r="QHG7" s="20"/>
      <c r="QHH7" s="20"/>
      <c r="QHI7" s="20"/>
      <c r="QHJ7" s="20"/>
      <c r="QHK7" s="20"/>
      <c r="QHL7" s="20"/>
      <c r="QHM7" s="20"/>
      <c r="QHN7" s="20"/>
      <c r="QHO7" s="20"/>
      <c r="QHP7" s="20"/>
      <c r="QHQ7" s="20"/>
      <c r="QHR7" s="20"/>
      <c r="QHS7" s="20"/>
      <c r="QHT7" s="20"/>
      <c r="QHU7" s="20"/>
      <c r="QHV7" s="20"/>
      <c r="QHW7" s="20"/>
      <c r="QHX7" s="20"/>
      <c r="QHY7" s="20"/>
      <c r="QHZ7" s="20"/>
      <c r="QIA7" s="20"/>
      <c r="QIB7" s="20"/>
      <c r="QIC7" s="20"/>
      <c r="QID7" s="20"/>
      <c r="QIE7" s="20"/>
      <c r="QIF7" s="20"/>
      <c r="QIG7" s="20"/>
      <c r="QIH7" s="20"/>
      <c r="QII7" s="20"/>
      <c r="QIJ7" s="20"/>
      <c r="QIK7" s="20"/>
      <c r="QIL7" s="20"/>
      <c r="QIM7" s="20"/>
      <c r="QIN7" s="20"/>
      <c r="QIO7" s="20"/>
      <c r="QIP7" s="20"/>
      <c r="QIQ7" s="20"/>
      <c r="QIR7" s="20"/>
      <c r="QIS7" s="20"/>
      <c r="QIT7" s="20"/>
      <c r="QIU7" s="20"/>
      <c r="QIV7" s="20"/>
      <c r="QIW7" s="20"/>
      <c r="QIX7" s="20"/>
      <c r="QIY7" s="20"/>
      <c r="QIZ7" s="20"/>
      <c r="QJA7" s="20"/>
      <c r="QJB7" s="20"/>
      <c r="QJC7" s="20"/>
      <c r="QJD7" s="20"/>
      <c r="QJE7" s="20"/>
      <c r="QJF7" s="20"/>
      <c r="QJG7" s="20"/>
      <c r="QJH7" s="20"/>
      <c r="QJI7" s="20"/>
      <c r="QJJ7" s="20"/>
      <c r="QJK7" s="20"/>
      <c r="QJL7" s="20"/>
      <c r="QJM7" s="20"/>
      <c r="QJN7" s="20"/>
      <c r="QJO7" s="20"/>
      <c r="QJP7" s="20"/>
      <c r="QJQ7" s="20"/>
      <c r="QJR7" s="20"/>
      <c r="QJS7" s="20"/>
      <c r="QJT7" s="20"/>
      <c r="QJU7" s="20"/>
      <c r="QJV7" s="20"/>
      <c r="QJW7" s="20"/>
      <c r="QJX7" s="20"/>
      <c r="QJY7" s="20"/>
      <c r="QJZ7" s="20"/>
      <c r="QKA7" s="20"/>
      <c r="QKB7" s="20"/>
      <c r="QKC7" s="20"/>
      <c r="QKD7" s="20"/>
      <c r="QKE7" s="20"/>
      <c r="QKF7" s="20"/>
      <c r="QKG7" s="20"/>
      <c r="QKH7" s="20"/>
      <c r="QKI7" s="20"/>
      <c r="QKJ7" s="20"/>
      <c r="QKK7" s="20"/>
      <c r="QKL7" s="20"/>
      <c r="QKM7" s="20"/>
      <c r="QKN7" s="20"/>
      <c r="QKO7" s="20"/>
      <c r="QKP7" s="20"/>
      <c r="QKQ7" s="20"/>
      <c r="QKR7" s="20"/>
      <c r="QKS7" s="20"/>
      <c r="QKT7" s="20"/>
      <c r="QKU7" s="20"/>
      <c r="QKV7" s="20"/>
      <c r="QKW7" s="20"/>
      <c r="QKX7" s="20"/>
      <c r="QKY7" s="20"/>
      <c r="QKZ7" s="20"/>
      <c r="QLA7" s="20"/>
      <c r="QLB7" s="20"/>
      <c r="QLC7" s="20"/>
      <c r="QLD7" s="20"/>
      <c r="QLE7" s="20"/>
      <c r="QLF7" s="20"/>
      <c r="QLG7" s="20"/>
      <c r="QLH7" s="20"/>
      <c r="QLI7" s="20"/>
      <c r="QLJ7" s="20"/>
      <c r="QLK7" s="20"/>
      <c r="QLL7" s="20"/>
      <c r="QLM7" s="20"/>
      <c r="QLN7" s="20"/>
      <c r="QLO7" s="20"/>
      <c r="QLP7" s="20"/>
      <c r="QLQ7" s="20"/>
      <c r="QLR7" s="20"/>
      <c r="QLS7" s="20"/>
      <c r="QLT7" s="20"/>
      <c r="QLU7" s="20"/>
      <c r="QLV7" s="20"/>
      <c r="QLW7" s="20"/>
      <c r="QLX7" s="20"/>
      <c r="QLY7" s="20"/>
      <c r="QLZ7" s="20"/>
      <c r="QMA7" s="20"/>
      <c r="QMB7" s="20"/>
      <c r="QMC7" s="20"/>
      <c r="QMD7" s="20"/>
      <c r="QME7" s="20"/>
      <c r="QMF7" s="20"/>
      <c r="QMG7" s="20"/>
      <c r="QMH7" s="20"/>
      <c r="QMI7" s="20"/>
      <c r="QMJ7" s="20"/>
      <c r="QMK7" s="20"/>
      <c r="QML7" s="20"/>
      <c r="QMM7" s="20"/>
      <c r="QMN7" s="20"/>
      <c r="QMO7" s="20"/>
      <c r="QMP7" s="20"/>
      <c r="QMQ7" s="20"/>
      <c r="QMR7" s="20"/>
      <c r="QMS7" s="20"/>
      <c r="QMT7" s="20"/>
      <c r="QMU7" s="20"/>
      <c r="QMV7" s="20"/>
      <c r="QMW7" s="20"/>
      <c r="QMX7" s="20"/>
      <c r="QMY7" s="20"/>
      <c r="QMZ7" s="20"/>
      <c r="QNA7" s="20"/>
      <c r="QNB7" s="20"/>
      <c r="QNC7" s="20"/>
      <c r="QND7" s="20"/>
      <c r="QNE7" s="20"/>
      <c r="QNF7" s="20"/>
      <c r="QNG7" s="20"/>
      <c r="QNH7" s="20"/>
      <c r="QNI7" s="20"/>
      <c r="QNJ7" s="20"/>
      <c r="QNK7" s="20"/>
      <c r="QNL7" s="20"/>
      <c r="QNM7" s="20"/>
      <c r="QNN7" s="20"/>
      <c r="QNO7" s="20"/>
      <c r="QNP7" s="20"/>
      <c r="QNQ7" s="20"/>
      <c r="QNR7" s="20"/>
      <c r="QNS7" s="20"/>
      <c r="QNT7" s="20"/>
      <c r="QNU7" s="20"/>
      <c r="QNV7" s="20"/>
      <c r="QNW7" s="20"/>
      <c r="QNX7" s="20"/>
      <c r="QNY7" s="20"/>
      <c r="QNZ7" s="20"/>
      <c r="QOA7" s="20"/>
      <c r="QOB7" s="20"/>
      <c r="QOC7" s="20"/>
      <c r="QOD7" s="20"/>
      <c r="QOE7" s="20"/>
      <c r="QOF7" s="20"/>
      <c r="QOG7" s="20"/>
      <c r="QOH7" s="20"/>
      <c r="QOI7" s="20"/>
      <c r="QOJ7" s="20"/>
      <c r="QOK7" s="20"/>
      <c r="QOL7" s="20"/>
      <c r="QOM7" s="20"/>
      <c r="QON7" s="20"/>
      <c r="QOO7" s="20"/>
      <c r="QOP7" s="20"/>
      <c r="QOQ7" s="20"/>
      <c r="QOR7" s="20"/>
      <c r="QOS7" s="20"/>
      <c r="QOT7" s="20"/>
      <c r="QOU7" s="20"/>
      <c r="QOV7" s="20"/>
      <c r="QOW7" s="20"/>
      <c r="QOX7" s="20"/>
      <c r="QOY7" s="20"/>
      <c r="QOZ7" s="20"/>
      <c r="QPA7" s="20"/>
      <c r="QPB7" s="20"/>
      <c r="QPC7" s="20"/>
      <c r="QPD7" s="20"/>
      <c r="QPE7" s="20"/>
      <c r="QPF7" s="20"/>
      <c r="QPG7" s="20"/>
      <c r="QPH7" s="20"/>
      <c r="QPI7" s="20"/>
      <c r="QPJ7" s="20"/>
      <c r="QPK7" s="20"/>
      <c r="QPL7" s="20"/>
      <c r="QPM7" s="20"/>
      <c r="QPN7" s="20"/>
      <c r="QPO7" s="20"/>
      <c r="QPP7" s="20"/>
      <c r="QPQ7" s="20"/>
      <c r="QPR7" s="20"/>
      <c r="QPS7" s="20"/>
      <c r="QPT7" s="20"/>
      <c r="QPU7" s="20"/>
      <c r="QPV7" s="20"/>
      <c r="QPW7" s="20"/>
      <c r="QPX7" s="20"/>
      <c r="QPY7" s="20"/>
      <c r="QPZ7" s="20"/>
      <c r="QQA7" s="20"/>
      <c r="QQB7" s="20"/>
      <c r="QQC7" s="20"/>
      <c r="QQD7" s="20"/>
      <c r="QQE7" s="20"/>
      <c r="QQF7" s="20"/>
      <c r="QQG7" s="20"/>
      <c r="QQH7" s="20"/>
      <c r="QQI7" s="20"/>
      <c r="QQJ7" s="20"/>
      <c r="QQK7" s="20"/>
      <c r="QQL7" s="20"/>
      <c r="QQM7" s="20"/>
      <c r="QQN7" s="20"/>
      <c r="QQO7" s="20"/>
      <c r="QQP7" s="20"/>
      <c r="QQQ7" s="20"/>
      <c r="QQR7" s="20"/>
      <c r="QQS7" s="20"/>
      <c r="QQT7" s="20"/>
      <c r="QQU7" s="20"/>
      <c r="QQV7" s="20"/>
      <c r="QQW7" s="20"/>
      <c r="QQX7" s="20"/>
      <c r="QQY7" s="20"/>
      <c r="QQZ7" s="20"/>
      <c r="QRA7" s="20"/>
      <c r="QRB7" s="20"/>
      <c r="QRC7" s="20"/>
      <c r="QRD7" s="20"/>
      <c r="QRE7" s="20"/>
      <c r="QRF7" s="20"/>
      <c r="QRG7" s="20"/>
      <c r="QRH7" s="20"/>
      <c r="QRI7" s="20"/>
      <c r="QRJ7" s="20"/>
      <c r="QRK7" s="20"/>
      <c r="QRL7" s="20"/>
      <c r="QRM7" s="20"/>
      <c r="QRN7" s="20"/>
      <c r="QRO7" s="20"/>
      <c r="QRP7" s="20"/>
      <c r="QRQ7" s="20"/>
      <c r="QRR7" s="20"/>
      <c r="QRS7" s="20"/>
      <c r="QRT7" s="20"/>
      <c r="QRU7" s="20"/>
      <c r="QRV7" s="20"/>
      <c r="QRW7" s="20"/>
      <c r="QRX7" s="20"/>
      <c r="QRY7" s="20"/>
      <c r="QRZ7" s="20"/>
      <c r="QSA7" s="20"/>
      <c r="QSB7" s="20"/>
      <c r="QSC7" s="20"/>
      <c r="QSD7" s="20"/>
      <c r="QSE7" s="20"/>
      <c r="QSF7" s="20"/>
      <c r="QSG7" s="20"/>
      <c r="QSH7" s="20"/>
      <c r="QSI7" s="20"/>
      <c r="QSJ7" s="20"/>
      <c r="QSK7" s="20"/>
      <c r="QSL7" s="20"/>
      <c r="QSM7" s="20"/>
      <c r="QSN7" s="20"/>
      <c r="QSO7" s="20"/>
      <c r="QSP7" s="20"/>
      <c r="QSQ7" s="20"/>
      <c r="QSR7" s="20"/>
      <c r="QSS7" s="20"/>
      <c r="QST7" s="20"/>
      <c r="QSU7" s="20"/>
      <c r="QSV7" s="20"/>
      <c r="QSW7" s="20"/>
      <c r="QSX7" s="20"/>
      <c r="QSY7" s="20"/>
      <c r="QSZ7" s="20"/>
      <c r="QTA7" s="20"/>
      <c r="QTB7" s="20"/>
      <c r="QTC7" s="20"/>
      <c r="QTD7" s="20"/>
      <c r="QTE7" s="20"/>
      <c r="QTF7" s="20"/>
      <c r="QTG7" s="20"/>
      <c r="QTH7" s="20"/>
      <c r="QTI7" s="20"/>
      <c r="QTJ7" s="20"/>
      <c r="QTK7" s="20"/>
      <c r="QTL7" s="20"/>
      <c r="QTM7" s="20"/>
      <c r="QTN7" s="20"/>
      <c r="QTO7" s="20"/>
      <c r="QTP7" s="20"/>
      <c r="QTQ7" s="20"/>
      <c r="QTR7" s="20"/>
      <c r="QTS7" s="20"/>
      <c r="QTT7" s="20"/>
      <c r="QTU7" s="20"/>
      <c r="QTV7" s="20"/>
      <c r="QTW7" s="20"/>
      <c r="QTX7" s="20"/>
      <c r="QTY7" s="20"/>
      <c r="QTZ7" s="20"/>
      <c r="QUA7" s="20"/>
      <c r="QUB7" s="20"/>
      <c r="QUC7" s="20"/>
      <c r="QUD7" s="20"/>
      <c r="QUE7" s="20"/>
      <c r="QUF7" s="20"/>
      <c r="QUG7" s="20"/>
      <c r="QUH7" s="20"/>
      <c r="QUI7" s="20"/>
      <c r="QUJ7" s="20"/>
      <c r="QUK7" s="20"/>
      <c r="QUL7" s="20"/>
      <c r="QUM7" s="20"/>
      <c r="QUN7" s="20"/>
      <c r="QUO7" s="20"/>
      <c r="QUP7" s="20"/>
      <c r="QUQ7" s="20"/>
      <c r="QUR7" s="20"/>
      <c r="QUS7" s="20"/>
      <c r="QUT7" s="20"/>
      <c r="QUU7" s="20"/>
      <c r="QUV7" s="20"/>
      <c r="QUW7" s="20"/>
      <c r="QUX7" s="20"/>
      <c r="QUY7" s="20"/>
      <c r="QUZ7" s="20"/>
      <c r="QVA7" s="20"/>
      <c r="QVB7" s="20"/>
      <c r="QVC7" s="20"/>
      <c r="QVD7" s="20"/>
      <c r="QVE7" s="20"/>
      <c r="QVF7" s="20"/>
      <c r="QVG7" s="20"/>
      <c r="QVH7" s="20"/>
      <c r="QVI7" s="20"/>
      <c r="QVJ7" s="20"/>
      <c r="QVK7" s="20"/>
      <c r="QVL7" s="20"/>
      <c r="QVM7" s="20"/>
      <c r="QVN7" s="20"/>
      <c r="QVO7" s="20"/>
      <c r="QVP7" s="20"/>
      <c r="QVQ7" s="20"/>
      <c r="QVR7" s="20"/>
      <c r="QVS7" s="20"/>
      <c r="QVT7" s="20"/>
      <c r="QVU7" s="20"/>
      <c r="QVV7" s="20"/>
      <c r="QVW7" s="20"/>
      <c r="QVX7" s="20"/>
      <c r="QVY7" s="20"/>
      <c r="QVZ7" s="20"/>
      <c r="QWA7" s="20"/>
      <c r="QWB7" s="20"/>
      <c r="QWC7" s="20"/>
      <c r="QWD7" s="20"/>
      <c r="QWE7" s="20"/>
      <c r="QWF7" s="20"/>
      <c r="QWG7" s="20"/>
      <c r="QWH7" s="20"/>
      <c r="QWI7" s="20"/>
      <c r="QWJ7" s="20"/>
      <c r="QWK7" s="20"/>
      <c r="QWL7" s="20"/>
      <c r="QWM7" s="20"/>
      <c r="QWN7" s="20"/>
      <c r="QWO7" s="20"/>
      <c r="QWP7" s="20"/>
      <c r="QWQ7" s="20"/>
      <c r="QWR7" s="20"/>
      <c r="QWS7" s="20"/>
      <c r="QWT7" s="20"/>
      <c r="QWU7" s="20"/>
      <c r="QWV7" s="20"/>
      <c r="QWW7" s="20"/>
      <c r="QWX7" s="20"/>
      <c r="QWY7" s="20"/>
      <c r="QWZ7" s="20"/>
      <c r="QXA7" s="20"/>
      <c r="QXB7" s="20"/>
      <c r="QXC7" s="20"/>
      <c r="QXD7" s="20"/>
      <c r="QXE7" s="20"/>
      <c r="QXF7" s="20"/>
      <c r="QXG7" s="20"/>
      <c r="QXH7" s="20"/>
      <c r="QXI7" s="20"/>
      <c r="QXJ7" s="20"/>
      <c r="QXK7" s="20"/>
      <c r="QXL7" s="20"/>
      <c r="QXM7" s="20"/>
      <c r="QXN7" s="20"/>
      <c r="QXO7" s="20"/>
      <c r="QXP7" s="20"/>
      <c r="QXQ7" s="20"/>
      <c r="QXR7" s="20"/>
      <c r="QXS7" s="20"/>
      <c r="QXT7" s="20"/>
      <c r="QXU7" s="20"/>
      <c r="QXV7" s="20"/>
      <c r="QXW7" s="20"/>
      <c r="QXX7" s="20"/>
      <c r="QXY7" s="20"/>
      <c r="QXZ7" s="20"/>
      <c r="QYA7" s="20"/>
      <c r="QYB7" s="20"/>
      <c r="QYC7" s="20"/>
      <c r="QYD7" s="20"/>
      <c r="QYE7" s="20"/>
      <c r="QYF7" s="20"/>
      <c r="QYG7" s="20"/>
      <c r="QYH7" s="20"/>
      <c r="QYI7" s="20"/>
      <c r="QYJ7" s="20"/>
      <c r="QYK7" s="20"/>
      <c r="QYL7" s="20"/>
      <c r="QYM7" s="20"/>
      <c r="QYN7" s="20"/>
      <c r="QYO7" s="20"/>
      <c r="QYP7" s="20"/>
      <c r="QYQ7" s="20"/>
      <c r="QYR7" s="20"/>
      <c r="QYS7" s="20"/>
      <c r="QYT7" s="20"/>
      <c r="QYU7" s="20"/>
      <c r="QYV7" s="20"/>
      <c r="QYW7" s="20"/>
      <c r="QYX7" s="20"/>
      <c r="QYY7" s="20"/>
      <c r="QYZ7" s="20"/>
      <c r="QZA7" s="20"/>
      <c r="QZB7" s="20"/>
      <c r="QZC7" s="20"/>
      <c r="QZD7" s="20"/>
      <c r="QZE7" s="20"/>
      <c r="QZF7" s="20"/>
      <c r="QZG7" s="20"/>
      <c r="QZH7" s="20"/>
      <c r="QZI7" s="20"/>
      <c r="QZJ7" s="20"/>
      <c r="QZK7" s="20"/>
      <c r="QZL7" s="20"/>
      <c r="QZM7" s="20"/>
      <c r="QZN7" s="20"/>
      <c r="QZO7" s="20"/>
      <c r="QZP7" s="20"/>
      <c r="QZQ7" s="20"/>
      <c r="QZR7" s="20"/>
      <c r="QZS7" s="20"/>
      <c r="QZT7" s="20"/>
      <c r="QZU7" s="20"/>
      <c r="QZV7" s="20"/>
      <c r="QZW7" s="20"/>
      <c r="QZX7" s="20"/>
      <c r="QZY7" s="20"/>
      <c r="QZZ7" s="20"/>
      <c r="RAA7" s="20"/>
      <c r="RAB7" s="20"/>
      <c r="RAC7" s="20"/>
      <c r="RAD7" s="20"/>
      <c r="RAE7" s="20"/>
      <c r="RAF7" s="20"/>
      <c r="RAG7" s="20"/>
      <c r="RAH7" s="20"/>
      <c r="RAI7" s="20"/>
      <c r="RAJ7" s="20"/>
      <c r="RAK7" s="20"/>
      <c r="RAL7" s="20"/>
      <c r="RAM7" s="20"/>
      <c r="RAN7" s="20"/>
      <c r="RAO7" s="20"/>
      <c r="RAP7" s="20"/>
      <c r="RAQ7" s="20"/>
      <c r="RAR7" s="20"/>
      <c r="RAS7" s="20"/>
      <c r="RAT7" s="20"/>
      <c r="RAU7" s="20"/>
      <c r="RAV7" s="20"/>
      <c r="RAW7" s="20"/>
      <c r="RAX7" s="20"/>
      <c r="RAY7" s="20"/>
      <c r="RAZ7" s="20"/>
      <c r="RBA7" s="20"/>
      <c r="RBB7" s="20"/>
      <c r="RBC7" s="20"/>
      <c r="RBD7" s="20"/>
      <c r="RBE7" s="20"/>
      <c r="RBF7" s="20"/>
      <c r="RBG7" s="20"/>
      <c r="RBH7" s="20"/>
      <c r="RBI7" s="20"/>
      <c r="RBJ7" s="20"/>
      <c r="RBK7" s="20"/>
      <c r="RBL7" s="20"/>
      <c r="RBM7" s="20"/>
      <c r="RBN7" s="20"/>
      <c r="RBO7" s="20"/>
      <c r="RBP7" s="20"/>
      <c r="RBQ7" s="20"/>
      <c r="RBR7" s="20"/>
      <c r="RBS7" s="20"/>
      <c r="RBT7" s="20"/>
      <c r="RBU7" s="20"/>
      <c r="RBV7" s="20"/>
      <c r="RBW7" s="20"/>
      <c r="RBX7" s="20"/>
      <c r="RBY7" s="20"/>
      <c r="RBZ7" s="20"/>
      <c r="RCA7" s="20"/>
      <c r="RCB7" s="20"/>
      <c r="RCC7" s="20"/>
      <c r="RCD7" s="20"/>
      <c r="RCE7" s="20"/>
      <c r="RCF7" s="20"/>
      <c r="RCG7" s="20"/>
      <c r="RCH7" s="20"/>
      <c r="RCI7" s="20"/>
      <c r="RCJ7" s="20"/>
      <c r="RCK7" s="20"/>
      <c r="RCL7" s="20"/>
      <c r="RCM7" s="20"/>
      <c r="RCN7" s="20"/>
      <c r="RCO7" s="20"/>
      <c r="RCP7" s="20"/>
      <c r="RCQ7" s="20"/>
      <c r="RCR7" s="20"/>
      <c r="RCS7" s="20"/>
      <c r="RCT7" s="20"/>
      <c r="RCU7" s="20"/>
      <c r="RCV7" s="20"/>
      <c r="RCW7" s="20"/>
      <c r="RCX7" s="20"/>
      <c r="RCY7" s="20"/>
      <c r="RCZ7" s="20"/>
      <c r="RDA7" s="20"/>
      <c r="RDB7" s="20"/>
      <c r="RDC7" s="20"/>
      <c r="RDD7" s="20"/>
      <c r="RDE7" s="20"/>
      <c r="RDF7" s="20"/>
      <c r="RDG7" s="20"/>
      <c r="RDH7" s="20"/>
      <c r="RDI7" s="20"/>
      <c r="RDJ7" s="20"/>
      <c r="RDK7" s="20"/>
      <c r="RDL7" s="20"/>
      <c r="RDM7" s="20"/>
      <c r="RDN7" s="20"/>
      <c r="RDO7" s="20"/>
      <c r="RDP7" s="20"/>
      <c r="RDQ7" s="20"/>
      <c r="RDR7" s="20"/>
      <c r="RDS7" s="20"/>
      <c r="RDT7" s="20"/>
      <c r="RDU7" s="20"/>
      <c r="RDV7" s="20"/>
      <c r="RDW7" s="20"/>
      <c r="RDX7" s="20"/>
      <c r="RDY7" s="20"/>
      <c r="RDZ7" s="20"/>
      <c r="REA7" s="20"/>
      <c r="REB7" s="20"/>
      <c r="REC7" s="20"/>
      <c r="RED7" s="20"/>
      <c r="REE7" s="20"/>
      <c r="REF7" s="20"/>
      <c r="REG7" s="20"/>
      <c r="REH7" s="20"/>
      <c r="REI7" s="20"/>
      <c r="REJ7" s="20"/>
      <c r="REK7" s="20"/>
      <c r="REL7" s="20"/>
      <c r="REM7" s="20"/>
      <c r="REN7" s="20"/>
      <c r="REO7" s="20"/>
      <c r="REP7" s="20"/>
      <c r="REQ7" s="20"/>
      <c r="RER7" s="20"/>
      <c r="RES7" s="20"/>
      <c r="RET7" s="20"/>
      <c r="REU7" s="20"/>
      <c r="REV7" s="20"/>
      <c r="REW7" s="20"/>
      <c r="REX7" s="20"/>
      <c r="REY7" s="20"/>
      <c r="REZ7" s="20"/>
      <c r="RFA7" s="20"/>
      <c r="RFB7" s="20"/>
      <c r="RFC7" s="20"/>
      <c r="RFD7" s="20"/>
      <c r="RFE7" s="20"/>
      <c r="RFF7" s="20"/>
      <c r="RFG7" s="20"/>
      <c r="RFH7" s="20"/>
      <c r="RFI7" s="20"/>
      <c r="RFJ7" s="20"/>
      <c r="RFK7" s="20"/>
      <c r="RFL7" s="20"/>
      <c r="RFM7" s="20"/>
      <c r="RFN7" s="20"/>
      <c r="RFO7" s="20"/>
      <c r="RFP7" s="20"/>
      <c r="RFQ7" s="20"/>
      <c r="RFR7" s="20"/>
      <c r="RFS7" s="20"/>
      <c r="RFT7" s="20"/>
      <c r="RFU7" s="20"/>
      <c r="RFV7" s="20"/>
      <c r="RFW7" s="20"/>
      <c r="RFX7" s="20"/>
      <c r="RFY7" s="20"/>
      <c r="RFZ7" s="20"/>
      <c r="RGA7" s="20"/>
      <c r="RGB7" s="20"/>
      <c r="RGC7" s="20"/>
      <c r="RGD7" s="20"/>
      <c r="RGE7" s="20"/>
      <c r="RGF7" s="20"/>
      <c r="RGG7" s="20"/>
      <c r="RGH7" s="20"/>
      <c r="RGI7" s="20"/>
      <c r="RGJ7" s="20"/>
      <c r="RGK7" s="20"/>
      <c r="RGL7" s="20"/>
      <c r="RGM7" s="20"/>
      <c r="RGN7" s="20"/>
      <c r="RGO7" s="20"/>
      <c r="RGP7" s="20"/>
      <c r="RGQ7" s="20"/>
      <c r="RGR7" s="20"/>
      <c r="RGS7" s="20"/>
      <c r="RGT7" s="20"/>
      <c r="RGU7" s="20"/>
      <c r="RGV7" s="20"/>
      <c r="RGW7" s="20"/>
      <c r="RGX7" s="20"/>
      <c r="RGY7" s="20"/>
      <c r="RGZ7" s="20"/>
      <c r="RHA7" s="20"/>
      <c r="RHB7" s="20"/>
      <c r="RHC7" s="20"/>
      <c r="RHD7" s="20"/>
      <c r="RHE7" s="20"/>
      <c r="RHF7" s="20"/>
      <c r="RHG7" s="20"/>
      <c r="RHH7" s="20"/>
      <c r="RHI7" s="20"/>
      <c r="RHJ7" s="20"/>
      <c r="RHK7" s="20"/>
      <c r="RHL7" s="20"/>
      <c r="RHM7" s="20"/>
      <c r="RHN7" s="20"/>
      <c r="RHO7" s="20"/>
      <c r="RHP7" s="20"/>
      <c r="RHQ7" s="20"/>
      <c r="RHR7" s="20"/>
      <c r="RHS7" s="20"/>
      <c r="RHT7" s="20"/>
      <c r="RHU7" s="20"/>
      <c r="RHV7" s="20"/>
      <c r="RHW7" s="20"/>
      <c r="RHX7" s="20"/>
      <c r="RHY7" s="20"/>
      <c r="RHZ7" s="20"/>
      <c r="RIA7" s="20"/>
      <c r="RIB7" s="20"/>
      <c r="RIC7" s="20"/>
      <c r="RID7" s="20"/>
      <c r="RIE7" s="20"/>
      <c r="RIF7" s="20"/>
      <c r="RIG7" s="20"/>
      <c r="RIH7" s="20"/>
      <c r="RII7" s="20"/>
      <c r="RIJ7" s="20"/>
      <c r="RIK7" s="20"/>
      <c r="RIL7" s="20"/>
      <c r="RIM7" s="20"/>
      <c r="RIN7" s="20"/>
      <c r="RIO7" s="20"/>
      <c r="RIP7" s="20"/>
      <c r="RIQ7" s="20"/>
      <c r="RIR7" s="20"/>
      <c r="RIS7" s="20"/>
      <c r="RIT7" s="20"/>
      <c r="RIU7" s="20"/>
      <c r="RIV7" s="20"/>
      <c r="RIW7" s="20"/>
      <c r="RIX7" s="20"/>
      <c r="RIY7" s="20"/>
      <c r="RIZ7" s="20"/>
      <c r="RJA7" s="20"/>
      <c r="RJB7" s="20"/>
      <c r="RJC7" s="20"/>
      <c r="RJD7" s="20"/>
      <c r="RJE7" s="20"/>
      <c r="RJF7" s="20"/>
      <c r="RJG7" s="20"/>
      <c r="RJH7" s="20"/>
      <c r="RJI7" s="20"/>
      <c r="RJJ7" s="20"/>
      <c r="RJK7" s="20"/>
      <c r="RJL7" s="20"/>
      <c r="RJM7" s="20"/>
      <c r="RJN7" s="20"/>
      <c r="RJO7" s="20"/>
      <c r="RJP7" s="20"/>
      <c r="RJQ7" s="20"/>
      <c r="RJR7" s="20"/>
      <c r="RJS7" s="20"/>
      <c r="RJT7" s="20"/>
      <c r="RJU7" s="20"/>
      <c r="RJV7" s="20"/>
      <c r="RJW7" s="20"/>
      <c r="RJX7" s="20"/>
      <c r="RJY7" s="20"/>
      <c r="RJZ7" s="20"/>
      <c r="RKA7" s="20"/>
      <c r="RKB7" s="20"/>
      <c r="RKC7" s="20"/>
      <c r="RKD7" s="20"/>
      <c r="RKE7" s="20"/>
      <c r="RKF7" s="20"/>
      <c r="RKG7" s="20"/>
      <c r="RKH7" s="20"/>
      <c r="RKI7" s="20"/>
      <c r="RKJ7" s="20"/>
      <c r="RKK7" s="20"/>
      <c r="RKL7" s="20"/>
      <c r="RKM7" s="20"/>
      <c r="RKN7" s="20"/>
      <c r="RKO7" s="20"/>
      <c r="RKP7" s="20"/>
      <c r="RKQ7" s="20"/>
      <c r="RKR7" s="20"/>
      <c r="RKS7" s="20"/>
      <c r="RKT7" s="20"/>
      <c r="RKU7" s="20"/>
      <c r="RKV7" s="20"/>
      <c r="RKW7" s="20"/>
      <c r="RKX7" s="20"/>
      <c r="RKY7" s="20"/>
      <c r="RKZ7" s="20"/>
      <c r="RLA7" s="20"/>
      <c r="RLB7" s="20"/>
      <c r="RLC7" s="20"/>
      <c r="RLD7" s="20"/>
      <c r="RLE7" s="20"/>
      <c r="RLF7" s="20"/>
      <c r="RLG7" s="20"/>
      <c r="RLH7" s="20"/>
      <c r="RLI7" s="20"/>
      <c r="RLJ7" s="20"/>
      <c r="RLK7" s="20"/>
      <c r="RLL7" s="20"/>
      <c r="RLM7" s="20"/>
      <c r="RLN7" s="20"/>
      <c r="RLO7" s="20"/>
      <c r="RLP7" s="20"/>
      <c r="RLQ7" s="20"/>
      <c r="RLR7" s="20"/>
      <c r="RLS7" s="20"/>
      <c r="RLT7" s="20"/>
      <c r="RLU7" s="20"/>
      <c r="RLV7" s="20"/>
      <c r="RLW7" s="20"/>
      <c r="RLX7" s="20"/>
      <c r="RLY7" s="20"/>
      <c r="RLZ7" s="20"/>
      <c r="RMA7" s="20"/>
      <c r="RMB7" s="20"/>
      <c r="RMC7" s="20"/>
      <c r="RMD7" s="20"/>
      <c r="RME7" s="20"/>
      <c r="RMF7" s="20"/>
      <c r="RMG7" s="20"/>
      <c r="RMH7" s="20"/>
      <c r="RMI7" s="20"/>
      <c r="RMJ7" s="20"/>
      <c r="RMK7" s="20"/>
      <c r="RML7" s="20"/>
      <c r="RMM7" s="20"/>
      <c r="RMN7" s="20"/>
      <c r="RMO7" s="20"/>
      <c r="RMP7" s="20"/>
      <c r="RMQ7" s="20"/>
      <c r="RMR7" s="20"/>
      <c r="RMS7" s="20"/>
      <c r="RMT7" s="20"/>
      <c r="RMU7" s="20"/>
      <c r="RMV7" s="20"/>
      <c r="RMW7" s="20"/>
      <c r="RMX7" s="20"/>
      <c r="RMY7" s="20"/>
      <c r="RMZ7" s="20"/>
      <c r="RNA7" s="20"/>
      <c r="RNB7" s="20"/>
      <c r="RNC7" s="20"/>
      <c r="RND7" s="20"/>
      <c r="RNE7" s="20"/>
      <c r="RNF7" s="20"/>
      <c r="RNG7" s="20"/>
      <c r="RNH7" s="20"/>
      <c r="RNI7" s="20"/>
      <c r="RNJ7" s="20"/>
      <c r="RNK7" s="20"/>
      <c r="RNL7" s="20"/>
      <c r="RNM7" s="20"/>
      <c r="RNN7" s="20"/>
      <c r="RNO7" s="20"/>
      <c r="RNP7" s="20"/>
      <c r="RNQ7" s="20"/>
      <c r="RNR7" s="20"/>
      <c r="RNS7" s="20"/>
      <c r="RNT7" s="20"/>
      <c r="RNU7" s="20"/>
      <c r="RNV7" s="20"/>
      <c r="RNW7" s="20"/>
      <c r="RNX7" s="20"/>
      <c r="RNY7" s="20"/>
      <c r="RNZ7" s="20"/>
      <c r="ROA7" s="20"/>
      <c r="ROB7" s="20"/>
      <c r="ROC7" s="20"/>
      <c r="ROD7" s="20"/>
      <c r="ROE7" s="20"/>
      <c r="ROF7" s="20"/>
      <c r="ROG7" s="20"/>
      <c r="ROH7" s="20"/>
      <c r="ROI7" s="20"/>
      <c r="ROJ7" s="20"/>
      <c r="ROK7" s="20"/>
      <c r="ROL7" s="20"/>
      <c r="ROM7" s="20"/>
      <c r="RON7" s="20"/>
      <c r="ROO7" s="20"/>
      <c r="ROP7" s="20"/>
      <c r="ROQ7" s="20"/>
      <c r="ROR7" s="20"/>
      <c r="ROS7" s="20"/>
      <c r="ROT7" s="20"/>
      <c r="ROU7" s="20"/>
      <c r="ROV7" s="20"/>
      <c r="ROW7" s="20"/>
      <c r="ROX7" s="20"/>
      <c r="ROY7" s="20"/>
      <c r="ROZ7" s="20"/>
      <c r="RPA7" s="20"/>
      <c r="RPB7" s="20"/>
      <c r="RPC7" s="20"/>
      <c r="RPD7" s="20"/>
      <c r="RPE7" s="20"/>
      <c r="RPF7" s="20"/>
      <c r="RPG7" s="20"/>
      <c r="RPH7" s="20"/>
      <c r="RPI7" s="20"/>
      <c r="RPJ7" s="20"/>
      <c r="RPK7" s="20"/>
      <c r="RPL7" s="20"/>
      <c r="RPM7" s="20"/>
      <c r="RPN7" s="20"/>
      <c r="RPO7" s="20"/>
      <c r="RPP7" s="20"/>
      <c r="RPQ7" s="20"/>
      <c r="RPR7" s="20"/>
      <c r="RPS7" s="20"/>
      <c r="RPT7" s="20"/>
      <c r="RPU7" s="20"/>
      <c r="RPV7" s="20"/>
      <c r="RPW7" s="20"/>
      <c r="RPX7" s="20"/>
      <c r="RPY7" s="20"/>
      <c r="RPZ7" s="20"/>
      <c r="RQA7" s="20"/>
      <c r="RQB7" s="20"/>
      <c r="RQC7" s="20"/>
      <c r="RQD7" s="20"/>
      <c r="RQE7" s="20"/>
      <c r="RQF7" s="20"/>
      <c r="RQG7" s="20"/>
      <c r="RQH7" s="20"/>
      <c r="RQI7" s="20"/>
      <c r="RQJ7" s="20"/>
      <c r="RQK7" s="20"/>
      <c r="RQL7" s="20"/>
      <c r="RQM7" s="20"/>
      <c r="RQN7" s="20"/>
      <c r="RQO7" s="20"/>
      <c r="RQP7" s="20"/>
      <c r="RQQ7" s="20"/>
      <c r="RQR7" s="20"/>
      <c r="RQS7" s="20"/>
      <c r="RQT7" s="20"/>
      <c r="RQU7" s="20"/>
      <c r="RQV7" s="20"/>
      <c r="RQW7" s="20"/>
      <c r="RQX7" s="20"/>
      <c r="RQY7" s="20"/>
      <c r="RQZ7" s="20"/>
      <c r="RRA7" s="20"/>
      <c r="RRB7" s="20"/>
      <c r="RRC7" s="20"/>
      <c r="RRD7" s="20"/>
      <c r="RRE7" s="20"/>
      <c r="RRF7" s="20"/>
      <c r="RRG7" s="20"/>
      <c r="RRH7" s="20"/>
      <c r="RRI7" s="20"/>
      <c r="RRJ7" s="20"/>
      <c r="RRK7" s="20"/>
      <c r="RRL7" s="20"/>
      <c r="RRM7" s="20"/>
      <c r="RRN7" s="20"/>
      <c r="RRO7" s="20"/>
      <c r="RRP7" s="20"/>
      <c r="RRQ7" s="20"/>
      <c r="RRR7" s="20"/>
      <c r="RRS7" s="20"/>
      <c r="RRT7" s="20"/>
      <c r="RRU7" s="20"/>
      <c r="RRV7" s="20"/>
      <c r="RRW7" s="20"/>
      <c r="RRX7" s="20"/>
      <c r="RRY7" s="20"/>
      <c r="RRZ7" s="20"/>
      <c r="RSA7" s="20"/>
      <c r="RSB7" s="20"/>
      <c r="RSC7" s="20"/>
      <c r="RSD7" s="20"/>
      <c r="RSE7" s="20"/>
      <c r="RSF7" s="20"/>
      <c r="RSG7" s="20"/>
      <c r="RSH7" s="20"/>
      <c r="RSI7" s="20"/>
      <c r="RSJ7" s="20"/>
      <c r="RSK7" s="20"/>
      <c r="RSL7" s="20"/>
      <c r="RSM7" s="20"/>
      <c r="RSN7" s="20"/>
      <c r="RSO7" s="20"/>
      <c r="RSP7" s="20"/>
      <c r="RSQ7" s="20"/>
      <c r="RSR7" s="20"/>
      <c r="RSS7" s="20"/>
      <c r="RST7" s="20"/>
      <c r="RSU7" s="20"/>
      <c r="RSV7" s="20"/>
      <c r="RSW7" s="20"/>
      <c r="RSX7" s="20"/>
      <c r="RSY7" s="20"/>
      <c r="RSZ7" s="20"/>
      <c r="RTA7" s="20"/>
      <c r="RTB7" s="20"/>
      <c r="RTC7" s="20"/>
      <c r="RTD7" s="20"/>
      <c r="RTE7" s="20"/>
      <c r="RTF7" s="20"/>
      <c r="RTG7" s="20"/>
      <c r="RTH7" s="20"/>
      <c r="RTI7" s="20"/>
      <c r="RTJ7" s="20"/>
      <c r="RTK7" s="20"/>
      <c r="RTL7" s="20"/>
      <c r="RTM7" s="20"/>
      <c r="RTN7" s="20"/>
      <c r="RTO7" s="20"/>
      <c r="RTP7" s="20"/>
      <c r="RTQ7" s="20"/>
      <c r="RTR7" s="20"/>
      <c r="RTS7" s="20"/>
      <c r="RTT7" s="20"/>
      <c r="RTU7" s="20"/>
      <c r="RTV7" s="20"/>
      <c r="RTW7" s="20"/>
      <c r="RTX7" s="20"/>
      <c r="RTY7" s="20"/>
      <c r="RTZ7" s="20"/>
      <c r="RUA7" s="20"/>
      <c r="RUB7" s="20"/>
      <c r="RUC7" s="20"/>
      <c r="RUD7" s="20"/>
      <c r="RUE7" s="20"/>
      <c r="RUF7" s="20"/>
      <c r="RUG7" s="20"/>
      <c r="RUH7" s="20"/>
      <c r="RUI7" s="20"/>
      <c r="RUJ7" s="20"/>
      <c r="RUK7" s="20"/>
      <c r="RUL7" s="20"/>
      <c r="RUM7" s="20"/>
      <c r="RUN7" s="20"/>
      <c r="RUO7" s="20"/>
      <c r="RUP7" s="20"/>
      <c r="RUQ7" s="20"/>
      <c r="RUR7" s="20"/>
      <c r="RUS7" s="20"/>
      <c r="RUT7" s="20"/>
      <c r="RUU7" s="20"/>
      <c r="RUV7" s="20"/>
      <c r="RUW7" s="20"/>
      <c r="RUX7" s="20"/>
      <c r="RUY7" s="20"/>
      <c r="RUZ7" s="20"/>
      <c r="RVA7" s="20"/>
      <c r="RVB7" s="20"/>
      <c r="RVC7" s="20"/>
      <c r="RVD7" s="20"/>
      <c r="RVE7" s="20"/>
      <c r="RVF7" s="20"/>
      <c r="RVG7" s="20"/>
      <c r="RVH7" s="20"/>
      <c r="RVI7" s="20"/>
      <c r="RVJ7" s="20"/>
      <c r="RVK7" s="20"/>
      <c r="RVL7" s="20"/>
      <c r="RVM7" s="20"/>
      <c r="RVN7" s="20"/>
      <c r="RVO7" s="20"/>
      <c r="RVP7" s="20"/>
      <c r="RVQ7" s="20"/>
      <c r="RVR7" s="20"/>
      <c r="RVS7" s="20"/>
      <c r="RVT7" s="20"/>
      <c r="RVU7" s="20"/>
      <c r="RVV7" s="20"/>
      <c r="RVW7" s="20"/>
      <c r="RVX7" s="20"/>
      <c r="RVY7" s="20"/>
      <c r="RVZ7" s="20"/>
      <c r="RWA7" s="20"/>
      <c r="RWB7" s="20"/>
      <c r="RWC7" s="20"/>
      <c r="RWD7" s="20"/>
      <c r="RWE7" s="20"/>
      <c r="RWF7" s="20"/>
      <c r="RWG7" s="20"/>
      <c r="RWH7" s="20"/>
      <c r="RWI7" s="20"/>
      <c r="RWJ7" s="20"/>
      <c r="RWK7" s="20"/>
      <c r="RWL7" s="20"/>
      <c r="RWM7" s="20"/>
      <c r="RWN7" s="20"/>
      <c r="RWO7" s="20"/>
      <c r="RWP7" s="20"/>
      <c r="RWQ7" s="20"/>
      <c r="RWR7" s="20"/>
      <c r="RWS7" s="20"/>
      <c r="RWT7" s="20"/>
      <c r="RWU7" s="20"/>
      <c r="RWV7" s="20"/>
      <c r="RWW7" s="20"/>
      <c r="RWX7" s="20"/>
      <c r="RWY7" s="20"/>
      <c r="RWZ7" s="20"/>
      <c r="RXA7" s="20"/>
      <c r="RXB7" s="20"/>
      <c r="RXC7" s="20"/>
      <c r="RXD7" s="20"/>
      <c r="RXE7" s="20"/>
      <c r="RXF7" s="20"/>
      <c r="RXG7" s="20"/>
      <c r="RXH7" s="20"/>
      <c r="RXI7" s="20"/>
      <c r="RXJ7" s="20"/>
      <c r="RXK7" s="20"/>
      <c r="RXL7" s="20"/>
      <c r="RXM7" s="20"/>
      <c r="RXN7" s="20"/>
      <c r="RXO7" s="20"/>
      <c r="RXP7" s="20"/>
      <c r="RXQ7" s="20"/>
      <c r="RXR7" s="20"/>
      <c r="RXS7" s="20"/>
      <c r="RXT7" s="20"/>
      <c r="RXU7" s="20"/>
      <c r="RXV7" s="20"/>
      <c r="RXW7" s="20"/>
      <c r="RXX7" s="20"/>
      <c r="RXY7" s="20"/>
      <c r="RXZ7" s="20"/>
      <c r="RYA7" s="20"/>
      <c r="RYB7" s="20"/>
      <c r="RYC7" s="20"/>
      <c r="RYD7" s="20"/>
      <c r="RYE7" s="20"/>
      <c r="RYF7" s="20"/>
      <c r="RYG7" s="20"/>
      <c r="RYH7" s="20"/>
      <c r="RYI7" s="20"/>
      <c r="RYJ7" s="20"/>
      <c r="RYK7" s="20"/>
      <c r="RYL7" s="20"/>
      <c r="RYM7" s="20"/>
      <c r="RYN7" s="20"/>
      <c r="RYO7" s="20"/>
      <c r="RYP7" s="20"/>
      <c r="RYQ7" s="20"/>
      <c r="RYR7" s="20"/>
      <c r="RYS7" s="20"/>
      <c r="RYT7" s="20"/>
      <c r="RYU7" s="20"/>
      <c r="RYV7" s="20"/>
      <c r="RYW7" s="20"/>
      <c r="RYX7" s="20"/>
      <c r="RYY7" s="20"/>
      <c r="RYZ7" s="20"/>
      <c r="RZA7" s="20"/>
      <c r="RZB7" s="20"/>
      <c r="RZC7" s="20"/>
      <c r="RZD7" s="20"/>
      <c r="RZE7" s="20"/>
      <c r="RZF7" s="20"/>
      <c r="RZG7" s="20"/>
      <c r="RZH7" s="20"/>
      <c r="RZI7" s="20"/>
      <c r="RZJ7" s="20"/>
      <c r="RZK7" s="20"/>
      <c r="RZL7" s="20"/>
      <c r="RZM7" s="20"/>
      <c r="RZN7" s="20"/>
      <c r="RZO7" s="20"/>
      <c r="RZP7" s="20"/>
      <c r="RZQ7" s="20"/>
      <c r="RZR7" s="20"/>
      <c r="RZS7" s="20"/>
      <c r="RZT7" s="20"/>
      <c r="RZU7" s="20"/>
      <c r="RZV7" s="20"/>
      <c r="RZW7" s="20"/>
      <c r="RZX7" s="20"/>
      <c r="RZY7" s="20"/>
      <c r="RZZ7" s="20"/>
      <c r="SAA7" s="20"/>
      <c r="SAB7" s="20"/>
      <c r="SAC7" s="20"/>
      <c r="SAD7" s="20"/>
      <c r="SAE7" s="20"/>
      <c r="SAF7" s="20"/>
      <c r="SAG7" s="20"/>
      <c r="SAH7" s="20"/>
      <c r="SAI7" s="20"/>
      <c r="SAJ7" s="20"/>
      <c r="SAK7" s="20"/>
      <c r="SAL7" s="20"/>
      <c r="SAM7" s="20"/>
      <c r="SAN7" s="20"/>
      <c r="SAO7" s="20"/>
      <c r="SAP7" s="20"/>
      <c r="SAQ7" s="20"/>
      <c r="SAR7" s="20"/>
      <c r="SAS7" s="20"/>
      <c r="SAT7" s="20"/>
      <c r="SAU7" s="20"/>
      <c r="SAV7" s="20"/>
      <c r="SAW7" s="20"/>
      <c r="SAX7" s="20"/>
      <c r="SAY7" s="20"/>
      <c r="SAZ7" s="20"/>
      <c r="SBA7" s="20"/>
      <c r="SBB7" s="20"/>
      <c r="SBC7" s="20"/>
      <c r="SBD7" s="20"/>
      <c r="SBE7" s="20"/>
      <c r="SBF7" s="20"/>
      <c r="SBG7" s="20"/>
      <c r="SBH7" s="20"/>
      <c r="SBI7" s="20"/>
      <c r="SBJ7" s="20"/>
      <c r="SBK7" s="20"/>
      <c r="SBL7" s="20"/>
      <c r="SBM7" s="20"/>
      <c r="SBN7" s="20"/>
      <c r="SBO7" s="20"/>
      <c r="SBP7" s="20"/>
      <c r="SBQ7" s="20"/>
      <c r="SBR7" s="20"/>
      <c r="SBS7" s="20"/>
      <c r="SBT7" s="20"/>
      <c r="SBU7" s="20"/>
      <c r="SBV7" s="20"/>
      <c r="SBW7" s="20"/>
      <c r="SBX7" s="20"/>
      <c r="SBY7" s="20"/>
      <c r="SBZ7" s="20"/>
      <c r="SCA7" s="20"/>
      <c r="SCB7" s="20"/>
      <c r="SCC7" s="20"/>
      <c r="SCD7" s="20"/>
      <c r="SCE7" s="20"/>
      <c r="SCF7" s="20"/>
      <c r="SCG7" s="20"/>
      <c r="SCH7" s="20"/>
      <c r="SCI7" s="20"/>
      <c r="SCJ7" s="20"/>
      <c r="SCK7" s="20"/>
      <c r="SCL7" s="20"/>
      <c r="SCM7" s="20"/>
      <c r="SCN7" s="20"/>
      <c r="SCO7" s="20"/>
      <c r="SCP7" s="20"/>
      <c r="SCQ7" s="20"/>
      <c r="SCR7" s="20"/>
      <c r="SCS7" s="20"/>
      <c r="SCT7" s="20"/>
      <c r="SCU7" s="20"/>
      <c r="SCV7" s="20"/>
      <c r="SCW7" s="20"/>
      <c r="SCX7" s="20"/>
      <c r="SCY7" s="20"/>
      <c r="SCZ7" s="20"/>
      <c r="SDA7" s="20"/>
      <c r="SDB7" s="20"/>
      <c r="SDC7" s="20"/>
      <c r="SDD7" s="20"/>
      <c r="SDE7" s="20"/>
      <c r="SDF7" s="20"/>
      <c r="SDG7" s="20"/>
      <c r="SDH7" s="20"/>
      <c r="SDI7" s="20"/>
      <c r="SDJ7" s="20"/>
      <c r="SDK7" s="20"/>
      <c r="SDL7" s="20"/>
      <c r="SDM7" s="20"/>
      <c r="SDN7" s="20"/>
      <c r="SDO7" s="20"/>
      <c r="SDP7" s="20"/>
      <c r="SDQ7" s="20"/>
      <c r="SDR7" s="20"/>
      <c r="SDS7" s="20"/>
      <c r="SDT7" s="20"/>
      <c r="SDU7" s="20"/>
      <c r="SDV7" s="20"/>
      <c r="SDW7" s="20"/>
      <c r="SDX7" s="20"/>
      <c r="SDY7" s="20"/>
      <c r="SDZ7" s="20"/>
      <c r="SEA7" s="20"/>
      <c r="SEB7" s="20"/>
      <c r="SEC7" s="20"/>
      <c r="SED7" s="20"/>
      <c r="SEE7" s="20"/>
      <c r="SEF7" s="20"/>
      <c r="SEG7" s="20"/>
      <c r="SEH7" s="20"/>
      <c r="SEI7" s="20"/>
      <c r="SEJ7" s="20"/>
      <c r="SEK7" s="20"/>
      <c r="SEL7" s="20"/>
      <c r="SEM7" s="20"/>
      <c r="SEN7" s="20"/>
      <c r="SEO7" s="20"/>
      <c r="SEP7" s="20"/>
      <c r="SEQ7" s="20"/>
      <c r="SER7" s="20"/>
      <c r="SES7" s="20"/>
      <c r="SET7" s="20"/>
      <c r="SEU7" s="20"/>
      <c r="SEV7" s="20"/>
      <c r="SEW7" s="20"/>
      <c r="SEX7" s="20"/>
      <c r="SEY7" s="20"/>
      <c r="SEZ7" s="20"/>
      <c r="SFA7" s="20"/>
      <c r="SFB7" s="20"/>
      <c r="SFC7" s="20"/>
      <c r="SFD7" s="20"/>
      <c r="SFE7" s="20"/>
      <c r="SFF7" s="20"/>
      <c r="SFG7" s="20"/>
      <c r="SFH7" s="20"/>
      <c r="SFI7" s="20"/>
      <c r="SFJ7" s="20"/>
      <c r="SFK7" s="20"/>
      <c r="SFL7" s="20"/>
      <c r="SFM7" s="20"/>
      <c r="SFN7" s="20"/>
      <c r="SFO7" s="20"/>
      <c r="SFP7" s="20"/>
      <c r="SFQ7" s="20"/>
      <c r="SFR7" s="20"/>
      <c r="SFS7" s="20"/>
      <c r="SFT7" s="20"/>
      <c r="SFU7" s="20"/>
      <c r="SFV7" s="20"/>
      <c r="SFW7" s="20"/>
      <c r="SFX7" s="20"/>
      <c r="SFY7" s="20"/>
      <c r="SFZ7" s="20"/>
      <c r="SGA7" s="20"/>
      <c r="SGB7" s="20"/>
      <c r="SGC7" s="20"/>
      <c r="SGD7" s="20"/>
      <c r="SGE7" s="20"/>
      <c r="SGF7" s="20"/>
      <c r="SGG7" s="20"/>
      <c r="SGH7" s="20"/>
      <c r="SGI7" s="20"/>
      <c r="SGJ7" s="20"/>
      <c r="SGK7" s="20"/>
      <c r="SGL7" s="20"/>
      <c r="SGM7" s="20"/>
      <c r="SGN7" s="20"/>
      <c r="SGO7" s="20"/>
      <c r="SGP7" s="20"/>
      <c r="SGQ7" s="20"/>
      <c r="SGR7" s="20"/>
      <c r="SGS7" s="20"/>
      <c r="SGT7" s="20"/>
      <c r="SGU7" s="20"/>
      <c r="SGV7" s="20"/>
      <c r="SGW7" s="20"/>
      <c r="SGX7" s="20"/>
      <c r="SGY7" s="20"/>
      <c r="SGZ7" s="20"/>
      <c r="SHA7" s="20"/>
      <c r="SHB7" s="20"/>
      <c r="SHC7" s="20"/>
      <c r="SHD7" s="20"/>
      <c r="SHE7" s="20"/>
      <c r="SHF7" s="20"/>
      <c r="SHG7" s="20"/>
      <c r="SHH7" s="20"/>
      <c r="SHI7" s="20"/>
      <c r="SHJ7" s="20"/>
      <c r="SHK7" s="20"/>
      <c r="SHL7" s="20"/>
      <c r="SHM7" s="20"/>
      <c r="SHN7" s="20"/>
      <c r="SHO7" s="20"/>
      <c r="SHP7" s="20"/>
      <c r="SHQ7" s="20"/>
      <c r="SHR7" s="20"/>
      <c r="SHS7" s="20"/>
      <c r="SHT7" s="20"/>
      <c r="SHU7" s="20"/>
      <c r="SHV7" s="20"/>
      <c r="SHW7" s="20"/>
      <c r="SHX7" s="20"/>
      <c r="SHY7" s="20"/>
      <c r="SHZ7" s="20"/>
      <c r="SIA7" s="20"/>
      <c r="SIB7" s="20"/>
      <c r="SIC7" s="20"/>
      <c r="SID7" s="20"/>
      <c r="SIE7" s="20"/>
      <c r="SIF7" s="20"/>
      <c r="SIG7" s="20"/>
      <c r="SIH7" s="20"/>
      <c r="SII7" s="20"/>
      <c r="SIJ7" s="20"/>
      <c r="SIK7" s="20"/>
      <c r="SIL7" s="20"/>
      <c r="SIM7" s="20"/>
      <c r="SIN7" s="20"/>
      <c r="SIO7" s="20"/>
      <c r="SIP7" s="20"/>
      <c r="SIQ7" s="20"/>
      <c r="SIR7" s="20"/>
      <c r="SIS7" s="20"/>
      <c r="SIT7" s="20"/>
      <c r="SIU7" s="20"/>
      <c r="SIV7" s="20"/>
      <c r="SIW7" s="20"/>
      <c r="SIX7" s="20"/>
      <c r="SIY7" s="20"/>
      <c r="SIZ7" s="20"/>
      <c r="SJA7" s="20"/>
      <c r="SJB7" s="20"/>
      <c r="SJC7" s="20"/>
      <c r="SJD7" s="20"/>
      <c r="SJE7" s="20"/>
      <c r="SJF7" s="20"/>
      <c r="SJG7" s="20"/>
      <c r="SJH7" s="20"/>
      <c r="SJI7" s="20"/>
      <c r="SJJ7" s="20"/>
      <c r="SJK7" s="20"/>
      <c r="SJL7" s="20"/>
      <c r="SJM7" s="20"/>
      <c r="SJN7" s="20"/>
      <c r="SJO7" s="20"/>
      <c r="SJP7" s="20"/>
      <c r="SJQ7" s="20"/>
      <c r="SJR7" s="20"/>
      <c r="SJS7" s="20"/>
      <c r="SJT7" s="20"/>
      <c r="SJU7" s="20"/>
      <c r="SJV7" s="20"/>
      <c r="SJW7" s="20"/>
      <c r="SJX7" s="20"/>
      <c r="SJY7" s="20"/>
      <c r="SJZ7" s="20"/>
      <c r="SKA7" s="20"/>
      <c r="SKB7" s="20"/>
      <c r="SKC7" s="20"/>
      <c r="SKD7" s="20"/>
      <c r="SKE7" s="20"/>
      <c r="SKF7" s="20"/>
      <c r="SKG7" s="20"/>
      <c r="SKH7" s="20"/>
      <c r="SKI7" s="20"/>
      <c r="SKJ7" s="20"/>
      <c r="SKK7" s="20"/>
      <c r="SKL7" s="20"/>
      <c r="SKM7" s="20"/>
      <c r="SKN7" s="20"/>
      <c r="SKO7" s="20"/>
      <c r="SKP7" s="20"/>
      <c r="SKQ7" s="20"/>
      <c r="SKR7" s="20"/>
      <c r="SKS7" s="20"/>
      <c r="SKT7" s="20"/>
      <c r="SKU7" s="20"/>
      <c r="SKV7" s="20"/>
      <c r="SKW7" s="20"/>
      <c r="SKX7" s="20"/>
      <c r="SKY7" s="20"/>
      <c r="SKZ7" s="20"/>
      <c r="SLA7" s="20"/>
      <c r="SLB7" s="20"/>
      <c r="SLC7" s="20"/>
      <c r="SLD7" s="20"/>
      <c r="SLE7" s="20"/>
      <c r="SLF7" s="20"/>
      <c r="SLG7" s="20"/>
      <c r="SLH7" s="20"/>
      <c r="SLI7" s="20"/>
      <c r="SLJ7" s="20"/>
      <c r="SLK7" s="20"/>
      <c r="SLL7" s="20"/>
      <c r="SLM7" s="20"/>
      <c r="SLN7" s="20"/>
      <c r="SLO7" s="20"/>
      <c r="SLP7" s="20"/>
      <c r="SLQ7" s="20"/>
      <c r="SLR7" s="20"/>
      <c r="SLS7" s="20"/>
      <c r="SLT7" s="20"/>
      <c r="SLU7" s="20"/>
      <c r="SLV7" s="20"/>
      <c r="SLW7" s="20"/>
      <c r="SLX7" s="20"/>
      <c r="SLY7" s="20"/>
      <c r="SLZ7" s="20"/>
      <c r="SMA7" s="20"/>
      <c r="SMB7" s="20"/>
      <c r="SMC7" s="20"/>
      <c r="SMD7" s="20"/>
      <c r="SME7" s="20"/>
      <c r="SMF7" s="20"/>
      <c r="SMG7" s="20"/>
      <c r="SMH7" s="20"/>
      <c r="SMI7" s="20"/>
      <c r="SMJ7" s="20"/>
      <c r="SMK7" s="20"/>
      <c r="SML7" s="20"/>
      <c r="SMM7" s="20"/>
      <c r="SMN7" s="20"/>
      <c r="SMO7" s="20"/>
      <c r="SMP7" s="20"/>
      <c r="SMQ7" s="20"/>
      <c r="SMR7" s="20"/>
      <c r="SMS7" s="20"/>
      <c r="SMT7" s="20"/>
      <c r="SMU7" s="20"/>
      <c r="SMV7" s="20"/>
      <c r="SMW7" s="20"/>
      <c r="SMX7" s="20"/>
      <c r="SMY7" s="20"/>
      <c r="SMZ7" s="20"/>
      <c r="SNA7" s="20"/>
      <c r="SNB7" s="20"/>
      <c r="SNC7" s="20"/>
      <c r="SND7" s="20"/>
      <c r="SNE7" s="20"/>
      <c r="SNF7" s="20"/>
      <c r="SNG7" s="20"/>
      <c r="SNH7" s="20"/>
      <c r="SNI7" s="20"/>
      <c r="SNJ7" s="20"/>
      <c r="SNK7" s="20"/>
      <c r="SNL7" s="20"/>
      <c r="SNM7" s="20"/>
      <c r="SNN7" s="20"/>
      <c r="SNO7" s="20"/>
      <c r="SNP7" s="20"/>
      <c r="SNQ7" s="20"/>
      <c r="SNR7" s="20"/>
      <c r="SNS7" s="20"/>
      <c r="SNT7" s="20"/>
      <c r="SNU7" s="20"/>
      <c r="SNV7" s="20"/>
      <c r="SNW7" s="20"/>
      <c r="SNX7" s="20"/>
      <c r="SNY7" s="20"/>
      <c r="SNZ7" s="20"/>
      <c r="SOA7" s="20"/>
      <c r="SOB7" s="20"/>
      <c r="SOC7" s="20"/>
      <c r="SOD7" s="20"/>
      <c r="SOE7" s="20"/>
      <c r="SOF7" s="20"/>
      <c r="SOG7" s="20"/>
      <c r="SOH7" s="20"/>
      <c r="SOI7" s="20"/>
      <c r="SOJ7" s="20"/>
      <c r="SOK7" s="20"/>
      <c r="SOL7" s="20"/>
      <c r="SOM7" s="20"/>
      <c r="SON7" s="20"/>
      <c r="SOO7" s="20"/>
      <c r="SOP7" s="20"/>
      <c r="SOQ7" s="20"/>
      <c r="SOR7" s="20"/>
      <c r="SOS7" s="20"/>
      <c r="SOT7" s="20"/>
      <c r="SOU7" s="20"/>
      <c r="SOV7" s="20"/>
      <c r="SOW7" s="20"/>
      <c r="SOX7" s="20"/>
      <c r="SOY7" s="20"/>
      <c r="SOZ7" s="20"/>
      <c r="SPA7" s="20"/>
      <c r="SPB7" s="20"/>
      <c r="SPC7" s="20"/>
      <c r="SPD7" s="20"/>
      <c r="SPE7" s="20"/>
      <c r="SPF7" s="20"/>
      <c r="SPG7" s="20"/>
      <c r="SPH7" s="20"/>
      <c r="SPI7" s="20"/>
      <c r="SPJ7" s="20"/>
      <c r="SPK7" s="20"/>
      <c r="SPL7" s="20"/>
      <c r="SPM7" s="20"/>
      <c r="SPN7" s="20"/>
      <c r="SPO7" s="20"/>
      <c r="SPP7" s="20"/>
      <c r="SPQ7" s="20"/>
      <c r="SPR7" s="20"/>
      <c r="SPS7" s="20"/>
      <c r="SPT7" s="20"/>
      <c r="SPU7" s="20"/>
      <c r="SPV7" s="20"/>
      <c r="SPW7" s="20"/>
      <c r="SPX7" s="20"/>
      <c r="SPY7" s="20"/>
      <c r="SPZ7" s="20"/>
      <c r="SQA7" s="20"/>
      <c r="SQB7" s="20"/>
      <c r="SQC7" s="20"/>
      <c r="SQD7" s="20"/>
      <c r="SQE7" s="20"/>
      <c r="SQF7" s="20"/>
      <c r="SQG7" s="20"/>
      <c r="SQH7" s="20"/>
      <c r="SQI7" s="20"/>
      <c r="SQJ7" s="20"/>
      <c r="SQK7" s="20"/>
      <c r="SQL7" s="20"/>
      <c r="SQM7" s="20"/>
      <c r="SQN7" s="20"/>
      <c r="SQO7" s="20"/>
      <c r="SQP7" s="20"/>
      <c r="SQQ7" s="20"/>
      <c r="SQR7" s="20"/>
      <c r="SQS7" s="20"/>
      <c r="SQT7" s="20"/>
      <c r="SQU7" s="20"/>
      <c r="SQV7" s="20"/>
      <c r="SQW7" s="20"/>
      <c r="SQX7" s="20"/>
      <c r="SQY7" s="20"/>
      <c r="SQZ7" s="20"/>
      <c r="SRA7" s="20"/>
      <c r="SRB7" s="20"/>
      <c r="SRC7" s="20"/>
      <c r="SRD7" s="20"/>
      <c r="SRE7" s="20"/>
      <c r="SRF7" s="20"/>
      <c r="SRG7" s="20"/>
      <c r="SRH7" s="20"/>
      <c r="SRI7" s="20"/>
      <c r="SRJ7" s="20"/>
      <c r="SRK7" s="20"/>
      <c r="SRL7" s="20"/>
      <c r="SRM7" s="20"/>
      <c r="SRN7" s="20"/>
      <c r="SRO7" s="20"/>
      <c r="SRP7" s="20"/>
      <c r="SRQ7" s="20"/>
      <c r="SRR7" s="20"/>
      <c r="SRS7" s="20"/>
      <c r="SRT7" s="20"/>
      <c r="SRU7" s="20"/>
      <c r="SRV7" s="20"/>
      <c r="SRW7" s="20"/>
      <c r="SRX7" s="20"/>
      <c r="SRY7" s="20"/>
      <c r="SRZ7" s="20"/>
      <c r="SSA7" s="20"/>
      <c r="SSB7" s="20"/>
      <c r="SSC7" s="20"/>
      <c r="SSD7" s="20"/>
      <c r="SSE7" s="20"/>
      <c r="SSF7" s="20"/>
      <c r="SSG7" s="20"/>
      <c r="SSH7" s="20"/>
      <c r="SSI7" s="20"/>
      <c r="SSJ7" s="20"/>
      <c r="SSK7" s="20"/>
      <c r="SSL7" s="20"/>
      <c r="SSM7" s="20"/>
      <c r="SSN7" s="20"/>
      <c r="SSO7" s="20"/>
      <c r="SSP7" s="20"/>
      <c r="SSQ7" s="20"/>
      <c r="SSR7" s="20"/>
      <c r="SSS7" s="20"/>
      <c r="SST7" s="20"/>
      <c r="SSU7" s="20"/>
      <c r="SSV7" s="20"/>
      <c r="SSW7" s="20"/>
      <c r="SSX7" s="20"/>
      <c r="SSY7" s="20"/>
      <c r="SSZ7" s="20"/>
      <c r="STA7" s="20"/>
      <c r="STB7" s="20"/>
      <c r="STC7" s="20"/>
      <c r="STD7" s="20"/>
      <c r="STE7" s="20"/>
      <c r="STF7" s="20"/>
      <c r="STG7" s="20"/>
      <c r="STH7" s="20"/>
      <c r="STI7" s="20"/>
      <c r="STJ7" s="20"/>
      <c r="STK7" s="20"/>
      <c r="STL7" s="20"/>
      <c r="STM7" s="20"/>
      <c r="STN7" s="20"/>
      <c r="STO7" s="20"/>
      <c r="STP7" s="20"/>
      <c r="STQ7" s="20"/>
      <c r="STR7" s="20"/>
      <c r="STS7" s="20"/>
      <c r="STT7" s="20"/>
      <c r="STU7" s="20"/>
      <c r="STV7" s="20"/>
      <c r="STW7" s="20"/>
      <c r="STX7" s="20"/>
      <c r="STY7" s="20"/>
      <c r="STZ7" s="20"/>
      <c r="SUA7" s="20"/>
      <c r="SUB7" s="20"/>
      <c r="SUC7" s="20"/>
      <c r="SUD7" s="20"/>
      <c r="SUE7" s="20"/>
      <c r="SUF7" s="20"/>
      <c r="SUG7" s="20"/>
      <c r="SUH7" s="20"/>
      <c r="SUI7" s="20"/>
      <c r="SUJ7" s="20"/>
      <c r="SUK7" s="20"/>
      <c r="SUL7" s="20"/>
      <c r="SUM7" s="20"/>
      <c r="SUN7" s="20"/>
      <c r="SUO7" s="20"/>
      <c r="SUP7" s="20"/>
      <c r="SUQ7" s="20"/>
      <c r="SUR7" s="20"/>
      <c r="SUS7" s="20"/>
      <c r="SUT7" s="20"/>
      <c r="SUU7" s="20"/>
      <c r="SUV7" s="20"/>
      <c r="SUW7" s="20"/>
      <c r="SUX7" s="20"/>
      <c r="SUY7" s="20"/>
      <c r="SUZ7" s="20"/>
      <c r="SVA7" s="20"/>
      <c r="SVB7" s="20"/>
      <c r="SVC7" s="20"/>
      <c r="SVD7" s="20"/>
      <c r="SVE7" s="20"/>
      <c r="SVF7" s="20"/>
      <c r="SVG7" s="20"/>
      <c r="SVH7" s="20"/>
      <c r="SVI7" s="20"/>
      <c r="SVJ7" s="20"/>
      <c r="SVK7" s="20"/>
      <c r="SVL7" s="20"/>
      <c r="SVM7" s="20"/>
      <c r="SVN7" s="20"/>
      <c r="SVO7" s="20"/>
      <c r="SVP7" s="20"/>
      <c r="SVQ7" s="20"/>
      <c r="SVR7" s="20"/>
      <c r="SVS7" s="20"/>
      <c r="SVT7" s="20"/>
      <c r="SVU7" s="20"/>
      <c r="SVV7" s="20"/>
      <c r="SVW7" s="20"/>
      <c r="SVX7" s="20"/>
      <c r="SVY7" s="20"/>
      <c r="SVZ7" s="20"/>
      <c r="SWA7" s="20"/>
      <c r="SWB7" s="20"/>
      <c r="SWC7" s="20"/>
      <c r="SWD7" s="20"/>
      <c r="SWE7" s="20"/>
      <c r="SWF7" s="20"/>
      <c r="SWG7" s="20"/>
      <c r="SWH7" s="20"/>
      <c r="SWI7" s="20"/>
      <c r="SWJ7" s="20"/>
      <c r="SWK7" s="20"/>
      <c r="SWL7" s="20"/>
      <c r="SWM7" s="20"/>
      <c r="SWN7" s="20"/>
      <c r="SWO7" s="20"/>
      <c r="SWP7" s="20"/>
      <c r="SWQ7" s="20"/>
      <c r="SWR7" s="20"/>
      <c r="SWS7" s="20"/>
      <c r="SWT7" s="20"/>
      <c r="SWU7" s="20"/>
      <c r="SWV7" s="20"/>
      <c r="SWW7" s="20"/>
      <c r="SWX7" s="20"/>
      <c r="SWY7" s="20"/>
      <c r="SWZ7" s="20"/>
      <c r="SXA7" s="20"/>
      <c r="SXB7" s="20"/>
      <c r="SXC7" s="20"/>
      <c r="SXD7" s="20"/>
      <c r="SXE7" s="20"/>
      <c r="SXF7" s="20"/>
      <c r="SXG7" s="20"/>
      <c r="SXH7" s="20"/>
      <c r="SXI7" s="20"/>
      <c r="SXJ7" s="20"/>
      <c r="SXK7" s="20"/>
      <c r="SXL7" s="20"/>
      <c r="SXM7" s="20"/>
      <c r="SXN7" s="20"/>
      <c r="SXO7" s="20"/>
      <c r="SXP7" s="20"/>
      <c r="SXQ7" s="20"/>
      <c r="SXR7" s="20"/>
      <c r="SXS7" s="20"/>
      <c r="SXT7" s="20"/>
      <c r="SXU7" s="20"/>
      <c r="SXV7" s="20"/>
      <c r="SXW7" s="20"/>
      <c r="SXX7" s="20"/>
      <c r="SXY7" s="20"/>
      <c r="SXZ7" s="20"/>
      <c r="SYA7" s="20"/>
      <c r="SYB7" s="20"/>
      <c r="SYC7" s="20"/>
      <c r="SYD7" s="20"/>
      <c r="SYE7" s="20"/>
      <c r="SYF7" s="20"/>
      <c r="SYG7" s="20"/>
      <c r="SYH7" s="20"/>
      <c r="SYI7" s="20"/>
      <c r="SYJ7" s="20"/>
      <c r="SYK7" s="20"/>
      <c r="SYL7" s="20"/>
      <c r="SYM7" s="20"/>
      <c r="SYN7" s="20"/>
      <c r="SYO7" s="20"/>
      <c r="SYP7" s="20"/>
      <c r="SYQ7" s="20"/>
      <c r="SYR7" s="20"/>
      <c r="SYS7" s="20"/>
      <c r="SYT7" s="20"/>
      <c r="SYU7" s="20"/>
      <c r="SYV7" s="20"/>
      <c r="SYW7" s="20"/>
      <c r="SYX7" s="20"/>
      <c r="SYY7" s="20"/>
      <c r="SYZ7" s="20"/>
      <c r="SZA7" s="20"/>
      <c r="SZB7" s="20"/>
      <c r="SZC7" s="20"/>
      <c r="SZD7" s="20"/>
      <c r="SZE7" s="20"/>
      <c r="SZF7" s="20"/>
      <c r="SZG7" s="20"/>
      <c r="SZH7" s="20"/>
      <c r="SZI7" s="20"/>
      <c r="SZJ7" s="20"/>
      <c r="SZK7" s="20"/>
      <c r="SZL7" s="20"/>
      <c r="SZM7" s="20"/>
      <c r="SZN7" s="20"/>
      <c r="SZO7" s="20"/>
      <c r="SZP7" s="20"/>
      <c r="SZQ7" s="20"/>
      <c r="SZR7" s="20"/>
      <c r="SZS7" s="20"/>
      <c r="SZT7" s="20"/>
      <c r="SZU7" s="20"/>
      <c r="SZV7" s="20"/>
      <c r="SZW7" s="20"/>
      <c r="SZX7" s="20"/>
      <c r="SZY7" s="20"/>
      <c r="SZZ7" s="20"/>
      <c r="TAA7" s="20"/>
      <c r="TAB7" s="20"/>
      <c r="TAC7" s="20"/>
      <c r="TAD7" s="20"/>
      <c r="TAE7" s="20"/>
      <c r="TAF7" s="20"/>
      <c r="TAG7" s="20"/>
      <c r="TAH7" s="20"/>
      <c r="TAI7" s="20"/>
      <c r="TAJ7" s="20"/>
      <c r="TAK7" s="20"/>
      <c r="TAL7" s="20"/>
      <c r="TAM7" s="20"/>
      <c r="TAN7" s="20"/>
      <c r="TAO7" s="20"/>
      <c r="TAP7" s="20"/>
      <c r="TAQ7" s="20"/>
      <c r="TAR7" s="20"/>
      <c r="TAS7" s="20"/>
      <c r="TAT7" s="20"/>
      <c r="TAU7" s="20"/>
      <c r="TAV7" s="20"/>
      <c r="TAW7" s="20"/>
      <c r="TAX7" s="20"/>
      <c r="TAY7" s="20"/>
      <c r="TAZ7" s="20"/>
      <c r="TBA7" s="20"/>
      <c r="TBB7" s="20"/>
      <c r="TBC7" s="20"/>
      <c r="TBD7" s="20"/>
      <c r="TBE7" s="20"/>
      <c r="TBF7" s="20"/>
      <c r="TBG7" s="20"/>
      <c r="TBH7" s="20"/>
      <c r="TBI7" s="20"/>
      <c r="TBJ7" s="20"/>
      <c r="TBK7" s="20"/>
      <c r="TBL7" s="20"/>
      <c r="TBM7" s="20"/>
      <c r="TBN7" s="20"/>
      <c r="TBO7" s="20"/>
      <c r="TBP7" s="20"/>
      <c r="TBQ7" s="20"/>
      <c r="TBR7" s="20"/>
      <c r="TBS7" s="20"/>
      <c r="TBT7" s="20"/>
      <c r="TBU7" s="20"/>
      <c r="TBV7" s="20"/>
      <c r="TBW7" s="20"/>
      <c r="TBX7" s="20"/>
      <c r="TBY7" s="20"/>
      <c r="TBZ7" s="20"/>
      <c r="TCA7" s="20"/>
      <c r="TCB7" s="20"/>
      <c r="TCC7" s="20"/>
      <c r="TCD7" s="20"/>
      <c r="TCE7" s="20"/>
      <c r="TCF7" s="20"/>
      <c r="TCG7" s="20"/>
      <c r="TCH7" s="20"/>
      <c r="TCI7" s="20"/>
      <c r="TCJ7" s="20"/>
      <c r="TCK7" s="20"/>
      <c r="TCL7" s="20"/>
      <c r="TCM7" s="20"/>
      <c r="TCN7" s="20"/>
      <c r="TCO7" s="20"/>
      <c r="TCP7" s="20"/>
      <c r="TCQ7" s="20"/>
      <c r="TCR7" s="20"/>
      <c r="TCS7" s="20"/>
      <c r="TCT7" s="20"/>
      <c r="TCU7" s="20"/>
      <c r="TCV7" s="20"/>
      <c r="TCW7" s="20"/>
      <c r="TCX7" s="20"/>
      <c r="TCY7" s="20"/>
      <c r="TCZ7" s="20"/>
      <c r="TDA7" s="20"/>
      <c r="TDB7" s="20"/>
      <c r="TDC7" s="20"/>
      <c r="TDD7" s="20"/>
      <c r="TDE7" s="20"/>
      <c r="TDF7" s="20"/>
      <c r="TDG7" s="20"/>
      <c r="TDH7" s="20"/>
      <c r="TDI7" s="20"/>
      <c r="TDJ7" s="20"/>
      <c r="TDK7" s="20"/>
      <c r="TDL7" s="20"/>
      <c r="TDM7" s="20"/>
      <c r="TDN7" s="20"/>
      <c r="TDO7" s="20"/>
      <c r="TDP7" s="20"/>
      <c r="TDQ7" s="20"/>
      <c r="TDR7" s="20"/>
      <c r="TDS7" s="20"/>
      <c r="TDT7" s="20"/>
      <c r="TDU7" s="20"/>
      <c r="TDV7" s="20"/>
      <c r="TDW7" s="20"/>
      <c r="TDX7" s="20"/>
      <c r="TDY7" s="20"/>
      <c r="TDZ7" s="20"/>
      <c r="TEA7" s="20"/>
      <c r="TEB7" s="20"/>
      <c r="TEC7" s="20"/>
      <c r="TED7" s="20"/>
      <c r="TEE7" s="20"/>
      <c r="TEF7" s="20"/>
      <c r="TEG7" s="20"/>
      <c r="TEH7" s="20"/>
      <c r="TEI7" s="20"/>
      <c r="TEJ7" s="20"/>
      <c r="TEK7" s="20"/>
      <c r="TEL7" s="20"/>
      <c r="TEM7" s="20"/>
      <c r="TEN7" s="20"/>
      <c r="TEO7" s="20"/>
      <c r="TEP7" s="20"/>
      <c r="TEQ7" s="20"/>
      <c r="TER7" s="20"/>
      <c r="TES7" s="20"/>
      <c r="TET7" s="20"/>
      <c r="TEU7" s="20"/>
      <c r="TEV7" s="20"/>
      <c r="TEW7" s="20"/>
      <c r="TEX7" s="20"/>
      <c r="TEY7" s="20"/>
      <c r="TEZ7" s="20"/>
      <c r="TFA7" s="20"/>
      <c r="TFB7" s="20"/>
      <c r="TFC7" s="20"/>
      <c r="TFD7" s="20"/>
      <c r="TFE7" s="20"/>
      <c r="TFF7" s="20"/>
      <c r="TFG7" s="20"/>
      <c r="TFH7" s="20"/>
      <c r="TFI7" s="20"/>
      <c r="TFJ7" s="20"/>
      <c r="TFK7" s="20"/>
      <c r="TFL7" s="20"/>
      <c r="TFM7" s="20"/>
      <c r="TFN7" s="20"/>
      <c r="TFO7" s="20"/>
      <c r="TFP7" s="20"/>
      <c r="TFQ7" s="20"/>
      <c r="TFR7" s="20"/>
      <c r="TFS7" s="20"/>
      <c r="TFT7" s="20"/>
      <c r="TFU7" s="20"/>
      <c r="TFV7" s="20"/>
      <c r="TFW7" s="20"/>
      <c r="TFX7" s="20"/>
      <c r="TFY7" s="20"/>
      <c r="TFZ7" s="20"/>
      <c r="TGA7" s="20"/>
      <c r="TGB7" s="20"/>
      <c r="TGC7" s="20"/>
      <c r="TGD7" s="20"/>
      <c r="TGE7" s="20"/>
      <c r="TGF7" s="20"/>
      <c r="TGG7" s="20"/>
      <c r="TGH7" s="20"/>
      <c r="TGI7" s="20"/>
      <c r="TGJ7" s="20"/>
      <c r="TGK7" s="20"/>
      <c r="TGL7" s="20"/>
      <c r="TGM7" s="20"/>
      <c r="TGN7" s="20"/>
      <c r="TGO7" s="20"/>
      <c r="TGP7" s="20"/>
      <c r="TGQ7" s="20"/>
      <c r="TGR7" s="20"/>
      <c r="TGS7" s="20"/>
      <c r="TGT7" s="20"/>
      <c r="TGU7" s="20"/>
      <c r="TGV7" s="20"/>
      <c r="TGW7" s="20"/>
      <c r="TGX7" s="20"/>
      <c r="TGY7" s="20"/>
      <c r="TGZ7" s="20"/>
      <c r="THA7" s="20"/>
      <c r="THB7" s="20"/>
      <c r="THC7" s="20"/>
      <c r="THD7" s="20"/>
      <c r="THE7" s="20"/>
      <c r="THF7" s="20"/>
      <c r="THG7" s="20"/>
      <c r="THH7" s="20"/>
      <c r="THI7" s="20"/>
      <c r="THJ7" s="20"/>
      <c r="THK7" s="20"/>
      <c r="THL7" s="20"/>
      <c r="THM7" s="20"/>
      <c r="THN7" s="20"/>
      <c r="THO7" s="20"/>
      <c r="THP7" s="20"/>
      <c r="THQ7" s="20"/>
      <c r="THR7" s="20"/>
      <c r="THS7" s="20"/>
      <c r="THT7" s="20"/>
      <c r="THU7" s="20"/>
      <c r="THV7" s="20"/>
      <c r="THW7" s="20"/>
      <c r="THX7" s="20"/>
      <c r="THY7" s="20"/>
      <c r="THZ7" s="20"/>
      <c r="TIA7" s="20"/>
      <c r="TIB7" s="20"/>
      <c r="TIC7" s="20"/>
      <c r="TID7" s="20"/>
      <c r="TIE7" s="20"/>
      <c r="TIF7" s="20"/>
      <c r="TIG7" s="20"/>
      <c r="TIH7" s="20"/>
      <c r="TII7" s="20"/>
      <c r="TIJ7" s="20"/>
      <c r="TIK7" s="20"/>
      <c r="TIL7" s="20"/>
      <c r="TIM7" s="20"/>
      <c r="TIN7" s="20"/>
      <c r="TIO7" s="20"/>
      <c r="TIP7" s="20"/>
      <c r="TIQ7" s="20"/>
      <c r="TIR7" s="20"/>
      <c r="TIS7" s="20"/>
      <c r="TIT7" s="20"/>
      <c r="TIU7" s="20"/>
      <c r="TIV7" s="20"/>
      <c r="TIW7" s="20"/>
      <c r="TIX7" s="20"/>
      <c r="TIY7" s="20"/>
      <c r="TIZ7" s="20"/>
      <c r="TJA7" s="20"/>
      <c r="TJB7" s="20"/>
      <c r="TJC7" s="20"/>
      <c r="TJD7" s="20"/>
      <c r="TJE7" s="20"/>
      <c r="TJF7" s="20"/>
      <c r="TJG7" s="20"/>
      <c r="TJH7" s="20"/>
      <c r="TJI7" s="20"/>
      <c r="TJJ7" s="20"/>
      <c r="TJK7" s="20"/>
      <c r="TJL7" s="20"/>
      <c r="TJM7" s="20"/>
      <c r="TJN7" s="20"/>
      <c r="TJO7" s="20"/>
      <c r="TJP7" s="20"/>
      <c r="TJQ7" s="20"/>
      <c r="TJR7" s="20"/>
      <c r="TJS7" s="20"/>
      <c r="TJT7" s="20"/>
      <c r="TJU7" s="20"/>
      <c r="TJV7" s="20"/>
      <c r="TJW7" s="20"/>
      <c r="TJX7" s="20"/>
      <c r="TJY7" s="20"/>
      <c r="TJZ7" s="20"/>
      <c r="TKA7" s="20"/>
      <c r="TKB7" s="20"/>
      <c r="TKC7" s="20"/>
      <c r="TKD7" s="20"/>
      <c r="TKE7" s="20"/>
      <c r="TKF7" s="20"/>
      <c r="TKG7" s="20"/>
      <c r="TKH7" s="20"/>
      <c r="TKI7" s="20"/>
      <c r="TKJ7" s="20"/>
      <c r="TKK7" s="20"/>
      <c r="TKL7" s="20"/>
      <c r="TKM7" s="20"/>
      <c r="TKN7" s="20"/>
      <c r="TKO7" s="20"/>
      <c r="TKP7" s="20"/>
      <c r="TKQ7" s="20"/>
      <c r="TKR7" s="20"/>
      <c r="TKS7" s="20"/>
      <c r="TKT7" s="20"/>
      <c r="TKU7" s="20"/>
      <c r="TKV7" s="20"/>
      <c r="TKW7" s="20"/>
      <c r="TKX7" s="20"/>
      <c r="TKY7" s="20"/>
      <c r="TKZ7" s="20"/>
      <c r="TLA7" s="20"/>
      <c r="TLB7" s="20"/>
      <c r="TLC7" s="20"/>
      <c r="TLD7" s="20"/>
      <c r="TLE7" s="20"/>
      <c r="TLF7" s="20"/>
      <c r="TLG7" s="20"/>
      <c r="TLH7" s="20"/>
      <c r="TLI7" s="20"/>
      <c r="TLJ7" s="20"/>
      <c r="TLK7" s="20"/>
      <c r="TLL7" s="20"/>
      <c r="TLM7" s="20"/>
      <c r="TLN7" s="20"/>
      <c r="TLO7" s="20"/>
      <c r="TLP7" s="20"/>
      <c r="TLQ7" s="20"/>
      <c r="TLR7" s="20"/>
      <c r="TLS7" s="20"/>
      <c r="TLT7" s="20"/>
      <c r="TLU7" s="20"/>
      <c r="TLV7" s="20"/>
      <c r="TLW7" s="20"/>
      <c r="TLX7" s="20"/>
      <c r="TLY7" s="20"/>
      <c r="TLZ7" s="20"/>
      <c r="TMA7" s="20"/>
      <c r="TMB7" s="20"/>
      <c r="TMC7" s="20"/>
      <c r="TMD7" s="20"/>
      <c r="TME7" s="20"/>
      <c r="TMF7" s="20"/>
      <c r="TMG7" s="20"/>
      <c r="TMH7" s="20"/>
      <c r="TMI7" s="20"/>
      <c r="TMJ7" s="20"/>
      <c r="TMK7" s="20"/>
      <c r="TML7" s="20"/>
      <c r="TMM7" s="20"/>
      <c r="TMN7" s="20"/>
      <c r="TMO7" s="20"/>
      <c r="TMP7" s="20"/>
      <c r="TMQ7" s="20"/>
      <c r="TMR7" s="20"/>
      <c r="TMS7" s="20"/>
      <c r="TMT7" s="20"/>
      <c r="TMU7" s="20"/>
      <c r="TMV7" s="20"/>
      <c r="TMW7" s="20"/>
      <c r="TMX7" s="20"/>
      <c r="TMY7" s="20"/>
      <c r="TMZ7" s="20"/>
      <c r="TNA7" s="20"/>
      <c r="TNB7" s="20"/>
      <c r="TNC7" s="20"/>
      <c r="TND7" s="20"/>
      <c r="TNE7" s="20"/>
      <c r="TNF7" s="20"/>
      <c r="TNG7" s="20"/>
      <c r="TNH7" s="20"/>
      <c r="TNI7" s="20"/>
      <c r="TNJ7" s="20"/>
      <c r="TNK7" s="20"/>
      <c r="TNL7" s="20"/>
      <c r="TNM7" s="20"/>
      <c r="TNN7" s="20"/>
      <c r="TNO7" s="20"/>
      <c r="TNP7" s="20"/>
      <c r="TNQ7" s="20"/>
      <c r="TNR7" s="20"/>
      <c r="TNS7" s="20"/>
      <c r="TNT7" s="20"/>
      <c r="TNU7" s="20"/>
      <c r="TNV7" s="20"/>
      <c r="TNW7" s="20"/>
      <c r="TNX7" s="20"/>
      <c r="TNY7" s="20"/>
      <c r="TNZ7" s="20"/>
      <c r="TOA7" s="20"/>
      <c r="TOB7" s="20"/>
      <c r="TOC7" s="20"/>
      <c r="TOD7" s="20"/>
      <c r="TOE7" s="20"/>
      <c r="TOF7" s="20"/>
      <c r="TOG7" s="20"/>
      <c r="TOH7" s="20"/>
      <c r="TOI7" s="20"/>
      <c r="TOJ7" s="20"/>
      <c r="TOK7" s="20"/>
      <c r="TOL7" s="20"/>
      <c r="TOM7" s="20"/>
      <c r="TON7" s="20"/>
      <c r="TOO7" s="20"/>
      <c r="TOP7" s="20"/>
      <c r="TOQ7" s="20"/>
      <c r="TOR7" s="20"/>
      <c r="TOS7" s="20"/>
      <c r="TOT7" s="20"/>
      <c r="TOU7" s="20"/>
      <c r="TOV7" s="20"/>
      <c r="TOW7" s="20"/>
      <c r="TOX7" s="20"/>
      <c r="TOY7" s="20"/>
      <c r="TOZ7" s="20"/>
      <c r="TPA7" s="20"/>
      <c r="TPB7" s="20"/>
      <c r="TPC7" s="20"/>
      <c r="TPD7" s="20"/>
      <c r="TPE7" s="20"/>
      <c r="TPF7" s="20"/>
      <c r="TPG7" s="20"/>
      <c r="TPH7" s="20"/>
      <c r="TPI7" s="20"/>
      <c r="TPJ7" s="20"/>
      <c r="TPK7" s="20"/>
      <c r="TPL7" s="20"/>
      <c r="TPM7" s="20"/>
      <c r="TPN7" s="20"/>
      <c r="TPO7" s="20"/>
      <c r="TPP7" s="20"/>
      <c r="TPQ7" s="20"/>
      <c r="TPR7" s="20"/>
      <c r="TPS7" s="20"/>
      <c r="TPT7" s="20"/>
      <c r="TPU7" s="20"/>
      <c r="TPV7" s="20"/>
      <c r="TPW7" s="20"/>
      <c r="TPX7" s="20"/>
      <c r="TPY7" s="20"/>
      <c r="TPZ7" s="20"/>
      <c r="TQA7" s="20"/>
      <c r="TQB7" s="20"/>
      <c r="TQC7" s="20"/>
      <c r="TQD7" s="20"/>
      <c r="TQE7" s="20"/>
      <c r="TQF7" s="20"/>
      <c r="TQG7" s="20"/>
      <c r="TQH7" s="20"/>
      <c r="TQI7" s="20"/>
      <c r="TQJ7" s="20"/>
      <c r="TQK7" s="20"/>
      <c r="TQL7" s="20"/>
      <c r="TQM7" s="20"/>
      <c r="TQN7" s="20"/>
      <c r="TQO7" s="20"/>
      <c r="TQP7" s="20"/>
      <c r="TQQ7" s="20"/>
      <c r="TQR7" s="20"/>
      <c r="TQS7" s="20"/>
      <c r="TQT7" s="20"/>
      <c r="TQU7" s="20"/>
      <c r="TQV7" s="20"/>
      <c r="TQW7" s="20"/>
      <c r="TQX7" s="20"/>
      <c r="TQY7" s="20"/>
      <c r="TQZ7" s="20"/>
      <c r="TRA7" s="20"/>
      <c r="TRB7" s="20"/>
      <c r="TRC7" s="20"/>
      <c r="TRD7" s="20"/>
      <c r="TRE7" s="20"/>
      <c r="TRF7" s="20"/>
      <c r="TRG7" s="20"/>
      <c r="TRH7" s="20"/>
      <c r="TRI7" s="20"/>
      <c r="TRJ7" s="20"/>
      <c r="TRK7" s="20"/>
      <c r="TRL7" s="20"/>
      <c r="TRM7" s="20"/>
      <c r="TRN7" s="20"/>
      <c r="TRO7" s="20"/>
      <c r="TRP7" s="20"/>
      <c r="TRQ7" s="20"/>
      <c r="TRR7" s="20"/>
      <c r="TRS7" s="20"/>
      <c r="TRT7" s="20"/>
      <c r="TRU7" s="20"/>
      <c r="TRV7" s="20"/>
      <c r="TRW7" s="20"/>
      <c r="TRX7" s="20"/>
      <c r="TRY7" s="20"/>
      <c r="TRZ7" s="20"/>
      <c r="TSA7" s="20"/>
      <c r="TSB7" s="20"/>
      <c r="TSC7" s="20"/>
      <c r="TSD7" s="20"/>
      <c r="TSE7" s="20"/>
      <c r="TSF7" s="20"/>
      <c r="TSG7" s="20"/>
      <c r="TSH7" s="20"/>
      <c r="TSI7" s="20"/>
      <c r="TSJ7" s="20"/>
      <c r="TSK7" s="20"/>
      <c r="TSL7" s="20"/>
      <c r="TSM7" s="20"/>
      <c r="TSN7" s="20"/>
      <c r="TSO7" s="20"/>
      <c r="TSP7" s="20"/>
      <c r="TSQ7" s="20"/>
      <c r="TSR7" s="20"/>
      <c r="TSS7" s="20"/>
      <c r="TST7" s="20"/>
      <c r="TSU7" s="20"/>
      <c r="TSV7" s="20"/>
      <c r="TSW7" s="20"/>
      <c r="TSX7" s="20"/>
      <c r="TSY7" s="20"/>
      <c r="TSZ7" s="20"/>
      <c r="TTA7" s="20"/>
      <c r="TTB7" s="20"/>
      <c r="TTC7" s="20"/>
      <c r="TTD7" s="20"/>
      <c r="TTE7" s="20"/>
      <c r="TTF7" s="20"/>
      <c r="TTG7" s="20"/>
      <c r="TTH7" s="20"/>
      <c r="TTI7" s="20"/>
      <c r="TTJ7" s="20"/>
      <c r="TTK7" s="20"/>
      <c r="TTL7" s="20"/>
      <c r="TTM7" s="20"/>
      <c r="TTN7" s="20"/>
      <c r="TTO7" s="20"/>
      <c r="TTP7" s="20"/>
      <c r="TTQ7" s="20"/>
      <c r="TTR7" s="20"/>
      <c r="TTS7" s="20"/>
      <c r="TTT7" s="20"/>
      <c r="TTU7" s="20"/>
      <c r="TTV7" s="20"/>
      <c r="TTW7" s="20"/>
      <c r="TTX7" s="20"/>
      <c r="TTY7" s="20"/>
      <c r="TTZ7" s="20"/>
      <c r="TUA7" s="20"/>
      <c r="TUB7" s="20"/>
      <c r="TUC7" s="20"/>
      <c r="TUD7" s="20"/>
      <c r="TUE7" s="20"/>
      <c r="TUF7" s="20"/>
      <c r="TUG7" s="20"/>
      <c r="TUH7" s="20"/>
      <c r="TUI7" s="20"/>
      <c r="TUJ7" s="20"/>
      <c r="TUK7" s="20"/>
      <c r="TUL7" s="20"/>
      <c r="TUM7" s="20"/>
      <c r="TUN7" s="20"/>
      <c r="TUO7" s="20"/>
      <c r="TUP7" s="20"/>
      <c r="TUQ7" s="20"/>
      <c r="TUR7" s="20"/>
      <c r="TUS7" s="20"/>
      <c r="TUT7" s="20"/>
      <c r="TUU7" s="20"/>
      <c r="TUV7" s="20"/>
      <c r="TUW7" s="20"/>
      <c r="TUX7" s="20"/>
      <c r="TUY7" s="20"/>
      <c r="TUZ7" s="20"/>
      <c r="TVA7" s="20"/>
      <c r="TVB7" s="20"/>
      <c r="TVC7" s="20"/>
      <c r="TVD7" s="20"/>
      <c r="TVE7" s="20"/>
      <c r="TVF7" s="20"/>
      <c r="TVG7" s="20"/>
      <c r="TVH7" s="20"/>
      <c r="TVI7" s="20"/>
      <c r="TVJ7" s="20"/>
      <c r="TVK7" s="20"/>
      <c r="TVL7" s="20"/>
      <c r="TVM7" s="20"/>
      <c r="TVN7" s="20"/>
      <c r="TVO7" s="20"/>
      <c r="TVP7" s="20"/>
      <c r="TVQ7" s="20"/>
      <c r="TVR7" s="20"/>
      <c r="TVS7" s="20"/>
      <c r="TVT7" s="20"/>
      <c r="TVU7" s="20"/>
      <c r="TVV7" s="20"/>
      <c r="TVW7" s="20"/>
      <c r="TVX7" s="20"/>
      <c r="TVY7" s="20"/>
      <c r="TVZ7" s="20"/>
      <c r="TWA7" s="20"/>
      <c r="TWB7" s="20"/>
      <c r="TWC7" s="20"/>
      <c r="TWD7" s="20"/>
      <c r="TWE7" s="20"/>
      <c r="TWF7" s="20"/>
      <c r="TWG7" s="20"/>
      <c r="TWH7" s="20"/>
      <c r="TWI7" s="20"/>
      <c r="TWJ7" s="20"/>
      <c r="TWK7" s="20"/>
      <c r="TWL7" s="20"/>
      <c r="TWM7" s="20"/>
      <c r="TWN7" s="20"/>
      <c r="TWO7" s="20"/>
      <c r="TWP7" s="20"/>
      <c r="TWQ7" s="20"/>
      <c r="TWR7" s="20"/>
      <c r="TWS7" s="20"/>
      <c r="TWT7" s="20"/>
      <c r="TWU7" s="20"/>
      <c r="TWV7" s="20"/>
      <c r="TWW7" s="20"/>
      <c r="TWX7" s="20"/>
      <c r="TWY7" s="20"/>
      <c r="TWZ7" s="20"/>
      <c r="TXA7" s="20"/>
      <c r="TXB7" s="20"/>
      <c r="TXC7" s="20"/>
      <c r="TXD7" s="20"/>
      <c r="TXE7" s="20"/>
      <c r="TXF7" s="20"/>
      <c r="TXG7" s="20"/>
      <c r="TXH7" s="20"/>
      <c r="TXI7" s="20"/>
      <c r="TXJ7" s="20"/>
      <c r="TXK7" s="20"/>
      <c r="TXL7" s="20"/>
      <c r="TXM7" s="20"/>
      <c r="TXN7" s="20"/>
      <c r="TXO7" s="20"/>
      <c r="TXP7" s="20"/>
      <c r="TXQ7" s="20"/>
      <c r="TXR7" s="20"/>
      <c r="TXS7" s="20"/>
      <c r="TXT7" s="20"/>
      <c r="TXU7" s="20"/>
      <c r="TXV7" s="20"/>
      <c r="TXW7" s="20"/>
      <c r="TXX7" s="20"/>
      <c r="TXY7" s="20"/>
      <c r="TXZ7" s="20"/>
      <c r="TYA7" s="20"/>
      <c r="TYB7" s="20"/>
      <c r="TYC7" s="20"/>
      <c r="TYD7" s="20"/>
      <c r="TYE7" s="20"/>
      <c r="TYF7" s="20"/>
      <c r="TYG7" s="20"/>
      <c r="TYH7" s="20"/>
      <c r="TYI7" s="20"/>
      <c r="TYJ7" s="20"/>
      <c r="TYK7" s="20"/>
      <c r="TYL7" s="20"/>
      <c r="TYM7" s="20"/>
      <c r="TYN7" s="20"/>
      <c r="TYO7" s="20"/>
      <c r="TYP7" s="20"/>
      <c r="TYQ7" s="20"/>
      <c r="TYR7" s="20"/>
      <c r="TYS7" s="20"/>
      <c r="TYT7" s="20"/>
      <c r="TYU7" s="20"/>
      <c r="TYV7" s="20"/>
      <c r="TYW7" s="20"/>
      <c r="TYX7" s="20"/>
      <c r="TYY7" s="20"/>
      <c r="TYZ7" s="20"/>
      <c r="TZA7" s="20"/>
      <c r="TZB7" s="20"/>
      <c r="TZC7" s="20"/>
      <c r="TZD7" s="20"/>
      <c r="TZE7" s="20"/>
      <c r="TZF7" s="20"/>
      <c r="TZG7" s="20"/>
      <c r="TZH7" s="20"/>
      <c r="TZI7" s="20"/>
      <c r="TZJ7" s="20"/>
      <c r="TZK7" s="20"/>
      <c r="TZL7" s="20"/>
      <c r="TZM7" s="20"/>
      <c r="TZN7" s="20"/>
      <c r="TZO7" s="20"/>
      <c r="TZP7" s="20"/>
      <c r="TZQ7" s="20"/>
      <c r="TZR7" s="20"/>
      <c r="TZS7" s="20"/>
      <c r="TZT7" s="20"/>
      <c r="TZU7" s="20"/>
      <c r="TZV7" s="20"/>
      <c r="TZW7" s="20"/>
      <c r="TZX7" s="20"/>
      <c r="TZY7" s="20"/>
      <c r="TZZ7" s="20"/>
      <c r="UAA7" s="20"/>
      <c r="UAB7" s="20"/>
      <c r="UAC7" s="20"/>
      <c r="UAD7" s="20"/>
      <c r="UAE7" s="20"/>
      <c r="UAF7" s="20"/>
      <c r="UAG7" s="20"/>
      <c r="UAH7" s="20"/>
      <c r="UAI7" s="20"/>
      <c r="UAJ7" s="20"/>
      <c r="UAK7" s="20"/>
      <c r="UAL7" s="20"/>
      <c r="UAM7" s="20"/>
      <c r="UAN7" s="20"/>
      <c r="UAO7" s="20"/>
      <c r="UAP7" s="20"/>
      <c r="UAQ7" s="20"/>
      <c r="UAR7" s="20"/>
      <c r="UAS7" s="20"/>
      <c r="UAT7" s="20"/>
      <c r="UAU7" s="20"/>
      <c r="UAV7" s="20"/>
      <c r="UAW7" s="20"/>
      <c r="UAX7" s="20"/>
      <c r="UAY7" s="20"/>
      <c r="UAZ7" s="20"/>
      <c r="UBA7" s="20"/>
      <c r="UBB7" s="20"/>
      <c r="UBC7" s="20"/>
      <c r="UBD7" s="20"/>
      <c r="UBE7" s="20"/>
      <c r="UBF7" s="20"/>
      <c r="UBG7" s="20"/>
      <c r="UBH7" s="20"/>
      <c r="UBI7" s="20"/>
      <c r="UBJ7" s="20"/>
      <c r="UBK7" s="20"/>
      <c r="UBL7" s="20"/>
      <c r="UBM7" s="20"/>
      <c r="UBN7" s="20"/>
      <c r="UBO7" s="20"/>
      <c r="UBP7" s="20"/>
      <c r="UBQ7" s="20"/>
      <c r="UBR7" s="20"/>
      <c r="UBS7" s="20"/>
      <c r="UBT7" s="20"/>
      <c r="UBU7" s="20"/>
      <c r="UBV7" s="20"/>
      <c r="UBW7" s="20"/>
      <c r="UBX7" s="20"/>
      <c r="UBY7" s="20"/>
      <c r="UBZ7" s="20"/>
      <c r="UCA7" s="20"/>
      <c r="UCB7" s="20"/>
      <c r="UCC7" s="20"/>
      <c r="UCD7" s="20"/>
      <c r="UCE7" s="20"/>
      <c r="UCF7" s="20"/>
      <c r="UCG7" s="20"/>
      <c r="UCH7" s="20"/>
      <c r="UCI7" s="20"/>
      <c r="UCJ7" s="20"/>
      <c r="UCK7" s="20"/>
      <c r="UCL7" s="20"/>
      <c r="UCM7" s="20"/>
      <c r="UCN7" s="20"/>
      <c r="UCO7" s="20"/>
      <c r="UCP7" s="20"/>
      <c r="UCQ7" s="20"/>
      <c r="UCR7" s="20"/>
      <c r="UCS7" s="20"/>
      <c r="UCT7" s="20"/>
      <c r="UCU7" s="20"/>
      <c r="UCV7" s="20"/>
      <c r="UCW7" s="20"/>
      <c r="UCX7" s="20"/>
      <c r="UCY7" s="20"/>
      <c r="UCZ7" s="20"/>
      <c r="UDA7" s="20"/>
      <c r="UDB7" s="20"/>
      <c r="UDC7" s="20"/>
      <c r="UDD7" s="20"/>
      <c r="UDE7" s="20"/>
      <c r="UDF7" s="20"/>
      <c r="UDG7" s="20"/>
      <c r="UDH7" s="20"/>
      <c r="UDI7" s="20"/>
      <c r="UDJ7" s="20"/>
      <c r="UDK7" s="20"/>
      <c r="UDL7" s="20"/>
      <c r="UDM7" s="20"/>
      <c r="UDN7" s="20"/>
      <c r="UDO7" s="20"/>
      <c r="UDP7" s="20"/>
      <c r="UDQ7" s="20"/>
      <c r="UDR7" s="20"/>
      <c r="UDS7" s="20"/>
      <c r="UDT7" s="20"/>
      <c r="UDU7" s="20"/>
      <c r="UDV7" s="20"/>
      <c r="UDW7" s="20"/>
      <c r="UDX7" s="20"/>
      <c r="UDY7" s="20"/>
      <c r="UDZ7" s="20"/>
      <c r="UEA7" s="20"/>
      <c r="UEB7" s="20"/>
      <c r="UEC7" s="20"/>
      <c r="UED7" s="20"/>
      <c r="UEE7" s="20"/>
      <c r="UEF7" s="20"/>
      <c r="UEG7" s="20"/>
      <c r="UEH7" s="20"/>
      <c r="UEI7" s="20"/>
      <c r="UEJ7" s="20"/>
      <c r="UEK7" s="20"/>
      <c r="UEL7" s="20"/>
      <c r="UEM7" s="20"/>
      <c r="UEN7" s="20"/>
      <c r="UEO7" s="20"/>
      <c r="UEP7" s="20"/>
      <c r="UEQ7" s="20"/>
      <c r="UER7" s="20"/>
      <c r="UES7" s="20"/>
      <c r="UET7" s="20"/>
      <c r="UEU7" s="20"/>
      <c r="UEV7" s="20"/>
      <c r="UEW7" s="20"/>
      <c r="UEX7" s="20"/>
      <c r="UEY7" s="20"/>
      <c r="UEZ7" s="20"/>
      <c r="UFA7" s="20"/>
      <c r="UFB7" s="20"/>
      <c r="UFC7" s="20"/>
      <c r="UFD7" s="20"/>
      <c r="UFE7" s="20"/>
      <c r="UFF7" s="20"/>
      <c r="UFG7" s="20"/>
      <c r="UFH7" s="20"/>
      <c r="UFI7" s="20"/>
      <c r="UFJ7" s="20"/>
      <c r="UFK7" s="20"/>
      <c r="UFL7" s="20"/>
      <c r="UFM7" s="20"/>
      <c r="UFN7" s="20"/>
      <c r="UFO7" s="20"/>
      <c r="UFP7" s="20"/>
      <c r="UFQ7" s="20"/>
      <c r="UFR7" s="20"/>
      <c r="UFS7" s="20"/>
      <c r="UFT7" s="20"/>
      <c r="UFU7" s="20"/>
      <c r="UFV7" s="20"/>
      <c r="UFW7" s="20"/>
      <c r="UFX7" s="20"/>
      <c r="UFY7" s="20"/>
      <c r="UFZ7" s="20"/>
      <c r="UGA7" s="20"/>
      <c r="UGB7" s="20"/>
      <c r="UGC7" s="20"/>
      <c r="UGD7" s="20"/>
      <c r="UGE7" s="20"/>
      <c r="UGF7" s="20"/>
      <c r="UGG7" s="20"/>
      <c r="UGH7" s="20"/>
      <c r="UGI7" s="20"/>
      <c r="UGJ7" s="20"/>
      <c r="UGK7" s="20"/>
      <c r="UGL7" s="20"/>
      <c r="UGM7" s="20"/>
      <c r="UGN7" s="20"/>
      <c r="UGO7" s="20"/>
      <c r="UGP7" s="20"/>
      <c r="UGQ7" s="20"/>
      <c r="UGR7" s="20"/>
      <c r="UGS7" s="20"/>
      <c r="UGT7" s="20"/>
      <c r="UGU7" s="20"/>
      <c r="UGV7" s="20"/>
      <c r="UGW7" s="20"/>
      <c r="UGX7" s="20"/>
      <c r="UGY7" s="20"/>
      <c r="UGZ7" s="20"/>
      <c r="UHA7" s="20"/>
      <c r="UHB7" s="20"/>
      <c r="UHC7" s="20"/>
      <c r="UHD7" s="20"/>
      <c r="UHE7" s="20"/>
      <c r="UHF7" s="20"/>
      <c r="UHG7" s="20"/>
      <c r="UHH7" s="20"/>
      <c r="UHI7" s="20"/>
      <c r="UHJ7" s="20"/>
      <c r="UHK7" s="20"/>
      <c r="UHL7" s="20"/>
      <c r="UHM7" s="20"/>
      <c r="UHN7" s="20"/>
      <c r="UHO7" s="20"/>
      <c r="UHP7" s="20"/>
      <c r="UHQ7" s="20"/>
      <c r="UHR7" s="20"/>
      <c r="UHS7" s="20"/>
      <c r="UHT7" s="20"/>
      <c r="UHU7" s="20"/>
      <c r="UHV7" s="20"/>
      <c r="UHW7" s="20"/>
      <c r="UHX7" s="20"/>
      <c r="UHY7" s="20"/>
      <c r="UHZ7" s="20"/>
      <c r="UIA7" s="20"/>
      <c r="UIB7" s="20"/>
      <c r="UIC7" s="20"/>
      <c r="UID7" s="20"/>
      <c r="UIE7" s="20"/>
      <c r="UIF7" s="20"/>
      <c r="UIG7" s="20"/>
      <c r="UIH7" s="20"/>
      <c r="UII7" s="20"/>
      <c r="UIJ7" s="20"/>
      <c r="UIK7" s="20"/>
      <c r="UIL7" s="20"/>
      <c r="UIM7" s="20"/>
      <c r="UIN7" s="20"/>
      <c r="UIO7" s="20"/>
      <c r="UIP7" s="20"/>
      <c r="UIQ7" s="20"/>
      <c r="UIR7" s="20"/>
      <c r="UIS7" s="20"/>
      <c r="UIT7" s="20"/>
      <c r="UIU7" s="20"/>
      <c r="UIV7" s="20"/>
      <c r="UIW7" s="20"/>
      <c r="UIX7" s="20"/>
      <c r="UIY7" s="20"/>
      <c r="UIZ7" s="20"/>
      <c r="UJA7" s="20"/>
      <c r="UJB7" s="20"/>
      <c r="UJC7" s="20"/>
      <c r="UJD7" s="20"/>
      <c r="UJE7" s="20"/>
      <c r="UJF7" s="20"/>
      <c r="UJG7" s="20"/>
      <c r="UJH7" s="20"/>
      <c r="UJI7" s="20"/>
      <c r="UJJ7" s="20"/>
      <c r="UJK7" s="20"/>
      <c r="UJL7" s="20"/>
      <c r="UJM7" s="20"/>
      <c r="UJN7" s="20"/>
      <c r="UJO7" s="20"/>
      <c r="UJP7" s="20"/>
      <c r="UJQ7" s="20"/>
      <c r="UJR7" s="20"/>
      <c r="UJS7" s="20"/>
      <c r="UJT7" s="20"/>
      <c r="UJU7" s="20"/>
      <c r="UJV7" s="20"/>
      <c r="UJW7" s="20"/>
      <c r="UJX7" s="20"/>
      <c r="UJY7" s="20"/>
      <c r="UJZ7" s="20"/>
      <c r="UKA7" s="20"/>
      <c r="UKB7" s="20"/>
      <c r="UKC7" s="20"/>
      <c r="UKD7" s="20"/>
      <c r="UKE7" s="20"/>
      <c r="UKF7" s="20"/>
      <c r="UKG7" s="20"/>
      <c r="UKH7" s="20"/>
      <c r="UKI7" s="20"/>
      <c r="UKJ7" s="20"/>
      <c r="UKK7" s="20"/>
      <c r="UKL7" s="20"/>
      <c r="UKM7" s="20"/>
      <c r="UKN7" s="20"/>
      <c r="UKO7" s="20"/>
      <c r="UKP7" s="20"/>
      <c r="UKQ7" s="20"/>
      <c r="UKR7" s="20"/>
      <c r="UKS7" s="20"/>
      <c r="UKT7" s="20"/>
      <c r="UKU7" s="20"/>
      <c r="UKV7" s="20"/>
      <c r="UKW7" s="20"/>
      <c r="UKX7" s="20"/>
      <c r="UKY7" s="20"/>
      <c r="UKZ7" s="20"/>
      <c r="ULA7" s="20"/>
      <c r="ULB7" s="20"/>
      <c r="ULC7" s="20"/>
      <c r="ULD7" s="20"/>
      <c r="ULE7" s="20"/>
      <c r="ULF7" s="20"/>
      <c r="ULG7" s="20"/>
      <c r="ULH7" s="20"/>
      <c r="ULI7" s="20"/>
      <c r="ULJ7" s="20"/>
      <c r="ULK7" s="20"/>
      <c r="ULL7" s="20"/>
      <c r="ULM7" s="20"/>
      <c r="ULN7" s="20"/>
      <c r="ULO7" s="20"/>
      <c r="ULP7" s="20"/>
      <c r="ULQ7" s="20"/>
      <c r="ULR7" s="20"/>
      <c r="ULS7" s="20"/>
      <c r="ULT7" s="20"/>
      <c r="ULU7" s="20"/>
      <c r="ULV7" s="20"/>
      <c r="ULW7" s="20"/>
      <c r="ULX7" s="20"/>
      <c r="ULY7" s="20"/>
      <c r="ULZ7" s="20"/>
      <c r="UMA7" s="20"/>
      <c r="UMB7" s="20"/>
      <c r="UMC7" s="20"/>
      <c r="UMD7" s="20"/>
      <c r="UME7" s="20"/>
      <c r="UMF7" s="20"/>
      <c r="UMG7" s="20"/>
      <c r="UMH7" s="20"/>
      <c r="UMI7" s="20"/>
      <c r="UMJ7" s="20"/>
      <c r="UMK7" s="20"/>
      <c r="UML7" s="20"/>
      <c r="UMM7" s="20"/>
      <c r="UMN7" s="20"/>
      <c r="UMO7" s="20"/>
      <c r="UMP7" s="20"/>
      <c r="UMQ7" s="20"/>
      <c r="UMR7" s="20"/>
      <c r="UMS7" s="20"/>
      <c r="UMT7" s="20"/>
      <c r="UMU7" s="20"/>
      <c r="UMV7" s="20"/>
      <c r="UMW7" s="20"/>
      <c r="UMX7" s="20"/>
      <c r="UMY7" s="20"/>
      <c r="UMZ7" s="20"/>
      <c r="UNA7" s="20"/>
      <c r="UNB7" s="20"/>
      <c r="UNC7" s="20"/>
      <c r="UND7" s="20"/>
      <c r="UNE7" s="20"/>
      <c r="UNF7" s="20"/>
      <c r="UNG7" s="20"/>
      <c r="UNH7" s="20"/>
      <c r="UNI7" s="20"/>
      <c r="UNJ7" s="20"/>
      <c r="UNK7" s="20"/>
      <c r="UNL7" s="20"/>
      <c r="UNM7" s="20"/>
      <c r="UNN7" s="20"/>
      <c r="UNO7" s="20"/>
      <c r="UNP7" s="20"/>
      <c r="UNQ7" s="20"/>
      <c r="UNR7" s="20"/>
      <c r="UNS7" s="20"/>
      <c r="UNT7" s="20"/>
      <c r="UNU7" s="20"/>
      <c r="UNV7" s="20"/>
      <c r="UNW7" s="20"/>
      <c r="UNX7" s="20"/>
      <c r="UNY7" s="20"/>
      <c r="UNZ7" s="20"/>
      <c r="UOA7" s="20"/>
      <c r="UOB7" s="20"/>
      <c r="UOC7" s="20"/>
      <c r="UOD7" s="20"/>
      <c r="UOE7" s="20"/>
      <c r="UOF7" s="20"/>
      <c r="UOG7" s="20"/>
      <c r="UOH7" s="20"/>
      <c r="UOI7" s="20"/>
      <c r="UOJ7" s="20"/>
      <c r="UOK7" s="20"/>
      <c r="UOL7" s="20"/>
      <c r="UOM7" s="20"/>
      <c r="UON7" s="20"/>
      <c r="UOO7" s="20"/>
      <c r="UOP7" s="20"/>
      <c r="UOQ7" s="20"/>
      <c r="UOR7" s="20"/>
      <c r="UOS7" s="20"/>
      <c r="UOT7" s="20"/>
      <c r="UOU7" s="20"/>
      <c r="UOV7" s="20"/>
      <c r="UOW7" s="20"/>
      <c r="UOX7" s="20"/>
      <c r="UOY7" s="20"/>
      <c r="UOZ7" s="20"/>
      <c r="UPA7" s="20"/>
      <c r="UPB7" s="20"/>
      <c r="UPC7" s="20"/>
      <c r="UPD7" s="20"/>
      <c r="UPE7" s="20"/>
      <c r="UPF7" s="20"/>
      <c r="UPG7" s="20"/>
      <c r="UPH7" s="20"/>
      <c r="UPI7" s="20"/>
      <c r="UPJ7" s="20"/>
      <c r="UPK7" s="20"/>
      <c r="UPL7" s="20"/>
      <c r="UPM7" s="20"/>
      <c r="UPN7" s="20"/>
      <c r="UPO7" s="20"/>
      <c r="UPP7" s="20"/>
      <c r="UPQ7" s="20"/>
      <c r="UPR7" s="20"/>
      <c r="UPS7" s="20"/>
      <c r="UPT7" s="20"/>
      <c r="UPU7" s="20"/>
      <c r="UPV7" s="20"/>
      <c r="UPW7" s="20"/>
      <c r="UPX7" s="20"/>
      <c r="UPY7" s="20"/>
      <c r="UPZ7" s="20"/>
      <c r="UQA7" s="20"/>
      <c r="UQB7" s="20"/>
      <c r="UQC7" s="20"/>
      <c r="UQD7" s="20"/>
      <c r="UQE7" s="20"/>
      <c r="UQF7" s="20"/>
      <c r="UQG7" s="20"/>
      <c r="UQH7" s="20"/>
      <c r="UQI7" s="20"/>
      <c r="UQJ7" s="20"/>
      <c r="UQK7" s="20"/>
      <c r="UQL7" s="20"/>
      <c r="UQM7" s="20"/>
      <c r="UQN7" s="20"/>
      <c r="UQO7" s="20"/>
      <c r="UQP7" s="20"/>
      <c r="UQQ7" s="20"/>
      <c r="UQR7" s="20"/>
      <c r="UQS7" s="20"/>
      <c r="UQT7" s="20"/>
      <c r="UQU7" s="20"/>
      <c r="UQV7" s="20"/>
      <c r="UQW7" s="20"/>
      <c r="UQX7" s="20"/>
      <c r="UQY7" s="20"/>
      <c r="UQZ7" s="20"/>
      <c r="URA7" s="20"/>
      <c r="URB7" s="20"/>
      <c r="URC7" s="20"/>
      <c r="URD7" s="20"/>
      <c r="URE7" s="20"/>
      <c r="URF7" s="20"/>
      <c r="URG7" s="20"/>
      <c r="URH7" s="20"/>
      <c r="URI7" s="20"/>
      <c r="URJ7" s="20"/>
      <c r="URK7" s="20"/>
      <c r="URL7" s="20"/>
      <c r="URM7" s="20"/>
      <c r="URN7" s="20"/>
      <c r="URO7" s="20"/>
      <c r="URP7" s="20"/>
      <c r="URQ7" s="20"/>
      <c r="URR7" s="20"/>
      <c r="URS7" s="20"/>
      <c r="URT7" s="20"/>
      <c r="URU7" s="20"/>
      <c r="URV7" s="20"/>
      <c r="URW7" s="20"/>
      <c r="URX7" s="20"/>
      <c r="URY7" s="20"/>
      <c r="URZ7" s="20"/>
      <c r="USA7" s="20"/>
      <c r="USB7" s="20"/>
      <c r="USC7" s="20"/>
      <c r="USD7" s="20"/>
      <c r="USE7" s="20"/>
      <c r="USF7" s="20"/>
      <c r="USG7" s="20"/>
      <c r="USH7" s="20"/>
      <c r="USI7" s="20"/>
      <c r="USJ7" s="20"/>
      <c r="USK7" s="20"/>
      <c r="USL7" s="20"/>
      <c r="USM7" s="20"/>
      <c r="USN7" s="20"/>
      <c r="USO7" s="20"/>
      <c r="USP7" s="20"/>
      <c r="USQ7" s="20"/>
      <c r="USR7" s="20"/>
      <c r="USS7" s="20"/>
      <c r="UST7" s="20"/>
      <c r="USU7" s="20"/>
      <c r="USV7" s="20"/>
      <c r="USW7" s="20"/>
      <c r="USX7" s="20"/>
      <c r="USY7" s="20"/>
      <c r="USZ7" s="20"/>
      <c r="UTA7" s="20"/>
      <c r="UTB7" s="20"/>
      <c r="UTC7" s="20"/>
      <c r="UTD7" s="20"/>
      <c r="UTE7" s="20"/>
      <c r="UTF7" s="20"/>
      <c r="UTG7" s="20"/>
      <c r="UTH7" s="20"/>
      <c r="UTI7" s="20"/>
      <c r="UTJ7" s="20"/>
      <c r="UTK7" s="20"/>
      <c r="UTL7" s="20"/>
      <c r="UTM7" s="20"/>
      <c r="UTN7" s="20"/>
      <c r="UTO7" s="20"/>
      <c r="UTP7" s="20"/>
      <c r="UTQ7" s="20"/>
      <c r="UTR7" s="20"/>
      <c r="UTS7" s="20"/>
      <c r="UTT7" s="20"/>
      <c r="UTU7" s="20"/>
      <c r="UTV7" s="20"/>
      <c r="UTW7" s="20"/>
      <c r="UTX7" s="20"/>
      <c r="UTY7" s="20"/>
      <c r="UTZ7" s="20"/>
      <c r="UUA7" s="20"/>
      <c r="UUB7" s="20"/>
      <c r="UUC7" s="20"/>
      <c r="UUD7" s="20"/>
      <c r="UUE7" s="20"/>
      <c r="UUF7" s="20"/>
      <c r="UUG7" s="20"/>
      <c r="UUH7" s="20"/>
      <c r="UUI7" s="20"/>
      <c r="UUJ7" s="20"/>
      <c r="UUK7" s="20"/>
      <c r="UUL7" s="20"/>
      <c r="UUM7" s="20"/>
      <c r="UUN7" s="20"/>
      <c r="UUO7" s="20"/>
      <c r="UUP7" s="20"/>
      <c r="UUQ7" s="20"/>
      <c r="UUR7" s="20"/>
      <c r="UUS7" s="20"/>
      <c r="UUT7" s="20"/>
      <c r="UUU7" s="20"/>
      <c r="UUV7" s="20"/>
      <c r="UUW7" s="20"/>
      <c r="UUX7" s="20"/>
      <c r="UUY7" s="20"/>
      <c r="UUZ7" s="20"/>
      <c r="UVA7" s="20"/>
      <c r="UVB7" s="20"/>
      <c r="UVC7" s="20"/>
      <c r="UVD7" s="20"/>
      <c r="UVE7" s="20"/>
      <c r="UVF7" s="20"/>
      <c r="UVG7" s="20"/>
      <c r="UVH7" s="20"/>
      <c r="UVI7" s="20"/>
      <c r="UVJ7" s="20"/>
      <c r="UVK7" s="20"/>
      <c r="UVL7" s="20"/>
      <c r="UVM7" s="20"/>
      <c r="UVN7" s="20"/>
      <c r="UVO7" s="20"/>
      <c r="UVP7" s="20"/>
      <c r="UVQ7" s="20"/>
      <c r="UVR7" s="20"/>
      <c r="UVS7" s="20"/>
      <c r="UVT7" s="20"/>
      <c r="UVU7" s="20"/>
      <c r="UVV7" s="20"/>
      <c r="UVW7" s="20"/>
      <c r="UVX7" s="20"/>
      <c r="UVY7" s="20"/>
      <c r="UVZ7" s="20"/>
      <c r="UWA7" s="20"/>
      <c r="UWB7" s="20"/>
      <c r="UWC7" s="20"/>
      <c r="UWD7" s="20"/>
      <c r="UWE7" s="20"/>
      <c r="UWF7" s="20"/>
      <c r="UWG7" s="20"/>
      <c r="UWH7" s="20"/>
      <c r="UWI7" s="20"/>
      <c r="UWJ7" s="20"/>
      <c r="UWK7" s="20"/>
      <c r="UWL7" s="20"/>
      <c r="UWM7" s="20"/>
      <c r="UWN7" s="20"/>
      <c r="UWO7" s="20"/>
      <c r="UWP7" s="20"/>
      <c r="UWQ7" s="20"/>
      <c r="UWR7" s="20"/>
      <c r="UWS7" s="20"/>
      <c r="UWT7" s="20"/>
      <c r="UWU7" s="20"/>
      <c r="UWV7" s="20"/>
      <c r="UWW7" s="20"/>
      <c r="UWX7" s="20"/>
      <c r="UWY7" s="20"/>
      <c r="UWZ7" s="20"/>
      <c r="UXA7" s="20"/>
      <c r="UXB7" s="20"/>
      <c r="UXC7" s="20"/>
      <c r="UXD7" s="20"/>
      <c r="UXE7" s="20"/>
      <c r="UXF7" s="20"/>
      <c r="UXG7" s="20"/>
      <c r="UXH7" s="20"/>
      <c r="UXI7" s="20"/>
      <c r="UXJ7" s="20"/>
      <c r="UXK7" s="20"/>
      <c r="UXL7" s="20"/>
      <c r="UXM7" s="20"/>
      <c r="UXN7" s="20"/>
      <c r="UXO7" s="20"/>
      <c r="UXP7" s="20"/>
      <c r="UXQ7" s="20"/>
      <c r="UXR7" s="20"/>
      <c r="UXS7" s="20"/>
      <c r="UXT7" s="20"/>
      <c r="UXU7" s="20"/>
      <c r="UXV7" s="20"/>
      <c r="UXW7" s="20"/>
      <c r="UXX7" s="20"/>
      <c r="UXY7" s="20"/>
      <c r="UXZ7" s="20"/>
      <c r="UYA7" s="20"/>
      <c r="UYB7" s="20"/>
      <c r="UYC7" s="20"/>
      <c r="UYD7" s="20"/>
      <c r="UYE7" s="20"/>
      <c r="UYF7" s="20"/>
      <c r="UYG7" s="20"/>
      <c r="UYH7" s="20"/>
      <c r="UYI7" s="20"/>
      <c r="UYJ7" s="20"/>
      <c r="UYK7" s="20"/>
      <c r="UYL7" s="20"/>
      <c r="UYM7" s="20"/>
      <c r="UYN7" s="20"/>
      <c r="UYO7" s="20"/>
      <c r="UYP7" s="20"/>
      <c r="UYQ7" s="20"/>
      <c r="UYR7" s="20"/>
      <c r="UYS7" s="20"/>
      <c r="UYT7" s="20"/>
      <c r="UYU7" s="20"/>
      <c r="UYV7" s="20"/>
      <c r="UYW7" s="20"/>
      <c r="UYX7" s="20"/>
      <c r="UYY7" s="20"/>
      <c r="UYZ7" s="20"/>
      <c r="UZA7" s="20"/>
      <c r="UZB7" s="20"/>
      <c r="UZC7" s="20"/>
      <c r="UZD7" s="20"/>
      <c r="UZE7" s="20"/>
      <c r="UZF7" s="20"/>
      <c r="UZG7" s="20"/>
      <c r="UZH7" s="20"/>
      <c r="UZI7" s="20"/>
      <c r="UZJ7" s="20"/>
      <c r="UZK7" s="20"/>
      <c r="UZL7" s="20"/>
      <c r="UZM7" s="20"/>
      <c r="UZN7" s="20"/>
      <c r="UZO7" s="20"/>
      <c r="UZP7" s="20"/>
      <c r="UZQ7" s="20"/>
      <c r="UZR7" s="20"/>
      <c r="UZS7" s="20"/>
      <c r="UZT7" s="20"/>
      <c r="UZU7" s="20"/>
      <c r="UZV7" s="20"/>
      <c r="UZW7" s="20"/>
      <c r="UZX7" s="20"/>
      <c r="UZY7" s="20"/>
      <c r="UZZ7" s="20"/>
      <c r="VAA7" s="20"/>
      <c r="VAB7" s="20"/>
      <c r="VAC7" s="20"/>
      <c r="VAD7" s="20"/>
      <c r="VAE7" s="20"/>
      <c r="VAF7" s="20"/>
      <c r="VAG7" s="20"/>
      <c r="VAH7" s="20"/>
      <c r="VAI7" s="20"/>
      <c r="VAJ7" s="20"/>
      <c r="VAK7" s="20"/>
      <c r="VAL7" s="20"/>
      <c r="VAM7" s="20"/>
      <c r="VAN7" s="20"/>
      <c r="VAO7" s="20"/>
      <c r="VAP7" s="20"/>
      <c r="VAQ7" s="20"/>
      <c r="VAR7" s="20"/>
      <c r="VAS7" s="20"/>
      <c r="VAT7" s="20"/>
      <c r="VAU7" s="20"/>
      <c r="VAV7" s="20"/>
      <c r="VAW7" s="20"/>
      <c r="VAX7" s="20"/>
      <c r="VAY7" s="20"/>
      <c r="VAZ7" s="20"/>
      <c r="VBA7" s="20"/>
      <c r="VBB7" s="20"/>
      <c r="VBC7" s="20"/>
      <c r="VBD7" s="20"/>
      <c r="VBE7" s="20"/>
      <c r="VBF7" s="20"/>
      <c r="VBG7" s="20"/>
      <c r="VBH7" s="20"/>
      <c r="VBI7" s="20"/>
      <c r="VBJ7" s="20"/>
      <c r="VBK7" s="20"/>
      <c r="VBL7" s="20"/>
      <c r="VBM7" s="20"/>
      <c r="VBN7" s="20"/>
      <c r="VBO7" s="20"/>
      <c r="VBP7" s="20"/>
      <c r="VBQ7" s="20"/>
      <c r="VBR7" s="20"/>
      <c r="VBS7" s="20"/>
      <c r="VBT7" s="20"/>
      <c r="VBU7" s="20"/>
      <c r="VBV7" s="20"/>
      <c r="VBW7" s="20"/>
      <c r="VBX7" s="20"/>
      <c r="VBY7" s="20"/>
      <c r="VBZ7" s="20"/>
      <c r="VCA7" s="20"/>
      <c r="VCB7" s="20"/>
      <c r="VCC7" s="20"/>
      <c r="VCD7" s="20"/>
      <c r="VCE7" s="20"/>
      <c r="VCF7" s="20"/>
      <c r="VCG7" s="20"/>
      <c r="VCH7" s="20"/>
      <c r="VCI7" s="20"/>
      <c r="VCJ7" s="20"/>
      <c r="VCK7" s="20"/>
      <c r="VCL7" s="20"/>
      <c r="VCM7" s="20"/>
      <c r="VCN7" s="20"/>
      <c r="VCO7" s="20"/>
      <c r="VCP7" s="20"/>
      <c r="VCQ7" s="20"/>
      <c r="VCR7" s="20"/>
      <c r="VCS7" s="20"/>
      <c r="VCT7" s="20"/>
      <c r="VCU7" s="20"/>
      <c r="VCV7" s="20"/>
      <c r="VCW7" s="20"/>
      <c r="VCX7" s="20"/>
      <c r="VCY7" s="20"/>
      <c r="VCZ7" s="20"/>
      <c r="VDA7" s="20"/>
      <c r="VDB7" s="20"/>
      <c r="VDC7" s="20"/>
      <c r="VDD7" s="20"/>
      <c r="VDE7" s="20"/>
      <c r="VDF7" s="20"/>
      <c r="VDG7" s="20"/>
      <c r="VDH7" s="20"/>
      <c r="VDI7" s="20"/>
      <c r="VDJ7" s="20"/>
      <c r="VDK7" s="20"/>
      <c r="VDL7" s="20"/>
      <c r="VDM7" s="20"/>
      <c r="VDN7" s="20"/>
      <c r="VDO7" s="20"/>
      <c r="VDP7" s="20"/>
      <c r="VDQ7" s="20"/>
      <c r="VDR7" s="20"/>
      <c r="VDS7" s="20"/>
      <c r="VDT7" s="20"/>
      <c r="VDU7" s="20"/>
      <c r="VDV7" s="20"/>
      <c r="VDW7" s="20"/>
      <c r="VDX7" s="20"/>
      <c r="VDY7" s="20"/>
      <c r="VDZ7" s="20"/>
      <c r="VEA7" s="20"/>
      <c r="VEB7" s="20"/>
      <c r="VEC7" s="20"/>
      <c r="VED7" s="20"/>
      <c r="VEE7" s="20"/>
      <c r="VEF7" s="20"/>
      <c r="VEG7" s="20"/>
      <c r="VEH7" s="20"/>
      <c r="VEI7" s="20"/>
      <c r="VEJ7" s="20"/>
      <c r="VEK7" s="20"/>
      <c r="VEL7" s="20"/>
      <c r="VEM7" s="20"/>
      <c r="VEN7" s="20"/>
      <c r="VEO7" s="20"/>
      <c r="VEP7" s="20"/>
      <c r="VEQ7" s="20"/>
      <c r="VER7" s="20"/>
      <c r="VES7" s="20"/>
      <c r="VET7" s="20"/>
      <c r="VEU7" s="20"/>
      <c r="VEV7" s="20"/>
      <c r="VEW7" s="20"/>
      <c r="VEX7" s="20"/>
      <c r="VEY7" s="20"/>
      <c r="VEZ7" s="20"/>
      <c r="VFA7" s="20"/>
      <c r="VFB7" s="20"/>
      <c r="VFC7" s="20"/>
      <c r="VFD7" s="20"/>
      <c r="VFE7" s="20"/>
      <c r="VFF7" s="20"/>
      <c r="VFG7" s="20"/>
      <c r="VFH7" s="20"/>
      <c r="VFI7" s="20"/>
      <c r="VFJ7" s="20"/>
      <c r="VFK7" s="20"/>
      <c r="VFL7" s="20"/>
      <c r="VFM7" s="20"/>
      <c r="VFN7" s="20"/>
      <c r="VFO7" s="20"/>
      <c r="VFP7" s="20"/>
      <c r="VFQ7" s="20"/>
      <c r="VFR7" s="20"/>
      <c r="VFS7" s="20"/>
      <c r="VFT7" s="20"/>
      <c r="VFU7" s="20"/>
      <c r="VFV7" s="20"/>
      <c r="VFW7" s="20"/>
      <c r="VFX7" s="20"/>
      <c r="VFY7" s="20"/>
      <c r="VFZ7" s="20"/>
      <c r="VGA7" s="20"/>
      <c r="VGB7" s="20"/>
      <c r="VGC7" s="20"/>
      <c r="VGD7" s="20"/>
      <c r="VGE7" s="20"/>
      <c r="VGF7" s="20"/>
      <c r="VGG7" s="20"/>
      <c r="VGH7" s="20"/>
      <c r="VGI7" s="20"/>
      <c r="VGJ7" s="20"/>
      <c r="VGK7" s="20"/>
      <c r="VGL7" s="20"/>
      <c r="VGM7" s="20"/>
      <c r="VGN7" s="20"/>
      <c r="VGO7" s="20"/>
      <c r="VGP7" s="20"/>
      <c r="VGQ7" s="20"/>
      <c r="VGR7" s="20"/>
      <c r="VGS7" s="20"/>
      <c r="VGT7" s="20"/>
      <c r="VGU7" s="20"/>
      <c r="VGV7" s="20"/>
      <c r="VGW7" s="20"/>
      <c r="VGX7" s="20"/>
      <c r="VGY7" s="20"/>
      <c r="VGZ7" s="20"/>
      <c r="VHA7" s="20"/>
      <c r="VHB7" s="20"/>
      <c r="VHC7" s="20"/>
      <c r="VHD7" s="20"/>
      <c r="VHE7" s="20"/>
      <c r="VHF7" s="20"/>
      <c r="VHG7" s="20"/>
      <c r="VHH7" s="20"/>
      <c r="VHI7" s="20"/>
      <c r="VHJ7" s="20"/>
      <c r="VHK7" s="20"/>
      <c r="VHL7" s="20"/>
      <c r="VHM7" s="20"/>
      <c r="VHN7" s="20"/>
      <c r="VHO7" s="20"/>
      <c r="VHP7" s="20"/>
      <c r="VHQ7" s="20"/>
      <c r="VHR7" s="20"/>
      <c r="VHS7" s="20"/>
      <c r="VHT7" s="20"/>
      <c r="VHU7" s="20"/>
      <c r="VHV7" s="20"/>
      <c r="VHW7" s="20"/>
      <c r="VHX7" s="20"/>
      <c r="VHY7" s="20"/>
      <c r="VHZ7" s="20"/>
      <c r="VIA7" s="20"/>
      <c r="VIB7" s="20"/>
      <c r="VIC7" s="20"/>
      <c r="VID7" s="20"/>
      <c r="VIE7" s="20"/>
      <c r="VIF7" s="20"/>
      <c r="VIG7" s="20"/>
      <c r="VIH7" s="20"/>
      <c r="VII7" s="20"/>
      <c r="VIJ7" s="20"/>
      <c r="VIK7" s="20"/>
      <c r="VIL7" s="20"/>
      <c r="VIM7" s="20"/>
      <c r="VIN7" s="20"/>
      <c r="VIO7" s="20"/>
      <c r="VIP7" s="20"/>
      <c r="VIQ7" s="20"/>
      <c r="VIR7" s="20"/>
      <c r="VIS7" s="20"/>
      <c r="VIT7" s="20"/>
      <c r="VIU7" s="20"/>
      <c r="VIV7" s="20"/>
      <c r="VIW7" s="20"/>
      <c r="VIX7" s="20"/>
      <c r="VIY7" s="20"/>
      <c r="VIZ7" s="20"/>
      <c r="VJA7" s="20"/>
      <c r="VJB7" s="20"/>
      <c r="VJC7" s="20"/>
      <c r="VJD7" s="20"/>
      <c r="VJE7" s="20"/>
      <c r="VJF7" s="20"/>
      <c r="VJG7" s="20"/>
      <c r="VJH7" s="20"/>
      <c r="VJI7" s="20"/>
      <c r="VJJ7" s="20"/>
      <c r="VJK7" s="20"/>
      <c r="VJL7" s="20"/>
      <c r="VJM7" s="20"/>
      <c r="VJN7" s="20"/>
      <c r="VJO7" s="20"/>
      <c r="VJP7" s="20"/>
      <c r="VJQ7" s="20"/>
      <c r="VJR7" s="20"/>
      <c r="VJS7" s="20"/>
      <c r="VJT7" s="20"/>
      <c r="VJU7" s="20"/>
      <c r="VJV7" s="20"/>
      <c r="VJW7" s="20"/>
      <c r="VJX7" s="20"/>
      <c r="VJY7" s="20"/>
      <c r="VJZ7" s="20"/>
      <c r="VKA7" s="20"/>
      <c r="VKB7" s="20"/>
      <c r="VKC7" s="20"/>
      <c r="VKD7" s="20"/>
      <c r="VKE7" s="20"/>
      <c r="VKF7" s="20"/>
      <c r="VKG7" s="20"/>
      <c r="VKH7" s="20"/>
      <c r="VKI7" s="20"/>
      <c r="VKJ7" s="20"/>
      <c r="VKK7" s="20"/>
      <c r="VKL7" s="20"/>
      <c r="VKM7" s="20"/>
      <c r="VKN7" s="20"/>
      <c r="VKO7" s="20"/>
      <c r="VKP7" s="20"/>
      <c r="VKQ7" s="20"/>
      <c r="VKR7" s="20"/>
      <c r="VKS7" s="20"/>
      <c r="VKT7" s="20"/>
      <c r="VKU7" s="20"/>
      <c r="VKV7" s="20"/>
      <c r="VKW7" s="20"/>
      <c r="VKX7" s="20"/>
      <c r="VKY7" s="20"/>
      <c r="VKZ7" s="20"/>
      <c r="VLA7" s="20"/>
      <c r="VLB7" s="20"/>
      <c r="VLC7" s="20"/>
      <c r="VLD7" s="20"/>
      <c r="VLE7" s="20"/>
      <c r="VLF7" s="20"/>
      <c r="VLG7" s="20"/>
      <c r="VLH7" s="20"/>
      <c r="VLI7" s="20"/>
      <c r="VLJ7" s="20"/>
      <c r="VLK7" s="20"/>
      <c r="VLL7" s="20"/>
      <c r="VLM7" s="20"/>
      <c r="VLN7" s="20"/>
      <c r="VLO7" s="20"/>
      <c r="VLP7" s="20"/>
      <c r="VLQ7" s="20"/>
      <c r="VLR7" s="20"/>
      <c r="VLS7" s="20"/>
      <c r="VLT7" s="20"/>
      <c r="VLU7" s="20"/>
      <c r="VLV7" s="20"/>
      <c r="VLW7" s="20"/>
      <c r="VLX7" s="20"/>
      <c r="VLY7" s="20"/>
      <c r="VLZ7" s="20"/>
      <c r="VMA7" s="20"/>
      <c r="VMB7" s="20"/>
      <c r="VMC7" s="20"/>
      <c r="VMD7" s="20"/>
      <c r="VME7" s="20"/>
      <c r="VMF7" s="20"/>
      <c r="VMG7" s="20"/>
      <c r="VMH7" s="20"/>
      <c r="VMI7" s="20"/>
      <c r="VMJ7" s="20"/>
      <c r="VMK7" s="20"/>
      <c r="VML7" s="20"/>
      <c r="VMM7" s="20"/>
      <c r="VMN7" s="20"/>
      <c r="VMO7" s="20"/>
      <c r="VMP7" s="20"/>
      <c r="VMQ7" s="20"/>
      <c r="VMR7" s="20"/>
      <c r="VMS7" s="20"/>
      <c r="VMT7" s="20"/>
      <c r="VMU7" s="20"/>
      <c r="VMV7" s="20"/>
      <c r="VMW7" s="20"/>
      <c r="VMX7" s="20"/>
      <c r="VMY7" s="20"/>
      <c r="VMZ7" s="20"/>
      <c r="VNA7" s="20"/>
      <c r="VNB7" s="20"/>
      <c r="VNC7" s="20"/>
      <c r="VND7" s="20"/>
      <c r="VNE7" s="20"/>
      <c r="VNF7" s="20"/>
      <c r="VNG7" s="20"/>
      <c r="VNH7" s="20"/>
      <c r="VNI7" s="20"/>
      <c r="VNJ7" s="20"/>
      <c r="VNK7" s="20"/>
      <c r="VNL7" s="20"/>
      <c r="VNM7" s="20"/>
      <c r="VNN7" s="20"/>
      <c r="VNO7" s="20"/>
      <c r="VNP7" s="20"/>
      <c r="VNQ7" s="20"/>
      <c r="VNR7" s="20"/>
      <c r="VNS7" s="20"/>
      <c r="VNT7" s="20"/>
      <c r="VNU7" s="20"/>
      <c r="VNV7" s="20"/>
      <c r="VNW7" s="20"/>
      <c r="VNX7" s="20"/>
      <c r="VNY7" s="20"/>
      <c r="VNZ7" s="20"/>
      <c r="VOA7" s="20"/>
      <c r="VOB7" s="20"/>
      <c r="VOC7" s="20"/>
      <c r="VOD7" s="20"/>
      <c r="VOE7" s="20"/>
      <c r="VOF7" s="20"/>
      <c r="VOG7" s="20"/>
      <c r="VOH7" s="20"/>
      <c r="VOI7" s="20"/>
      <c r="VOJ7" s="20"/>
      <c r="VOK7" s="20"/>
      <c r="VOL7" s="20"/>
      <c r="VOM7" s="20"/>
      <c r="VON7" s="20"/>
      <c r="VOO7" s="20"/>
      <c r="VOP7" s="20"/>
      <c r="VOQ7" s="20"/>
      <c r="VOR7" s="20"/>
      <c r="VOS7" s="20"/>
      <c r="VOT7" s="20"/>
      <c r="VOU7" s="20"/>
      <c r="VOV7" s="20"/>
      <c r="VOW7" s="20"/>
      <c r="VOX7" s="20"/>
      <c r="VOY7" s="20"/>
      <c r="VOZ7" s="20"/>
      <c r="VPA7" s="20"/>
      <c r="VPB7" s="20"/>
      <c r="VPC7" s="20"/>
      <c r="VPD7" s="20"/>
      <c r="VPE7" s="20"/>
      <c r="VPF7" s="20"/>
      <c r="VPG7" s="20"/>
      <c r="VPH7" s="20"/>
      <c r="VPI7" s="20"/>
      <c r="VPJ7" s="20"/>
      <c r="VPK7" s="20"/>
      <c r="VPL7" s="20"/>
      <c r="VPM7" s="20"/>
      <c r="VPN7" s="20"/>
      <c r="VPO7" s="20"/>
      <c r="VPP7" s="20"/>
      <c r="VPQ7" s="20"/>
      <c r="VPR7" s="20"/>
      <c r="VPS7" s="20"/>
      <c r="VPT7" s="20"/>
      <c r="VPU7" s="20"/>
      <c r="VPV7" s="20"/>
      <c r="VPW7" s="20"/>
      <c r="VPX7" s="20"/>
      <c r="VPY7" s="20"/>
      <c r="VPZ7" s="20"/>
      <c r="VQA7" s="20"/>
      <c r="VQB7" s="20"/>
      <c r="VQC7" s="20"/>
      <c r="VQD7" s="20"/>
      <c r="VQE7" s="20"/>
      <c r="VQF7" s="20"/>
      <c r="VQG7" s="20"/>
      <c r="VQH7" s="20"/>
      <c r="VQI7" s="20"/>
      <c r="VQJ7" s="20"/>
      <c r="VQK7" s="20"/>
      <c r="VQL7" s="20"/>
      <c r="VQM7" s="20"/>
      <c r="VQN7" s="20"/>
      <c r="VQO7" s="20"/>
      <c r="VQP7" s="20"/>
      <c r="VQQ7" s="20"/>
      <c r="VQR7" s="20"/>
      <c r="VQS7" s="20"/>
      <c r="VQT7" s="20"/>
      <c r="VQU7" s="20"/>
      <c r="VQV7" s="20"/>
      <c r="VQW7" s="20"/>
      <c r="VQX7" s="20"/>
      <c r="VQY7" s="20"/>
      <c r="VQZ7" s="20"/>
      <c r="VRA7" s="20"/>
      <c r="VRB7" s="20"/>
      <c r="VRC7" s="20"/>
      <c r="VRD7" s="20"/>
      <c r="VRE7" s="20"/>
      <c r="VRF7" s="20"/>
      <c r="VRG7" s="20"/>
      <c r="VRH7" s="20"/>
      <c r="VRI7" s="20"/>
      <c r="VRJ7" s="20"/>
      <c r="VRK7" s="20"/>
      <c r="VRL7" s="20"/>
      <c r="VRM7" s="20"/>
      <c r="VRN7" s="20"/>
      <c r="VRO7" s="20"/>
      <c r="VRP7" s="20"/>
      <c r="VRQ7" s="20"/>
      <c r="VRR7" s="20"/>
      <c r="VRS7" s="20"/>
      <c r="VRT7" s="20"/>
      <c r="VRU7" s="20"/>
      <c r="VRV7" s="20"/>
      <c r="VRW7" s="20"/>
      <c r="VRX7" s="20"/>
      <c r="VRY7" s="20"/>
      <c r="VRZ7" s="20"/>
      <c r="VSA7" s="20"/>
      <c r="VSB7" s="20"/>
      <c r="VSC7" s="20"/>
      <c r="VSD7" s="20"/>
      <c r="VSE7" s="20"/>
      <c r="VSF7" s="20"/>
      <c r="VSG7" s="20"/>
      <c r="VSH7" s="20"/>
      <c r="VSI7" s="20"/>
      <c r="VSJ7" s="20"/>
      <c r="VSK7" s="20"/>
      <c r="VSL7" s="20"/>
      <c r="VSM7" s="20"/>
      <c r="VSN7" s="20"/>
      <c r="VSO7" s="20"/>
      <c r="VSP7" s="20"/>
      <c r="VSQ7" s="20"/>
      <c r="VSR7" s="20"/>
      <c r="VSS7" s="20"/>
      <c r="VST7" s="20"/>
      <c r="VSU7" s="20"/>
      <c r="VSV7" s="20"/>
      <c r="VSW7" s="20"/>
      <c r="VSX7" s="20"/>
      <c r="VSY7" s="20"/>
      <c r="VSZ7" s="20"/>
      <c r="VTA7" s="20"/>
      <c r="VTB7" s="20"/>
      <c r="VTC7" s="20"/>
      <c r="VTD7" s="20"/>
      <c r="VTE7" s="20"/>
      <c r="VTF7" s="20"/>
      <c r="VTG7" s="20"/>
      <c r="VTH7" s="20"/>
      <c r="VTI7" s="20"/>
      <c r="VTJ7" s="20"/>
      <c r="VTK7" s="20"/>
      <c r="VTL7" s="20"/>
      <c r="VTM7" s="20"/>
      <c r="VTN7" s="20"/>
      <c r="VTO7" s="20"/>
      <c r="VTP7" s="20"/>
      <c r="VTQ7" s="20"/>
      <c r="VTR7" s="20"/>
      <c r="VTS7" s="20"/>
      <c r="VTT7" s="20"/>
      <c r="VTU7" s="20"/>
      <c r="VTV7" s="20"/>
      <c r="VTW7" s="20"/>
      <c r="VTX7" s="20"/>
      <c r="VTY7" s="20"/>
      <c r="VTZ7" s="20"/>
      <c r="VUA7" s="20"/>
      <c r="VUB7" s="20"/>
      <c r="VUC7" s="20"/>
      <c r="VUD7" s="20"/>
      <c r="VUE7" s="20"/>
      <c r="VUF7" s="20"/>
      <c r="VUG7" s="20"/>
      <c r="VUH7" s="20"/>
      <c r="VUI7" s="20"/>
      <c r="VUJ7" s="20"/>
      <c r="VUK7" s="20"/>
      <c r="VUL7" s="20"/>
      <c r="VUM7" s="20"/>
      <c r="VUN7" s="20"/>
      <c r="VUO7" s="20"/>
      <c r="VUP7" s="20"/>
      <c r="VUQ7" s="20"/>
      <c r="VUR7" s="20"/>
      <c r="VUS7" s="20"/>
      <c r="VUT7" s="20"/>
      <c r="VUU7" s="20"/>
      <c r="VUV7" s="20"/>
      <c r="VUW7" s="20"/>
      <c r="VUX7" s="20"/>
      <c r="VUY7" s="20"/>
      <c r="VUZ7" s="20"/>
      <c r="VVA7" s="20"/>
      <c r="VVB7" s="20"/>
      <c r="VVC7" s="20"/>
      <c r="VVD7" s="20"/>
      <c r="VVE7" s="20"/>
      <c r="VVF7" s="20"/>
      <c r="VVG7" s="20"/>
      <c r="VVH7" s="20"/>
      <c r="VVI7" s="20"/>
      <c r="VVJ7" s="20"/>
      <c r="VVK7" s="20"/>
      <c r="VVL7" s="20"/>
      <c r="VVM7" s="20"/>
      <c r="VVN7" s="20"/>
      <c r="VVO7" s="20"/>
      <c r="VVP7" s="20"/>
      <c r="VVQ7" s="20"/>
      <c r="VVR7" s="20"/>
      <c r="VVS7" s="20"/>
      <c r="VVT7" s="20"/>
      <c r="VVU7" s="20"/>
      <c r="VVV7" s="20"/>
      <c r="VVW7" s="20"/>
      <c r="VVX7" s="20"/>
      <c r="VVY7" s="20"/>
      <c r="VVZ7" s="20"/>
      <c r="VWA7" s="20"/>
      <c r="VWB7" s="20"/>
      <c r="VWC7" s="20"/>
      <c r="VWD7" s="20"/>
      <c r="VWE7" s="20"/>
      <c r="VWF7" s="20"/>
      <c r="VWG7" s="20"/>
      <c r="VWH7" s="20"/>
      <c r="VWI7" s="20"/>
      <c r="VWJ7" s="20"/>
      <c r="VWK7" s="20"/>
      <c r="VWL7" s="20"/>
      <c r="VWM7" s="20"/>
      <c r="VWN7" s="20"/>
      <c r="VWO7" s="20"/>
      <c r="VWP7" s="20"/>
      <c r="VWQ7" s="20"/>
      <c r="VWR7" s="20"/>
      <c r="VWS7" s="20"/>
      <c r="VWT7" s="20"/>
      <c r="VWU7" s="20"/>
      <c r="VWV7" s="20"/>
      <c r="VWW7" s="20"/>
      <c r="VWX7" s="20"/>
      <c r="VWY7" s="20"/>
      <c r="VWZ7" s="20"/>
      <c r="VXA7" s="20"/>
      <c r="VXB7" s="20"/>
      <c r="VXC7" s="20"/>
      <c r="VXD7" s="20"/>
      <c r="VXE7" s="20"/>
      <c r="VXF7" s="20"/>
      <c r="VXG7" s="20"/>
      <c r="VXH7" s="20"/>
      <c r="VXI7" s="20"/>
      <c r="VXJ7" s="20"/>
      <c r="VXK7" s="20"/>
      <c r="VXL7" s="20"/>
      <c r="VXM7" s="20"/>
      <c r="VXN7" s="20"/>
      <c r="VXO7" s="20"/>
      <c r="VXP7" s="20"/>
      <c r="VXQ7" s="20"/>
      <c r="VXR7" s="20"/>
      <c r="VXS7" s="20"/>
      <c r="VXT7" s="20"/>
      <c r="VXU7" s="20"/>
      <c r="VXV7" s="20"/>
      <c r="VXW7" s="20"/>
      <c r="VXX7" s="20"/>
      <c r="VXY7" s="20"/>
      <c r="VXZ7" s="20"/>
      <c r="VYA7" s="20"/>
      <c r="VYB7" s="20"/>
      <c r="VYC7" s="20"/>
      <c r="VYD7" s="20"/>
      <c r="VYE7" s="20"/>
      <c r="VYF7" s="20"/>
      <c r="VYG7" s="20"/>
      <c r="VYH7" s="20"/>
      <c r="VYI7" s="20"/>
      <c r="VYJ7" s="20"/>
      <c r="VYK7" s="20"/>
      <c r="VYL7" s="20"/>
      <c r="VYM7" s="20"/>
      <c r="VYN7" s="20"/>
      <c r="VYO7" s="20"/>
      <c r="VYP7" s="20"/>
      <c r="VYQ7" s="20"/>
      <c r="VYR7" s="20"/>
      <c r="VYS7" s="20"/>
      <c r="VYT7" s="20"/>
      <c r="VYU7" s="20"/>
      <c r="VYV7" s="20"/>
      <c r="VYW7" s="20"/>
      <c r="VYX7" s="20"/>
      <c r="VYY7" s="20"/>
      <c r="VYZ7" s="20"/>
      <c r="VZA7" s="20"/>
      <c r="VZB7" s="20"/>
      <c r="VZC7" s="20"/>
      <c r="VZD7" s="20"/>
      <c r="VZE7" s="20"/>
      <c r="VZF7" s="20"/>
      <c r="VZG7" s="20"/>
      <c r="VZH7" s="20"/>
      <c r="VZI7" s="20"/>
      <c r="VZJ7" s="20"/>
      <c r="VZK7" s="20"/>
      <c r="VZL7" s="20"/>
      <c r="VZM7" s="20"/>
      <c r="VZN7" s="20"/>
      <c r="VZO7" s="20"/>
      <c r="VZP7" s="20"/>
      <c r="VZQ7" s="20"/>
      <c r="VZR7" s="20"/>
      <c r="VZS7" s="20"/>
      <c r="VZT7" s="20"/>
      <c r="VZU7" s="20"/>
      <c r="VZV7" s="20"/>
      <c r="VZW7" s="20"/>
      <c r="VZX7" s="20"/>
      <c r="VZY7" s="20"/>
      <c r="VZZ7" s="20"/>
      <c r="WAA7" s="20"/>
      <c r="WAB7" s="20"/>
      <c r="WAC7" s="20"/>
      <c r="WAD7" s="20"/>
      <c r="WAE7" s="20"/>
      <c r="WAF7" s="20"/>
      <c r="WAG7" s="20"/>
      <c r="WAH7" s="20"/>
      <c r="WAI7" s="20"/>
      <c r="WAJ7" s="20"/>
      <c r="WAK7" s="20"/>
      <c r="WAL7" s="20"/>
      <c r="WAM7" s="20"/>
      <c r="WAN7" s="20"/>
      <c r="WAO7" s="20"/>
      <c r="WAP7" s="20"/>
      <c r="WAQ7" s="20"/>
      <c r="WAR7" s="20"/>
      <c r="WAS7" s="20"/>
      <c r="WAT7" s="20"/>
      <c r="WAU7" s="20"/>
      <c r="WAV7" s="20"/>
      <c r="WAW7" s="20"/>
      <c r="WAX7" s="20"/>
      <c r="WAY7" s="20"/>
      <c r="WAZ7" s="20"/>
      <c r="WBA7" s="20"/>
      <c r="WBB7" s="20"/>
      <c r="WBC7" s="20"/>
      <c r="WBD7" s="20"/>
      <c r="WBE7" s="20"/>
      <c r="WBF7" s="20"/>
      <c r="WBG7" s="20"/>
      <c r="WBH7" s="20"/>
      <c r="WBI7" s="20"/>
      <c r="WBJ7" s="20"/>
      <c r="WBK7" s="20"/>
      <c r="WBL7" s="20"/>
      <c r="WBM7" s="20"/>
      <c r="WBN7" s="20"/>
      <c r="WBO7" s="20"/>
      <c r="WBP7" s="20"/>
      <c r="WBQ7" s="20"/>
      <c r="WBR7" s="20"/>
      <c r="WBS7" s="20"/>
      <c r="WBT7" s="20"/>
      <c r="WBU7" s="20"/>
      <c r="WBV7" s="20"/>
      <c r="WBW7" s="20"/>
      <c r="WBX7" s="20"/>
      <c r="WBY7" s="20"/>
      <c r="WBZ7" s="20"/>
      <c r="WCA7" s="20"/>
      <c r="WCB7" s="20"/>
      <c r="WCC7" s="20"/>
      <c r="WCD7" s="20"/>
      <c r="WCE7" s="20"/>
      <c r="WCF7" s="20"/>
      <c r="WCG7" s="20"/>
      <c r="WCH7" s="20"/>
      <c r="WCI7" s="20"/>
      <c r="WCJ7" s="20"/>
      <c r="WCK7" s="20"/>
      <c r="WCL7" s="20"/>
      <c r="WCM7" s="20"/>
      <c r="WCN7" s="20"/>
      <c r="WCO7" s="20"/>
      <c r="WCP7" s="20"/>
      <c r="WCQ7" s="20"/>
      <c r="WCR7" s="20"/>
      <c r="WCS7" s="20"/>
      <c r="WCT7" s="20"/>
      <c r="WCU7" s="20"/>
      <c r="WCV7" s="20"/>
      <c r="WCW7" s="20"/>
      <c r="WCX7" s="20"/>
      <c r="WCY7" s="20"/>
      <c r="WCZ7" s="20"/>
      <c r="WDA7" s="20"/>
      <c r="WDB7" s="20"/>
      <c r="WDC7" s="20"/>
      <c r="WDD7" s="20"/>
      <c r="WDE7" s="20"/>
      <c r="WDF7" s="20"/>
      <c r="WDG7" s="20"/>
      <c r="WDH7" s="20"/>
      <c r="WDI7" s="20"/>
      <c r="WDJ7" s="20"/>
      <c r="WDK7" s="20"/>
      <c r="WDL7" s="20"/>
      <c r="WDM7" s="20"/>
      <c r="WDN7" s="20"/>
      <c r="WDO7" s="20"/>
      <c r="WDP7" s="20"/>
      <c r="WDQ7" s="20"/>
      <c r="WDR7" s="20"/>
      <c r="WDS7" s="20"/>
      <c r="WDT7" s="20"/>
      <c r="WDU7" s="20"/>
      <c r="WDV7" s="20"/>
      <c r="WDW7" s="20"/>
      <c r="WDX7" s="20"/>
      <c r="WDY7" s="20"/>
      <c r="WDZ7" s="20"/>
      <c r="WEA7" s="20"/>
      <c r="WEB7" s="20"/>
      <c r="WEC7" s="20"/>
      <c r="WED7" s="20"/>
      <c r="WEE7" s="20"/>
      <c r="WEF7" s="20"/>
      <c r="WEG7" s="20"/>
      <c r="WEH7" s="20"/>
      <c r="WEI7" s="20"/>
      <c r="WEJ7" s="20"/>
      <c r="WEK7" s="20"/>
      <c r="WEL7" s="20"/>
      <c r="WEM7" s="20"/>
      <c r="WEN7" s="20"/>
      <c r="WEO7" s="20"/>
      <c r="WEP7" s="20"/>
      <c r="WEQ7" s="20"/>
      <c r="WER7" s="20"/>
      <c r="WES7" s="20"/>
      <c r="WET7" s="20"/>
      <c r="WEU7" s="20"/>
      <c r="WEV7" s="20"/>
      <c r="WEW7" s="20"/>
      <c r="WEX7" s="20"/>
      <c r="WEY7" s="20"/>
      <c r="WEZ7" s="20"/>
      <c r="WFA7" s="20"/>
      <c r="WFB7" s="20"/>
      <c r="WFC7" s="20"/>
      <c r="WFD7" s="20"/>
      <c r="WFE7" s="20"/>
      <c r="WFF7" s="20"/>
      <c r="WFG7" s="20"/>
      <c r="WFH7" s="20"/>
      <c r="WFI7" s="20"/>
      <c r="WFJ7" s="20"/>
      <c r="WFK7" s="20"/>
      <c r="WFL7" s="20"/>
      <c r="WFM7" s="20"/>
      <c r="WFN7" s="20"/>
      <c r="WFO7" s="20"/>
      <c r="WFP7" s="20"/>
      <c r="WFQ7" s="20"/>
      <c r="WFR7" s="20"/>
      <c r="WFS7" s="20"/>
      <c r="WFT7" s="20"/>
      <c r="WFU7" s="20"/>
      <c r="WFV7" s="20"/>
      <c r="WFW7" s="20"/>
      <c r="WFX7" s="20"/>
      <c r="WFY7" s="20"/>
      <c r="WFZ7" s="20"/>
      <c r="WGA7" s="20"/>
      <c r="WGB7" s="20"/>
      <c r="WGC7" s="20"/>
      <c r="WGD7" s="20"/>
      <c r="WGE7" s="20"/>
      <c r="WGF7" s="20"/>
      <c r="WGG7" s="20"/>
      <c r="WGH7" s="20"/>
      <c r="WGI7" s="20"/>
      <c r="WGJ7" s="20"/>
      <c r="WGK7" s="20"/>
      <c r="WGL7" s="20"/>
      <c r="WGM7" s="20"/>
      <c r="WGN7" s="20"/>
      <c r="WGO7" s="20"/>
      <c r="WGP7" s="20"/>
      <c r="WGQ7" s="20"/>
      <c r="WGR7" s="20"/>
      <c r="WGS7" s="20"/>
      <c r="WGT7" s="20"/>
      <c r="WGU7" s="20"/>
      <c r="WGV7" s="20"/>
      <c r="WGW7" s="20"/>
      <c r="WGX7" s="20"/>
      <c r="WGY7" s="20"/>
      <c r="WGZ7" s="20"/>
      <c r="WHA7" s="20"/>
      <c r="WHB7" s="20"/>
      <c r="WHC7" s="20"/>
      <c r="WHD7" s="20"/>
      <c r="WHE7" s="20"/>
      <c r="WHF7" s="20"/>
      <c r="WHG7" s="20"/>
      <c r="WHH7" s="20"/>
      <c r="WHI7" s="20"/>
      <c r="WHJ7" s="20"/>
      <c r="WHK7" s="20"/>
      <c r="WHL7" s="20"/>
      <c r="WHM7" s="20"/>
      <c r="WHN7" s="20"/>
      <c r="WHO7" s="20"/>
      <c r="WHP7" s="20"/>
      <c r="WHQ7" s="20"/>
      <c r="WHR7" s="20"/>
      <c r="WHS7" s="20"/>
      <c r="WHT7" s="20"/>
      <c r="WHU7" s="20"/>
      <c r="WHV7" s="20"/>
      <c r="WHW7" s="20"/>
      <c r="WHX7" s="20"/>
      <c r="WHY7" s="20"/>
      <c r="WHZ7" s="20"/>
      <c r="WIA7" s="20"/>
      <c r="WIB7" s="20"/>
      <c r="WIC7" s="20"/>
      <c r="WID7" s="20"/>
      <c r="WIE7" s="20"/>
      <c r="WIF7" s="20"/>
      <c r="WIG7" s="20"/>
      <c r="WIH7" s="20"/>
      <c r="WII7" s="20"/>
      <c r="WIJ7" s="20"/>
      <c r="WIK7" s="20"/>
      <c r="WIL7" s="20"/>
      <c r="WIM7" s="20"/>
      <c r="WIN7" s="20"/>
      <c r="WIO7" s="20"/>
      <c r="WIP7" s="20"/>
      <c r="WIQ7" s="20"/>
      <c r="WIR7" s="20"/>
      <c r="WIS7" s="20"/>
      <c r="WIT7" s="20"/>
      <c r="WIU7" s="20"/>
      <c r="WIV7" s="20"/>
      <c r="WIW7" s="20"/>
      <c r="WIX7" s="20"/>
      <c r="WIY7" s="20"/>
      <c r="WIZ7" s="20"/>
      <c r="WJA7" s="20"/>
      <c r="WJB7" s="20"/>
      <c r="WJC7" s="20"/>
      <c r="WJD7" s="20"/>
      <c r="WJE7" s="20"/>
      <c r="WJF7" s="20"/>
      <c r="WJG7" s="20"/>
      <c r="WJH7" s="20"/>
      <c r="WJI7" s="20"/>
      <c r="WJJ7" s="20"/>
      <c r="WJK7" s="20"/>
      <c r="WJL7" s="20"/>
      <c r="WJM7" s="20"/>
      <c r="WJN7" s="20"/>
      <c r="WJO7" s="20"/>
      <c r="WJP7" s="20"/>
      <c r="WJQ7" s="20"/>
      <c r="WJR7" s="20"/>
      <c r="WJS7" s="20"/>
      <c r="WJT7" s="20"/>
      <c r="WJU7" s="20"/>
      <c r="WJV7" s="20"/>
      <c r="WJW7" s="20"/>
      <c r="WJX7" s="20"/>
      <c r="WJY7" s="20"/>
      <c r="WJZ7" s="20"/>
      <c r="WKA7" s="20"/>
      <c r="WKB7" s="20"/>
      <c r="WKC7" s="20"/>
      <c r="WKD7" s="20"/>
      <c r="WKE7" s="20"/>
      <c r="WKF7" s="20"/>
      <c r="WKG7" s="20"/>
      <c r="WKH7" s="20"/>
      <c r="WKI7" s="20"/>
      <c r="WKJ7" s="20"/>
      <c r="WKK7" s="20"/>
      <c r="WKL7" s="20"/>
      <c r="WKM7" s="20"/>
      <c r="WKN7" s="20"/>
      <c r="WKO7" s="20"/>
      <c r="WKP7" s="20"/>
      <c r="WKQ7" s="20"/>
      <c r="WKR7" s="20"/>
      <c r="WKS7" s="20"/>
      <c r="WKT7" s="20"/>
      <c r="WKU7" s="20"/>
      <c r="WKV7" s="20"/>
      <c r="WKW7" s="20"/>
      <c r="WKX7" s="20"/>
      <c r="WKY7" s="20"/>
      <c r="WKZ7" s="20"/>
      <c r="WLA7" s="20"/>
      <c r="WLB7" s="20"/>
      <c r="WLC7" s="20"/>
      <c r="WLD7" s="20"/>
      <c r="WLE7" s="20"/>
      <c r="WLF7" s="20"/>
      <c r="WLG7" s="20"/>
      <c r="WLH7" s="20"/>
      <c r="WLI7" s="20"/>
      <c r="WLJ7" s="20"/>
      <c r="WLK7" s="20"/>
      <c r="WLL7" s="20"/>
      <c r="WLM7" s="20"/>
      <c r="WLN7" s="20"/>
      <c r="WLO7" s="20"/>
      <c r="WLP7" s="20"/>
      <c r="WLQ7" s="20"/>
      <c r="WLR7" s="20"/>
      <c r="WLS7" s="20"/>
      <c r="WLT7" s="20"/>
      <c r="WLU7" s="20"/>
      <c r="WLV7" s="20"/>
      <c r="WLW7" s="20"/>
      <c r="WLX7" s="20"/>
      <c r="WLY7" s="20"/>
      <c r="WLZ7" s="20"/>
      <c r="WMA7" s="20"/>
      <c r="WMB7" s="20"/>
      <c r="WMC7" s="20"/>
      <c r="WMD7" s="20"/>
      <c r="WME7" s="20"/>
      <c r="WMF7" s="20"/>
      <c r="WMG7" s="20"/>
      <c r="WMH7" s="20"/>
      <c r="WMI7" s="20"/>
      <c r="WMJ7" s="20"/>
      <c r="WMK7" s="20"/>
      <c r="WML7" s="20"/>
      <c r="WMM7" s="20"/>
      <c r="WMN7" s="20"/>
      <c r="WMO7" s="20"/>
      <c r="WMP7" s="20"/>
      <c r="WMQ7" s="20"/>
      <c r="WMR7" s="20"/>
      <c r="WMS7" s="20"/>
      <c r="WMT7" s="20"/>
      <c r="WMU7" s="20"/>
      <c r="WMV7" s="20"/>
      <c r="WMW7" s="20"/>
      <c r="WMX7" s="20"/>
      <c r="WMY7" s="20"/>
      <c r="WMZ7" s="20"/>
      <c r="WNA7" s="20"/>
      <c r="WNB7" s="20"/>
      <c r="WNC7" s="20"/>
      <c r="WND7" s="20"/>
      <c r="WNE7" s="20"/>
      <c r="WNF7" s="20"/>
      <c r="WNG7" s="20"/>
      <c r="WNH7" s="20"/>
      <c r="WNI7" s="20"/>
      <c r="WNJ7" s="20"/>
      <c r="WNK7" s="20"/>
      <c r="WNL7" s="20"/>
      <c r="WNM7" s="20"/>
      <c r="WNN7" s="20"/>
      <c r="WNO7" s="20"/>
      <c r="WNP7" s="20"/>
      <c r="WNQ7" s="20"/>
      <c r="WNR7" s="20"/>
      <c r="WNS7" s="20"/>
      <c r="WNT7" s="20"/>
      <c r="WNU7" s="20"/>
      <c r="WNV7" s="20"/>
      <c r="WNW7" s="20"/>
      <c r="WNX7" s="20"/>
      <c r="WNY7" s="20"/>
      <c r="WNZ7" s="20"/>
      <c r="WOA7" s="20"/>
      <c r="WOB7" s="20"/>
      <c r="WOC7" s="20"/>
      <c r="WOD7" s="20"/>
      <c r="WOE7" s="20"/>
      <c r="WOF7" s="20"/>
      <c r="WOG7" s="20"/>
      <c r="WOH7" s="20"/>
      <c r="WOI7" s="20"/>
      <c r="WOJ7" s="20"/>
      <c r="WOK7" s="20"/>
      <c r="WOL7" s="20"/>
      <c r="WOM7" s="20"/>
      <c r="WON7" s="20"/>
      <c r="WOO7" s="20"/>
      <c r="WOP7" s="20"/>
      <c r="WOQ7" s="20"/>
      <c r="WOR7" s="20"/>
      <c r="WOS7" s="20"/>
      <c r="WOT7" s="20"/>
      <c r="WOU7" s="20"/>
      <c r="WOV7" s="20"/>
      <c r="WOW7" s="20"/>
      <c r="WOX7" s="20"/>
      <c r="WOY7" s="20"/>
      <c r="WOZ7" s="20"/>
      <c r="WPA7" s="20"/>
      <c r="WPB7" s="20"/>
      <c r="WPC7" s="20"/>
      <c r="WPD7" s="20"/>
      <c r="WPE7" s="20"/>
      <c r="WPF7" s="20"/>
      <c r="WPG7" s="20"/>
      <c r="WPH7" s="20"/>
      <c r="WPI7" s="20"/>
      <c r="WPJ7" s="20"/>
      <c r="WPK7" s="20"/>
      <c r="WPL7" s="20"/>
      <c r="WPM7" s="20"/>
      <c r="WPN7" s="20"/>
      <c r="WPO7" s="20"/>
      <c r="WPP7" s="20"/>
      <c r="WPQ7" s="20"/>
      <c r="WPR7" s="20"/>
      <c r="WPS7" s="20"/>
      <c r="WPT7" s="20"/>
      <c r="WPU7" s="20"/>
      <c r="WPV7" s="20"/>
      <c r="WPW7" s="20"/>
      <c r="WPX7" s="20"/>
      <c r="WPY7" s="20"/>
      <c r="WPZ7" s="20"/>
      <c r="WQA7" s="20"/>
      <c r="WQB7" s="20"/>
      <c r="WQC7" s="20"/>
      <c r="WQD7" s="20"/>
    </row>
    <row r="8" spans="1:15994" s="21" customFormat="1" ht="30.75" thickBot="1">
      <c r="A8" s="22" t="s">
        <v>25</v>
      </c>
      <c r="B8" s="42"/>
      <c r="C8" s="41"/>
      <c r="D8" s="43"/>
      <c r="E8" s="43"/>
      <c r="F8" s="44"/>
      <c r="G8" s="32" t="e">
        <f>+#REF!</f>
        <v>#REF!</v>
      </c>
      <c r="H8" s="32" t="e">
        <f>+#REF!</f>
        <v>#REF!</v>
      </c>
      <c r="I8" s="45"/>
      <c r="J8" s="130" t="e">
        <f>+#REF!</f>
        <v>#REF!</v>
      </c>
      <c r="K8" s="20" t="s">
        <v>15</v>
      </c>
      <c r="L8" s="32" t="e">
        <f>+#REF!</f>
        <v>#REF!</v>
      </c>
      <c r="M8" s="32" t="e">
        <f>+#REF!</f>
        <v>#REF!</v>
      </c>
      <c r="N8" s="545" t="e">
        <f>M8*100/H8</f>
        <v>#REF!</v>
      </c>
      <c r="O8" s="113" t="s">
        <v>0</v>
      </c>
      <c r="P8" s="20"/>
      <c r="Q8" s="20"/>
      <c r="R8" s="20"/>
      <c r="S8" s="12">
        <f t="shared" si="0"/>
        <v>0</v>
      </c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  <c r="JI8" s="20"/>
      <c r="JJ8" s="20"/>
      <c r="JK8" s="20"/>
      <c r="JL8" s="20"/>
      <c r="JM8" s="20"/>
      <c r="JN8" s="20"/>
      <c r="JO8" s="20"/>
      <c r="JP8" s="20"/>
      <c r="JQ8" s="20"/>
      <c r="JR8" s="20"/>
      <c r="JS8" s="20"/>
      <c r="JT8" s="20"/>
      <c r="JU8" s="20"/>
      <c r="JV8" s="20"/>
      <c r="JW8" s="20"/>
      <c r="JX8" s="20"/>
      <c r="JY8" s="20"/>
      <c r="JZ8" s="20"/>
      <c r="KA8" s="20"/>
      <c r="KB8" s="20"/>
      <c r="KC8" s="20"/>
      <c r="KD8" s="20"/>
      <c r="KE8" s="20"/>
      <c r="KF8" s="20"/>
      <c r="KG8" s="20"/>
      <c r="KH8" s="20"/>
      <c r="KI8" s="20"/>
      <c r="KJ8" s="20"/>
      <c r="KK8" s="20"/>
      <c r="KL8" s="20"/>
      <c r="KM8" s="20"/>
      <c r="KN8" s="20"/>
      <c r="KO8" s="20"/>
      <c r="KP8" s="20"/>
      <c r="KQ8" s="20"/>
      <c r="KR8" s="20"/>
      <c r="KS8" s="20"/>
      <c r="KT8" s="20"/>
      <c r="KU8" s="20"/>
      <c r="KV8" s="20"/>
      <c r="KW8" s="20"/>
      <c r="KX8" s="20"/>
      <c r="KY8" s="20"/>
      <c r="KZ8" s="20"/>
      <c r="LA8" s="20"/>
      <c r="LB8" s="20"/>
      <c r="LC8" s="20"/>
      <c r="LD8" s="20"/>
      <c r="LE8" s="20"/>
      <c r="LF8" s="20"/>
      <c r="LG8" s="20"/>
      <c r="LH8" s="20"/>
      <c r="LI8" s="20"/>
      <c r="LJ8" s="20"/>
      <c r="LK8" s="20"/>
      <c r="LL8" s="20"/>
      <c r="LM8" s="20"/>
      <c r="LN8" s="20"/>
      <c r="LO8" s="20"/>
      <c r="LP8" s="20"/>
      <c r="LQ8" s="20"/>
      <c r="LR8" s="20"/>
      <c r="LS8" s="20"/>
      <c r="LT8" s="20"/>
      <c r="LU8" s="20"/>
      <c r="LV8" s="20"/>
      <c r="LW8" s="20"/>
      <c r="LX8" s="20"/>
      <c r="LY8" s="20"/>
      <c r="LZ8" s="20"/>
      <c r="MA8" s="20"/>
      <c r="MB8" s="20"/>
      <c r="MC8" s="20"/>
      <c r="MD8" s="20"/>
      <c r="ME8" s="20"/>
      <c r="MF8" s="20"/>
      <c r="MG8" s="20"/>
      <c r="MH8" s="20"/>
      <c r="MI8" s="20"/>
      <c r="MJ8" s="20"/>
      <c r="MK8" s="20"/>
      <c r="ML8" s="20"/>
      <c r="MM8" s="20"/>
      <c r="MN8" s="20"/>
      <c r="MO8" s="20"/>
      <c r="MP8" s="20"/>
      <c r="MQ8" s="20"/>
      <c r="MR8" s="20"/>
      <c r="MS8" s="20"/>
      <c r="MT8" s="20"/>
      <c r="MU8" s="20"/>
      <c r="MV8" s="20"/>
      <c r="MW8" s="20"/>
      <c r="MX8" s="20"/>
      <c r="MY8" s="20"/>
      <c r="MZ8" s="20"/>
      <c r="NA8" s="20"/>
      <c r="NB8" s="20"/>
      <c r="NC8" s="20"/>
      <c r="ND8" s="20"/>
      <c r="NE8" s="20"/>
      <c r="NF8" s="20"/>
      <c r="NG8" s="20"/>
      <c r="NH8" s="20"/>
      <c r="NI8" s="20"/>
      <c r="NJ8" s="20"/>
      <c r="NK8" s="20"/>
      <c r="NL8" s="20"/>
      <c r="NM8" s="20"/>
      <c r="NN8" s="20"/>
      <c r="NO8" s="20"/>
      <c r="NP8" s="20"/>
      <c r="NQ8" s="20"/>
      <c r="NR8" s="20"/>
      <c r="NS8" s="20"/>
      <c r="NT8" s="20"/>
      <c r="NU8" s="20"/>
      <c r="NV8" s="20"/>
      <c r="NW8" s="20"/>
      <c r="NX8" s="20"/>
      <c r="NY8" s="20"/>
      <c r="NZ8" s="20"/>
      <c r="OA8" s="20"/>
      <c r="OB8" s="20"/>
      <c r="OC8" s="20"/>
      <c r="OD8" s="20"/>
      <c r="OE8" s="20"/>
      <c r="OF8" s="20"/>
      <c r="OG8" s="20"/>
      <c r="OH8" s="20"/>
      <c r="OI8" s="20"/>
      <c r="OJ8" s="20"/>
      <c r="OK8" s="20"/>
      <c r="OL8" s="20"/>
      <c r="OM8" s="20"/>
      <c r="ON8" s="20"/>
      <c r="OO8" s="20"/>
      <c r="OP8" s="20"/>
      <c r="OQ8" s="20"/>
      <c r="OR8" s="20"/>
      <c r="OS8" s="20"/>
      <c r="OT8" s="20"/>
      <c r="OU8" s="20"/>
      <c r="OV8" s="20"/>
      <c r="OW8" s="20"/>
      <c r="OX8" s="20"/>
      <c r="OY8" s="20"/>
      <c r="OZ8" s="20"/>
      <c r="PA8" s="20"/>
      <c r="PB8" s="20"/>
      <c r="PC8" s="20"/>
      <c r="PD8" s="20"/>
      <c r="PE8" s="20"/>
      <c r="PF8" s="20"/>
      <c r="PG8" s="20"/>
      <c r="PH8" s="20"/>
      <c r="PI8" s="20"/>
      <c r="PJ8" s="20"/>
      <c r="PK8" s="20"/>
      <c r="PL8" s="20"/>
      <c r="PM8" s="20"/>
      <c r="PN8" s="20"/>
      <c r="PO8" s="20"/>
      <c r="PP8" s="20"/>
      <c r="PQ8" s="20"/>
      <c r="PR8" s="20"/>
      <c r="PS8" s="20"/>
      <c r="PT8" s="20"/>
      <c r="PU8" s="20"/>
      <c r="PV8" s="20"/>
      <c r="PW8" s="20"/>
      <c r="PX8" s="20"/>
      <c r="PY8" s="20"/>
      <c r="PZ8" s="20"/>
      <c r="QA8" s="20"/>
      <c r="QB8" s="20"/>
      <c r="QC8" s="20"/>
      <c r="QD8" s="20"/>
      <c r="QE8" s="20"/>
      <c r="QF8" s="20"/>
      <c r="QG8" s="20"/>
      <c r="QH8" s="20"/>
      <c r="QI8" s="20"/>
      <c r="QJ8" s="20"/>
      <c r="QK8" s="20"/>
      <c r="QL8" s="20"/>
      <c r="QM8" s="20"/>
      <c r="QN8" s="20"/>
      <c r="QO8" s="20"/>
      <c r="QP8" s="20"/>
      <c r="QQ8" s="20"/>
      <c r="QR8" s="20"/>
      <c r="QS8" s="20"/>
      <c r="QT8" s="20"/>
      <c r="QU8" s="20"/>
      <c r="QV8" s="20"/>
      <c r="QW8" s="20"/>
      <c r="QX8" s="20"/>
      <c r="QY8" s="20"/>
      <c r="QZ8" s="20"/>
      <c r="RA8" s="20"/>
      <c r="RB8" s="20"/>
      <c r="RC8" s="20"/>
      <c r="RD8" s="20"/>
      <c r="RE8" s="20"/>
      <c r="RF8" s="20"/>
      <c r="RG8" s="20"/>
      <c r="RH8" s="20"/>
      <c r="RI8" s="20"/>
      <c r="RJ8" s="20"/>
      <c r="RK8" s="20"/>
      <c r="RL8" s="20"/>
      <c r="RM8" s="20"/>
      <c r="RN8" s="20"/>
      <c r="RO8" s="20"/>
      <c r="RP8" s="20"/>
      <c r="RQ8" s="20"/>
      <c r="RR8" s="20"/>
      <c r="RS8" s="20"/>
      <c r="RT8" s="20"/>
      <c r="RU8" s="20"/>
      <c r="RV8" s="20"/>
      <c r="RW8" s="20"/>
      <c r="RX8" s="20"/>
      <c r="RY8" s="20"/>
      <c r="RZ8" s="20"/>
      <c r="SA8" s="20"/>
      <c r="SB8" s="20"/>
      <c r="SC8" s="20"/>
      <c r="SD8" s="20"/>
      <c r="SE8" s="20"/>
      <c r="SF8" s="20"/>
      <c r="SG8" s="20"/>
      <c r="SH8" s="20"/>
      <c r="SI8" s="20"/>
      <c r="SJ8" s="20"/>
      <c r="SK8" s="20"/>
      <c r="SL8" s="20"/>
      <c r="SM8" s="20"/>
      <c r="SN8" s="20"/>
      <c r="SO8" s="20"/>
      <c r="SP8" s="20"/>
      <c r="SQ8" s="20"/>
      <c r="SR8" s="20"/>
      <c r="SS8" s="20"/>
      <c r="ST8" s="20"/>
      <c r="SU8" s="20"/>
      <c r="SV8" s="20"/>
      <c r="SW8" s="20"/>
      <c r="SX8" s="20"/>
      <c r="SY8" s="20"/>
      <c r="SZ8" s="20"/>
      <c r="TA8" s="20"/>
      <c r="TB8" s="20"/>
      <c r="TC8" s="20"/>
      <c r="TD8" s="20"/>
      <c r="TE8" s="20"/>
      <c r="TF8" s="20"/>
      <c r="TG8" s="20"/>
      <c r="TH8" s="20"/>
      <c r="TI8" s="20"/>
      <c r="TJ8" s="20"/>
      <c r="TK8" s="20"/>
      <c r="TL8" s="20"/>
      <c r="TM8" s="20"/>
      <c r="TN8" s="20"/>
      <c r="TO8" s="20"/>
      <c r="TP8" s="20"/>
      <c r="TQ8" s="20"/>
      <c r="TR8" s="20"/>
      <c r="TS8" s="20"/>
      <c r="TT8" s="20"/>
      <c r="TU8" s="20"/>
      <c r="TV8" s="20"/>
      <c r="TW8" s="20"/>
      <c r="TX8" s="20"/>
      <c r="TY8" s="20"/>
      <c r="TZ8" s="20"/>
      <c r="UA8" s="20"/>
      <c r="UB8" s="20"/>
      <c r="UC8" s="20"/>
      <c r="UD8" s="20"/>
      <c r="UE8" s="20"/>
      <c r="UF8" s="20"/>
      <c r="UG8" s="20"/>
      <c r="UH8" s="20"/>
      <c r="UI8" s="20"/>
      <c r="UJ8" s="20"/>
      <c r="UK8" s="20"/>
      <c r="UL8" s="20"/>
      <c r="UM8" s="20"/>
      <c r="UN8" s="20"/>
      <c r="UO8" s="20"/>
      <c r="UP8" s="20"/>
      <c r="UQ8" s="20"/>
      <c r="UR8" s="20"/>
      <c r="US8" s="20"/>
      <c r="UT8" s="20"/>
      <c r="UU8" s="20"/>
      <c r="UV8" s="20"/>
      <c r="UW8" s="20"/>
      <c r="UX8" s="20"/>
      <c r="UY8" s="20"/>
      <c r="UZ8" s="20"/>
      <c r="VA8" s="20"/>
      <c r="VB8" s="20"/>
      <c r="VC8" s="20"/>
      <c r="VD8" s="20"/>
      <c r="VE8" s="20"/>
      <c r="VF8" s="20"/>
      <c r="VG8" s="20"/>
      <c r="VH8" s="20"/>
      <c r="VI8" s="20"/>
      <c r="VJ8" s="20"/>
      <c r="VK8" s="20"/>
      <c r="VL8" s="20"/>
      <c r="VM8" s="20"/>
      <c r="VN8" s="20"/>
      <c r="VO8" s="20"/>
      <c r="VP8" s="20"/>
      <c r="VQ8" s="20"/>
      <c r="VR8" s="20"/>
      <c r="VS8" s="20"/>
      <c r="VT8" s="20"/>
      <c r="VU8" s="20"/>
      <c r="VV8" s="20"/>
      <c r="VW8" s="20"/>
      <c r="VX8" s="20"/>
      <c r="VY8" s="20"/>
      <c r="VZ8" s="20"/>
      <c r="WA8" s="20"/>
      <c r="WB8" s="20"/>
      <c r="WC8" s="20"/>
      <c r="WD8" s="20"/>
      <c r="WE8" s="20"/>
      <c r="WF8" s="20"/>
      <c r="WG8" s="20"/>
      <c r="WH8" s="20"/>
      <c r="WI8" s="20"/>
      <c r="WJ8" s="20"/>
      <c r="WK8" s="20"/>
      <c r="WL8" s="20"/>
      <c r="WM8" s="20"/>
      <c r="WN8" s="20"/>
      <c r="WO8" s="20"/>
      <c r="WP8" s="20"/>
      <c r="WQ8" s="20"/>
      <c r="WR8" s="20"/>
      <c r="WS8" s="20"/>
      <c r="WT8" s="20"/>
      <c r="WU8" s="20"/>
      <c r="WV8" s="20"/>
      <c r="WW8" s="20"/>
      <c r="WX8" s="20"/>
      <c r="WY8" s="20"/>
      <c r="WZ8" s="20"/>
      <c r="XA8" s="20"/>
      <c r="XB8" s="20"/>
      <c r="XC8" s="20"/>
      <c r="XD8" s="20"/>
      <c r="XE8" s="20"/>
      <c r="XF8" s="20"/>
      <c r="XG8" s="20"/>
      <c r="XH8" s="20"/>
      <c r="XI8" s="20"/>
      <c r="XJ8" s="20"/>
      <c r="XK8" s="20"/>
      <c r="XL8" s="20"/>
      <c r="XM8" s="20"/>
      <c r="XN8" s="20"/>
      <c r="XO8" s="20"/>
      <c r="XP8" s="20"/>
      <c r="XQ8" s="20"/>
      <c r="XR8" s="20"/>
      <c r="XS8" s="20"/>
      <c r="XT8" s="20"/>
      <c r="XU8" s="20"/>
      <c r="XV8" s="20"/>
      <c r="XW8" s="20"/>
      <c r="XX8" s="20"/>
      <c r="XY8" s="20"/>
      <c r="XZ8" s="20"/>
      <c r="YA8" s="20"/>
      <c r="YB8" s="20"/>
      <c r="YC8" s="20"/>
      <c r="YD8" s="20"/>
      <c r="YE8" s="20"/>
      <c r="YF8" s="20"/>
      <c r="YG8" s="20"/>
      <c r="YH8" s="20"/>
      <c r="YI8" s="20"/>
      <c r="YJ8" s="20"/>
      <c r="YK8" s="20"/>
      <c r="YL8" s="20"/>
      <c r="YM8" s="20"/>
      <c r="YN8" s="20"/>
      <c r="YO8" s="20"/>
      <c r="YP8" s="20"/>
      <c r="YQ8" s="20"/>
      <c r="YR8" s="20"/>
      <c r="YS8" s="20"/>
      <c r="YT8" s="20"/>
      <c r="YU8" s="20"/>
      <c r="YV8" s="20"/>
      <c r="YW8" s="20"/>
      <c r="YX8" s="20"/>
      <c r="YY8" s="20"/>
      <c r="YZ8" s="20"/>
      <c r="ZA8" s="20"/>
      <c r="ZB8" s="20"/>
      <c r="ZC8" s="20"/>
      <c r="ZD8" s="20"/>
      <c r="ZE8" s="20"/>
      <c r="ZF8" s="20"/>
      <c r="ZG8" s="20"/>
      <c r="ZH8" s="20"/>
      <c r="ZI8" s="20"/>
      <c r="ZJ8" s="20"/>
      <c r="ZK8" s="20"/>
      <c r="ZL8" s="20"/>
      <c r="ZM8" s="20"/>
      <c r="ZN8" s="20"/>
      <c r="ZO8" s="20"/>
      <c r="ZP8" s="20"/>
      <c r="ZQ8" s="20"/>
      <c r="ZR8" s="20"/>
      <c r="ZS8" s="20"/>
      <c r="ZT8" s="20"/>
      <c r="ZU8" s="20"/>
      <c r="ZV8" s="20"/>
      <c r="ZW8" s="20"/>
      <c r="ZX8" s="20"/>
      <c r="ZY8" s="20"/>
      <c r="ZZ8" s="20"/>
      <c r="AAA8" s="20"/>
      <c r="AAB8" s="20"/>
      <c r="AAC8" s="20"/>
      <c r="AAD8" s="20"/>
      <c r="AAE8" s="20"/>
      <c r="AAF8" s="20"/>
      <c r="AAG8" s="20"/>
      <c r="AAH8" s="20"/>
      <c r="AAI8" s="20"/>
      <c r="AAJ8" s="20"/>
      <c r="AAK8" s="20"/>
      <c r="AAL8" s="20"/>
      <c r="AAM8" s="20"/>
      <c r="AAN8" s="20"/>
      <c r="AAO8" s="20"/>
      <c r="AAP8" s="20"/>
      <c r="AAQ8" s="20"/>
      <c r="AAR8" s="20"/>
      <c r="AAS8" s="20"/>
      <c r="AAT8" s="20"/>
      <c r="AAU8" s="20"/>
      <c r="AAV8" s="20"/>
      <c r="AAW8" s="20"/>
      <c r="AAX8" s="20"/>
      <c r="AAY8" s="20"/>
      <c r="AAZ8" s="20"/>
      <c r="ABA8" s="20"/>
      <c r="ABB8" s="20"/>
      <c r="ABC8" s="20"/>
      <c r="ABD8" s="20"/>
      <c r="ABE8" s="20"/>
      <c r="ABF8" s="20"/>
      <c r="ABG8" s="20"/>
      <c r="ABH8" s="20"/>
      <c r="ABI8" s="20"/>
      <c r="ABJ8" s="20"/>
      <c r="ABK8" s="20"/>
      <c r="ABL8" s="20"/>
      <c r="ABM8" s="20"/>
      <c r="ABN8" s="20"/>
      <c r="ABO8" s="20"/>
      <c r="ABP8" s="20"/>
      <c r="ABQ8" s="20"/>
      <c r="ABR8" s="20"/>
      <c r="ABS8" s="20"/>
      <c r="ABT8" s="20"/>
      <c r="ABU8" s="20"/>
      <c r="ABV8" s="20"/>
      <c r="ABW8" s="20"/>
      <c r="ABX8" s="20"/>
      <c r="ABY8" s="20"/>
      <c r="ABZ8" s="20"/>
      <c r="ACA8" s="20"/>
      <c r="ACB8" s="20"/>
      <c r="ACC8" s="20"/>
      <c r="ACD8" s="20"/>
      <c r="ACE8" s="20"/>
      <c r="ACF8" s="20"/>
      <c r="ACG8" s="20"/>
      <c r="ACH8" s="20"/>
      <c r="ACI8" s="20"/>
      <c r="ACJ8" s="20"/>
      <c r="ACK8" s="20"/>
      <c r="ACL8" s="20"/>
      <c r="ACM8" s="20"/>
      <c r="ACN8" s="20"/>
      <c r="ACO8" s="20"/>
      <c r="ACP8" s="20"/>
      <c r="ACQ8" s="20"/>
      <c r="ACR8" s="20"/>
      <c r="ACS8" s="20"/>
      <c r="ACT8" s="20"/>
      <c r="ACU8" s="20"/>
      <c r="ACV8" s="20"/>
      <c r="ACW8" s="20"/>
      <c r="ACX8" s="20"/>
      <c r="ACY8" s="20"/>
      <c r="ACZ8" s="20"/>
      <c r="ADA8" s="20"/>
      <c r="ADB8" s="20"/>
      <c r="ADC8" s="20"/>
      <c r="ADD8" s="20"/>
      <c r="ADE8" s="20"/>
      <c r="ADF8" s="20"/>
      <c r="ADG8" s="20"/>
      <c r="ADH8" s="20"/>
      <c r="ADI8" s="20"/>
      <c r="ADJ8" s="20"/>
      <c r="ADK8" s="20"/>
      <c r="ADL8" s="20"/>
      <c r="ADM8" s="20"/>
      <c r="ADN8" s="20"/>
      <c r="ADO8" s="20"/>
      <c r="ADP8" s="20"/>
      <c r="ADQ8" s="20"/>
      <c r="ADR8" s="20"/>
      <c r="ADS8" s="20"/>
      <c r="ADT8" s="20"/>
      <c r="ADU8" s="20"/>
      <c r="ADV8" s="20"/>
      <c r="ADW8" s="20"/>
      <c r="ADX8" s="20"/>
      <c r="ADY8" s="20"/>
      <c r="ADZ8" s="20"/>
      <c r="AEA8" s="20"/>
      <c r="AEB8" s="20"/>
      <c r="AEC8" s="20"/>
      <c r="AED8" s="20"/>
      <c r="AEE8" s="20"/>
      <c r="AEF8" s="20"/>
      <c r="AEG8" s="20"/>
      <c r="AEH8" s="20"/>
      <c r="AEI8" s="20"/>
      <c r="AEJ8" s="20"/>
      <c r="AEK8" s="20"/>
      <c r="AEL8" s="20"/>
      <c r="AEM8" s="20"/>
      <c r="AEN8" s="20"/>
      <c r="AEO8" s="20"/>
      <c r="AEP8" s="20"/>
      <c r="AEQ8" s="20"/>
      <c r="AER8" s="20"/>
      <c r="AES8" s="20"/>
      <c r="AET8" s="20"/>
      <c r="AEU8" s="20"/>
      <c r="AEV8" s="20"/>
      <c r="AEW8" s="20"/>
      <c r="AEX8" s="20"/>
      <c r="AEY8" s="20"/>
      <c r="AEZ8" s="20"/>
      <c r="AFA8" s="20"/>
      <c r="AFB8" s="20"/>
      <c r="AFC8" s="20"/>
      <c r="AFD8" s="20"/>
      <c r="AFE8" s="20"/>
      <c r="AFF8" s="20"/>
      <c r="AFG8" s="20"/>
      <c r="AFH8" s="20"/>
      <c r="AFI8" s="20"/>
      <c r="AFJ8" s="20"/>
      <c r="AFK8" s="20"/>
      <c r="AFL8" s="20"/>
      <c r="AFM8" s="20"/>
      <c r="AFN8" s="20"/>
      <c r="AFO8" s="20"/>
      <c r="AFP8" s="20"/>
      <c r="AFQ8" s="20"/>
      <c r="AFR8" s="20"/>
      <c r="AFS8" s="20"/>
      <c r="AFT8" s="20"/>
      <c r="AFU8" s="20"/>
      <c r="AFV8" s="20"/>
      <c r="AFW8" s="20"/>
      <c r="AFX8" s="20"/>
      <c r="AFY8" s="20"/>
      <c r="AFZ8" s="20"/>
      <c r="AGA8" s="20"/>
      <c r="AGB8" s="20"/>
      <c r="AGC8" s="20"/>
      <c r="AGD8" s="20"/>
      <c r="AGE8" s="20"/>
      <c r="AGF8" s="20"/>
      <c r="AGG8" s="20"/>
      <c r="AGH8" s="20"/>
      <c r="AGI8" s="20"/>
      <c r="AGJ8" s="20"/>
      <c r="AGK8" s="20"/>
      <c r="AGL8" s="20"/>
      <c r="AGM8" s="20"/>
      <c r="AGN8" s="20"/>
      <c r="AGO8" s="20"/>
      <c r="AGP8" s="20"/>
      <c r="AGQ8" s="20"/>
      <c r="AGR8" s="20"/>
      <c r="AGS8" s="20"/>
      <c r="AGT8" s="20"/>
      <c r="AGU8" s="20"/>
      <c r="AGV8" s="20"/>
      <c r="AGW8" s="20"/>
      <c r="AGX8" s="20"/>
      <c r="AGY8" s="20"/>
      <c r="AGZ8" s="20"/>
      <c r="AHA8" s="20"/>
      <c r="AHB8" s="20"/>
      <c r="AHC8" s="20"/>
      <c r="AHD8" s="20"/>
      <c r="AHE8" s="20"/>
      <c r="AHF8" s="20"/>
      <c r="AHG8" s="20"/>
      <c r="AHH8" s="20"/>
      <c r="AHI8" s="20"/>
      <c r="AHJ8" s="20"/>
      <c r="AHK8" s="20"/>
      <c r="AHL8" s="20"/>
      <c r="AHM8" s="20"/>
      <c r="AHN8" s="20"/>
      <c r="AHO8" s="20"/>
      <c r="AHP8" s="20"/>
      <c r="AHQ8" s="20"/>
      <c r="AHR8" s="20"/>
      <c r="AHS8" s="20"/>
      <c r="AHT8" s="20"/>
      <c r="AHU8" s="20"/>
      <c r="AHV8" s="20"/>
      <c r="AHW8" s="20"/>
      <c r="AHX8" s="20"/>
      <c r="AHY8" s="20"/>
      <c r="AHZ8" s="20"/>
      <c r="AIA8" s="20"/>
      <c r="AIB8" s="20"/>
      <c r="AIC8" s="20"/>
      <c r="AID8" s="20"/>
      <c r="AIE8" s="20"/>
      <c r="AIF8" s="20"/>
      <c r="AIG8" s="20"/>
      <c r="AIH8" s="20"/>
      <c r="AII8" s="20"/>
      <c r="AIJ8" s="20"/>
      <c r="AIK8" s="20"/>
      <c r="AIL8" s="20"/>
      <c r="AIM8" s="20"/>
      <c r="AIN8" s="20"/>
      <c r="AIO8" s="20"/>
      <c r="AIP8" s="20"/>
      <c r="AIQ8" s="20"/>
      <c r="AIR8" s="20"/>
      <c r="AIS8" s="20"/>
      <c r="AIT8" s="20"/>
      <c r="AIU8" s="20"/>
      <c r="AIV8" s="20"/>
      <c r="AIW8" s="20"/>
      <c r="AIX8" s="20"/>
      <c r="AIY8" s="20"/>
      <c r="AIZ8" s="20"/>
      <c r="AJA8" s="20"/>
      <c r="AJB8" s="20"/>
      <c r="AJC8" s="20"/>
      <c r="AJD8" s="20"/>
      <c r="AJE8" s="20"/>
      <c r="AJF8" s="20"/>
      <c r="AJG8" s="20"/>
      <c r="AJH8" s="20"/>
      <c r="AJI8" s="20"/>
      <c r="AJJ8" s="20"/>
      <c r="AJK8" s="20"/>
      <c r="AJL8" s="20"/>
      <c r="AJM8" s="20"/>
      <c r="AJN8" s="20"/>
      <c r="AJO8" s="20"/>
      <c r="AJP8" s="20"/>
      <c r="AJQ8" s="20"/>
      <c r="AJR8" s="20"/>
      <c r="AJS8" s="20"/>
      <c r="AJT8" s="20"/>
      <c r="AJU8" s="20"/>
      <c r="AJV8" s="20"/>
      <c r="AJW8" s="20"/>
      <c r="AJX8" s="20"/>
      <c r="AJY8" s="20"/>
      <c r="AJZ8" s="20"/>
      <c r="AKA8" s="20"/>
      <c r="AKB8" s="20"/>
      <c r="AKC8" s="20"/>
      <c r="AKD8" s="20"/>
      <c r="AKE8" s="20"/>
      <c r="AKF8" s="20"/>
      <c r="AKG8" s="20"/>
      <c r="AKH8" s="20"/>
      <c r="AKI8" s="20"/>
      <c r="AKJ8" s="20"/>
      <c r="AKK8" s="20"/>
      <c r="AKL8" s="20"/>
      <c r="AKM8" s="20"/>
      <c r="AKN8" s="20"/>
      <c r="AKO8" s="20"/>
      <c r="AKP8" s="20"/>
      <c r="AKQ8" s="20"/>
      <c r="AKR8" s="20"/>
      <c r="AKS8" s="20"/>
      <c r="AKT8" s="20"/>
      <c r="AKU8" s="20"/>
      <c r="AKV8" s="20"/>
      <c r="AKW8" s="20"/>
      <c r="AKX8" s="20"/>
      <c r="AKY8" s="20"/>
      <c r="AKZ8" s="20"/>
      <c r="ALA8" s="20"/>
      <c r="ALB8" s="20"/>
      <c r="ALC8" s="20"/>
      <c r="ALD8" s="20"/>
      <c r="ALE8" s="20"/>
      <c r="ALF8" s="20"/>
      <c r="ALG8" s="20"/>
      <c r="ALH8" s="20"/>
      <c r="ALI8" s="20"/>
      <c r="ALJ8" s="20"/>
      <c r="ALK8" s="20"/>
      <c r="ALL8" s="20"/>
      <c r="ALM8" s="20"/>
      <c r="ALN8" s="20"/>
      <c r="ALO8" s="20"/>
      <c r="ALP8" s="20"/>
      <c r="ALQ8" s="20"/>
      <c r="ALR8" s="20"/>
      <c r="ALS8" s="20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  <c r="AMK8" s="20"/>
      <c r="AML8" s="20"/>
      <c r="AMM8" s="20"/>
      <c r="AMN8" s="20"/>
      <c r="AMO8" s="20"/>
      <c r="AMP8" s="20"/>
      <c r="AMQ8" s="20"/>
      <c r="AMR8" s="20"/>
      <c r="AMS8" s="20"/>
      <c r="AMT8" s="20"/>
      <c r="AMU8" s="20"/>
      <c r="AMV8" s="20"/>
      <c r="AMW8" s="20"/>
      <c r="AMX8" s="20"/>
      <c r="AMY8" s="20"/>
      <c r="AMZ8" s="20"/>
      <c r="ANA8" s="20"/>
      <c r="ANB8" s="20"/>
      <c r="ANC8" s="20"/>
      <c r="AND8" s="20"/>
      <c r="ANE8" s="20"/>
      <c r="ANF8" s="20"/>
      <c r="ANG8" s="20"/>
      <c r="ANH8" s="20"/>
      <c r="ANI8" s="20"/>
      <c r="ANJ8" s="20"/>
      <c r="ANK8" s="20"/>
      <c r="ANL8" s="20"/>
      <c r="ANM8" s="20"/>
      <c r="ANN8" s="20"/>
      <c r="ANO8" s="20"/>
      <c r="ANP8" s="20"/>
      <c r="ANQ8" s="20"/>
      <c r="ANR8" s="20"/>
      <c r="ANS8" s="20"/>
      <c r="ANT8" s="20"/>
      <c r="ANU8" s="20"/>
      <c r="ANV8" s="20"/>
      <c r="ANW8" s="20"/>
      <c r="ANX8" s="20"/>
      <c r="ANY8" s="20"/>
      <c r="ANZ8" s="20"/>
      <c r="AOA8" s="20"/>
      <c r="AOB8" s="20"/>
      <c r="AOC8" s="20"/>
      <c r="AOD8" s="20"/>
      <c r="AOE8" s="20"/>
      <c r="AOF8" s="20"/>
      <c r="AOG8" s="20"/>
      <c r="AOH8" s="20"/>
      <c r="AOI8" s="20"/>
      <c r="AOJ8" s="20"/>
      <c r="AOK8" s="20"/>
      <c r="AOL8" s="20"/>
      <c r="AOM8" s="20"/>
      <c r="AON8" s="20"/>
      <c r="AOO8" s="20"/>
      <c r="AOP8" s="20"/>
      <c r="AOQ8" s="20"/>
      <c r="AOR8" s="20"/>
      <c r="AOS8" s="20"/>
      <c r="AOT8" s="20"/>
      <c r="AOU8" s="20"/>
      <c r="AOV8" s="20"/>
      <c r="AOW8" s="20"/>
      <c r="AOX8" s="20"/>
      <c r="AOY8" s="20"/>
      <c r="AOZ8" s="20"/>
      <c r="APA8" s="20"/>
      <c r="APB8" s="20"/>
      <c r="APC8" s="20"/>
      <c r="APD8" s="20"/>
      <c r="APE8" s="20"/>
      <c r="APF8" s="20"/>
      <c r="APG8" s="20"/>
      <c r="APH8" s="20"/>
      <c r="API8" s="20"/>
      <c r="APJ8" s="20"/>
      <c r="APK8" s="20"/>
      <c r="APL8" s="20"/>
      <c r="APM8" s="20"/>
      <c r="APN8" s="20"/>
      <c r="APO8" s="20"/>
      <c r="APP8" s="20"/>
      <c r="APQ8" s="20"/>
      <c r="APR8" s="20"/>
      <c r="APS8" s="20"/>
      <c r="APT8" s="20"/>
      <c r="APU8" s="20"/>
      <c r="APV8" s="20"/>
      <c r="APW8" s="20"/>
      <c r="APX8" s="20"/>
      <c r="APY8" s="20"/>
      <c r="APZ8" s="20"/>
      <c r="AQA8" s="20"/>
      <c r="AQB8" s="20"/>
      <c r="AQC8" s="20"/>
      <c r="AQD8" s="20"/>
      <c r="AQE8" s="20"/>
      <c r="AQF8" s="20"/>
      <c r="AQG8" s="20"/>
      <c r="AQH8" s="20"/>
      <c r="AQI8" s="20"/>
      <c r="AQJ8" s="20"/>
      <c r="AQK8" s="20"/>
      <c r="AQL8" s="20"/>
      <c r="AQM8" s="20"/>
      <c r="AQN8" s="20"/>
      <c r="AQO8" s="20"/>
      <c r="AQP8" s="20"/>
      <c r="AQQ8" s="20"/>
      <c r="AQR8" s="20"/>
      <c r="AQS8" s="20"/>
      <c r="AQT8" s="20"/>
      <c r="AQU8" s="20"/>
      <c r="AQV8" s="20"/>
      <c r="AQW8" s="20"/>
      <c r="AQX8" s="20"/>
      <c r="AQY8" s="20"/>
      <c r="AQZ8" s="20"/>
      <c r="ARA8" s="20"/>
      <c r="ARB8" s="20"/>
      <c r="ARC8" s="20"/>
      <c r="ARD8" s="20"/>
      <c r="ARE8" s="20"/>
      <c r="ARF8" s="20"/>
      <c r="ARG8" s="20"/>
      <c r="ARH8" s="20"/>
      <c r="ARI8" s="20"/>
      <c r="ARJ8" s="20"/>
      <c r="ARK8" s="20"/>
      <c r="ARL8" s="20"/>
      <c r="ARM8" s="20"/>
      <c r="ARN8" s="20"/>
      <c r="ARO8" s="20"/>
      <c r="ARP8" s="20"/>
      <c r="ARQ8" s="20"/>
      <c r="ARR8" s="20"/>
      <c r="ARS8" s="20"/>
      <c r="ART8" s="20"/>
      <c r="ARU8" s="20"/>
      <c r="ARV8" s="20"/>
      <c r="ARW8" s="20"/>
      <c r="ARX8" s="20"/>
      <c r="ARY8" s="20"/>
      <c r="ARZ8" s="20"/>
      <c r="ASA8" s="20"/>
      <c r="ASB8" s="20"/>
      <c r="ASC8" s="20"/>
      <c r="ASD8" s="20"/>
      <c r="ASE8" s="20"/>
      <c r="ASF8" s="20"/>
      <c r="ASG8" s="20"/>
      <c r="ASH8" s="20"/>
      <c r="ASI8" s="20"/>
      <c r="ASJ8" s="20"/>
      <c r="ASK8" s="20"/>
      <c r="ASL8" s="20"/>
      <c r="ASM8" s="20"/>
      <c r="ASN8" s="20"/>
      <c r="ASO8" s="20"/>
      <c r="ASP8" s="20"/>
      <c r="ASQ8" s="20"/>
      <c r="ASR8" s="20"/>
      <c r="ASS8" s="20"/>
      <c r="AST8" s="20"/>
      <c r="ASU8" s="20"/>
      <c r="ASV8" s="20"/>
      <c r="ASW8" s="20"/>
      <c r="ASX8" s="20"/>
      <c r="ASY8" s="20"/>
      <c r="ASZ8" s="20"/>
      <c r="ATA8" s="20"/>
      <c r="ATB8" s="20"/>
      <c r="ATC8" s="20"/>
      <c r="ATD8" s="20"/>
      <c r="ATE8" s="20"/>
      <c r="ATF8" s="20"/>
      <c r="ATG8" s="20"/>
      <c r="ATH8" s="20"/>
      <c r="ATI8" s="20"/>
      <c r="ATJ8" s="20"/>
      <c r="ATK8" s="20"/>
      <c r="ATL8" s="20"/>
      <c r="ATM8" s="20"/>
      <c r="ATN8" s="20"/>
      <c r="ATO8" s="20"/>
      <c r="ATP8" s="20"/>
      <c r="ATQ8" s="20"/>
      <c r="ATR8" s="20"/>
      <c r="ATS8" s="20"/>
      <c r="ATT8" s="20"/>
      <c r="ATU8" s="20"/>
      <c r="ATV8" s="20"/>
      <c r="ATW8" s="20"/>
      <c r="ATX8" s="20"/>
      <c r="ATY8" s="20"/>
      <c r="ATZ8" s="20"/>
      <c r="AUA8" s="20"/>
      <c r="AUB8" s="20"/>
      <c r="AUC8" s="20"/>
      <c r="AUD8" s="20"/>
      <c r="AUE8" s="20"/>
      <c r="AUF8" s="20"/>
      <c r="AUG8" s="20"/>
      <c r="AUH8" s="20"/>
      <c r="AUI8" s="20"/>
      <c r="AUJ8" s="20"/>
      <c r="AUK8" s="20"/>
      <c r="AUL8" s="20"/>
      <c r="AUM8" s="20"/>
      <c r="AUN8" s="20"/>
      <c r="AUO8" s="20"/>
      <c r="AUP8" s="20"/>
      <c r="AUQ8" s="20"/>
      <c r="AUR8" s="20"/>
      <c r="AUS8" s="20"/>
      <c r="AUT8" s="20"/>
      <c r="AUU8" s="20"/>
      <c r="AUV8" s="20"/>
      <c r="AUW8" s="20"/>
      <c r="AUX8" s="20"/>
      <c r="AUY8" s="20"/>
      <c r="AUZ8" s="20"/>
      <c r="AVA8" s="20"/>
      <c r="AVB8" s="20"/>
      <c r="AVC8" s="20"/>
      <c r="AVD8" s="20"/>
      <c r="AVE8" s="20"/>
      <c r="AVF8" s="20"/>
      <c r="AVG8" s="20"/>
      <c r="AVH8" s="20"/>
      <c r="AVI8" s="20"/>
      <c r="AVJ8" s="20"/>
      <c r="AVK8" s="20"/>
      <c r="AVL8" s="20"/>
      <c r="AVM8" s="20"/>
      <c r="AVN8" s="20"/>
      <c r="AVO8" s="20"/>
      <c r="AVP8" s="20"/>
      <c r="AVQ8" s="20"/>
      <c r="AVR8" s="20"/>
      <c r="AVS8" s="20"/>
      <c r="AVT8" s="20"/>
      <c r="AVU8" s="20"/>
      <c r="AVV8" s="20"/>
      <c r="AVW8" s="20"/>
      <c r="AVX8" s="20"/>
      <c r="AVY8" s="20"/>
      <c r="AVZ8" s="20"/>
      <c r="AWA8" s="20"/>
      <c r="AWB8" s="20"/>
      <c r="AWC8" s="20"/>
      <c r="AWD8" s="20"/>
      <c r="AWE8" s="20"/>
      <c r="AWF8" s="20"/>
      <c r="AWG8" s="20"/>
      <c r="AWH8" s="20"/>
      <c r="AWI8" s="20"/>
      <c r="AWJ8" s="20"/>
      <c r="AWK8" s="20"/>
      <c r="AWL8" s="20"/>
      <c r="AWM8" s="20"/>
      <c r="AWN8" s="20"/>
      <c r="AWO8" s="20"/>
      <c r="AWP8" s="20"/>
      <c r="AWQ8" s="20"/>
      <c r="AWR8" s="20"/>
      <c r="AWS8" s="20"/>
      <c r="AWT8" s="20"/>
      <c r="AWU8" s="20"/>
      <c r="AWV8" s="20"/>
      <c r="AWW8" s="20"/>
      <c r="AWX8" s="20"/>
      <c r="AWY8" s="20"/>
      <c r="AWZ8" s="20"/>
      <c r="AXA8" s="20"/>
      <c r="AXB8" s="20"/>
      <c r="AXC8" s="20"/>
      <c r="AXD8" s="20"/>
      <c r="AXE8" s="20"/>
      <c r="AXF8" s="20"/>
      <c r="AXG8" s="20"/>
      <c r="AXH8" s="20"/>
      <c r="AXI8" s="20"/>
      <c r="AXJ8" s="20"/>
      <c r="AXK8" s="20"/>
      <c r="AXL8" s="20"/>
      <c r="AXM8" s="20"/>
      <c r="AXN8" s="20"/>
      <c r="AXO8" s="20"/>
      <c r="AXP8" s="20"/>
      <c r="AXQ8" s="20"/>
      <c r="AXR8" s="20"/>
      <c r="AXS8" s="20"/>
      <c r="AXT8" s="20"/>
      <c r="AXU8" s="20"/>
      <c r="AXV8" s="20"/>
      <c r="AXW8" s="20"/>
      <c r="AXX8" s="20"/>
      <c r="AXY8" s="20"/>
      <c r="AXZ8" s="20"/>
      <c r="AYA8" s="20"/>
      <c r="AYB8" s="20"/>
      <c r="AYC8" s="20"/>
      <c r="AYD8" s="20"/>
      <c r="AYE8" s="20"/>
      <c r="AYF8" s="20"/>
      <c r="AYG8" s="20"/>
      <c r="AYH8" s="20"/>
      <c r="AYI8" s="20"/>
      <c r="AYJ8" s="20"/>
      <c r="AYK8" s="20"/>
      <c r="AYL8" s="20"/>
      <c r="AYM8" s="20"/>
      <c r="AYN8" s="20"/>
      <c r="AYO8" s="20"/>
      <c r="AYP8" s="20"/>
      <c r="AYQ8" s="20"/>
      <c r="AYR8" s="20"/>
      <c r="AYS8" s="20"/>
      <c r="AYT8" s="20"/>
      <c r="AYU8" s="20"/>
      <c r="AYV8" s="20"/>
      <c r="AYW8" s="20"/>
      <c r="AYX8" s="20"/>
      <c r="AYY8" s="20"/>
      <c r="AYZ8" s="20"/>
      <c r="AZA8" s="20"/>
      <c r="AZB8" s="20"/>
      <c r="AZC8" s="20"/>
      <c r="AZD8" s="20"/>
      <c r="AZE8" s="20"/>
      <c r="AZF8" s="20"/>
      <c r="AZG8" s="20"/>
      <c r="AZH8" s="20"/>
      <c r="AZI8" s="20"/>
      <c r="AZJ8" s="20"/>
      <c r="AZK8" s="20"/>
      <c r="AZL8" s="20"/>
      <c r="AZM8" s="20"/>
      <c r="AZN8" s="20"/>
      <c r="AZO8" s="20"/>
      <c r="AZP8" s="20"/>
      <c r="AZQ8" s="20"/>
      <c r="AZR8" s="20"/>
      <c r="AZS8" s="20"/>
      <c r="AZT8" s="20"/>
      <c r="AZU8" s="20"/>
      <c r="AZV8" s="20"/>
      <c r="AZW8" s="20"/>
      <c r="AZX8" s="20"/>
      <c r="AZY8" s="20"/>
      <c r="AZZ8" s="20"/>
      <c r="BAA8" s="20"/>
      <c r="BAB8" s="20"/>
      <c r="BAC8" s="20"/>
      <c r="BAD8" s="20"/>
      <c r="BAE8" s="20"/>
      <c r="BAF8" s="20"/>
      <c r="BAG8" s="20"/>
      <c r="BAH8" s="20"/>
      <c r="BAI8" s="20"/>
      <c r="BAJ8" s="20"/>
      <c r="BAK8" s="20"/>
      <c r="BAL8" s="20"/>
      <c r="BAM8" s="20"/>
      <c r="BAN8" s="20"/>
      <c r="BAO8" s="20"/>
      <c r="BAP8" s="20"/>
      <c r="BAQ8" s="20"/>
      <c r="BAR8" s="20"/>
      <c r="BAS8" s="20"/>
      <c r="BAT8" s="20"/>
      <c r="BAU8" s="20"/>
      <c r="BAV8" s="20"/>
      <c r="BAW8" s="20"/>
      <c r="BAX8" s="20"/>
      <c r="BAY8" s="20"/>
      <c r="BAZ8" s="20"/>
      <c r="BBA8" s="20"/>
      <c r="BBB8" s="20"/>
      <c r="BBC8" s="20"/>
      <c r="BBD8" s="20"/>
      <c r="BBE8" s="20"/>
      <c r="BBF8" s="20"/>
      <c r="BBG8" s="20"/>
      <c r="BBH8" s="20"/>
      <c r="BBI8" s="20"/>
      <c r="BBJ8" s="20"/>
      <c r="BBK8" s="20"/>
      <c r="BBL8" s="20"/>
      <c r="BBM8" s="20"/>
      <c r="BBN8" s="20"/>
      <c r="BBO8" s="20"/>
      <c r="BBP8" s="20"/>
      <c r="BBQ8" s="20"/>
      <c r="BBR8" s="20"/>
      <c r="BBS8" s="20"/>
      <c r="BBT8" s="20"/>
      <c r="BBU8" s="20"/>
      <c r="BBV8" s="20"/>
      <c r="BBW8" s="20"/>
      <c r="BBX8" s="20"/>
      <c r="BBY8" s="20"/>
      <c r="BBZ8" s="20"/>
      <c r="BCA8" s="20"/>
      <c r="BCB8" s="20"/>
      <c r="BCC8" s="20"/>
      <c r="BCD8" s="20"/>
      <c r="BCE8" s="20"/>
      <c r="BCF8" s="20"/>
      <c r="BCG8" s="20"/>
      <c r="BCH8" s="20"/>
      <c r="BCI8" s="20"/>
      <c r="BCJ8" s="20"/>
      <c r="BCK8" s="20"/>
      <c r="BCL8" s="20"/>
      <c r="BCM8" s="20"/>
      <c r="BCN8" s="20"/>
      <c r="BCO8" s="20"/>
      <c r="BCP8" s="20"/>
      <c r="BCQ8" s="20"/>
      <c r="BCR8" s="20"/>
      <c r="BCS8" s="20"/>
      <c r="BCT8" s="20"/>
      <c r="BCU8" s="20"/>
      <c r="BCV8" s="20"/>
      <c r="BCW8" s="20"/>
      <c r="BCX8" s="20"/>
      <c r="BCY8" s="20"/>
      <c r="BCZ8" s="20"/>
      <c r="BDA8" s="20"/>
      <c r="BDB8" s="20"/>
      <c r="BDC8" s="20"/>
      <c r="BDD8" s="20"/>
      <c r="BDE8" s="20"/>
      <c r="BDF8" s="20"/>
      <c r="BDG8" s="20"/>
      <c r="BDH8" s="20"/>
      <c r="BDI8" s="20"/>
      <c r="BDJ8" s="20"/>
      <c r="BDK8" s="20"/>
      <c r="BDL8" s="20"/>
      <c r="BDM8" s="20"/>
      <c r="BDN8" s="20"/>
      <c r="BDO8" s="20"/>
      <c r="BDP8" s="20"/>
      <c r="BDQ8" s="20"/>
      <c r="BDR8" s="20"/>
      <c r="BDS8" s="20"/>
      <c r="BDT8" s="20"/>
      <c r="BDU8" s="20"/>
      <c r="BDV8" s="20"/>
      <c r="BDW8" s="20"/>
      <c r="BDX8" s="20"/>
      <c r="BDY8" s="20"/>
      <c r="BDZ8" s="20"/>
      <c r="BEA8" s="20"/>
      <c r="BEB8" s="20"/>
      <c r="BEC8" s="20"/>
      <c r="BED8" s="20"/>
      <c r="BEE8" s="20"/>
      <c r="BEF8" s="20"/>
      <c r="BEG8" s="20"/>
      <c r="BEH8" s="20"/>
      <c r="BEI8" s="20"/>
      <c r="BEJ8" s="20"/>
      <c r="BEK8" s="20"/>
      <c r="BEL8" s="20"/>
      <c r="BEM8" s="20"/>
      <c r="BEN8" s="20"/>
      <c r="BEO8" s="20"/>
      <c r="BEP8" s="20"/>
      <c r="BEQ8" s="20"/>
      <c r="BER8" s="20"/>
      <c r="BES8" s="20"/>
      <c r="BET8" s="20"/>
      <c r="BEU8" s="20"/>
      <c r="BEV8" s="20"/>
      <c r="BEW8" s="20"/>
      <c r="BEX8" s="20"/>
      <c r="BEY8" s="20"/>
      <c r="BEZ8" s="20"/>
      <c r="BFA8" s="20"/>
      <c r="BFB8" s="20"/>
      <c r="BFC8" s="20"/>
      <c r="BFD8" s="20"/>
      <c r="BFE8" s="20"/>
      <c r="BFF8" s="20"/>
      <c r="BFG8" s="20"/>
      <c r="BFH8" s="20"/>
      <c r="BFI8" s="20"/>
      <c r="BFJ8" s="20"/>
      <c r="BFK8" s="20"/>
      <c r="BFL8" s="20"/>
      <c r="BFM8" s="20"/>
      <c r="BFN8" s="20"/>
      <c r="BFO8" s="20"/>
      <c r="BFP8" s="20"/>
      <c r="BFQ8" s="20"/>
      <c r="BFR8" s="20"/>
      <c r="BFS8" s="20"/>
      <c r="BFT8" s="20"/>
      <c r="BFU8" s="20"/>
      <c r="BFV8" s="20"/>
      <c r="BFW8" s="20"/>
      <c r="BFX8" s="20"/>
      <c r="BFY8" s="20"/>
      <c r="BFZ8" s="20"/>
      <c r="BGA8" s="20"/>
      <c r="BGB8" s="20"/>
      <c r="BGC8" s="20"/>
      <c r="BGD8" s="20"/>
      <c r="BGE8" s="20"/>
      <c r="BGF8" s="20"/>
      <c r="BGG8" s="20"/>
      <c r="BGH8" s="20"/>
      <c r="BGI8" s="20"/>
      <c r="BGJ8" s="20"/>
      <c r="BGK8" s="20"/>
      <c r="BGL8" s="20"/>
      <c r="BGM8" s="20"/>
      <c r="BGN8" s="20"/>
      <c r="BGO8" s="20"/>
      <c r="BGP8" s="20"/>
      <c r="BGQ8" s="20"/>
      <c r="BGR8" s="20"/>
      <c r="BGS8" s="20"/>
      <c r="BGT8" s="20"/>
      <c r="BGU8" s="20"/>
      <c r="BGV8" s="20"/>
      <c r="BGW8" s="20"/>
      <c r="BGX8" s="20"/>
      <c r="BGY8" s="20"/>
      <c r="BGZ8" s="20"/>
      <c r="BHA8" s="20"/>
      <c r="BHB8" s="20"/>
      <c r="BHC8" s="20"/>
      <c r="BHD8" s="20"/>
      <c r="BHE8" s="20"/>
      <c r="BHF8" s="20"/>
      <c r="BHG8" s="20"/>
      <c r="BHH8" s="20"/>
      <c r="BHI8" s="20"/>
      <c r="BHJ8" s="20"/>
      <c r="BHK8" s="20"/>
      <c r="BHL8" s="20"/>
      <c r="BHM8" s="20"/>
      <c r="BHN8" s="20"/>
      <c r="BHO8" s="20"/>
      <c r="BHP8" s="20"/>
      <c r="BHQ8" s="20"/>
      <c r="BHR8" s="20"/>
      <c r="BHS8" s="20"/>
      <c r="BHT8" s="20"/>
      <c r="BHU8" s="20"/>
      <c r="BHV8" s="20"/>
      <c r="BHW8" s="20"/>
      <c r="BHX8" s="20"/>
      <c r="BHY8" s="20"/>
      <c r="BHZ8" s="20"/>
      <c r="BIA8" s="20"/>
      <c r="BIB8" s="20"/>
      <c r="BIC8" s="20"/>
      <c r="BID8" s="20"/>
      <c r="BIE8" s="20"/>
      <c r="BIF8" s="20"/>
      <c r="BIG8" s="20"/>
      <c r="BIH8" s="20"/>
      <c r="BII8" s="20"/>
      <c r="BIJ8" s="20"/>
      <c r="BIK8" s="20"/>
      <c r="BIL8" s="20"/>
      <c r="BIM8" s="20"/>
      <c r="BIN8" s="20"/>
      <c r="BIO8" s="20"/>
      <c r="BIP8" s="20"/>
      <c r="BIQ8" s="20"/>
      <c r="BIR8" s="20"/>
      <c r="BIS8" s="20"/>
      <c r="BIT8" s="20"/>
      <c r="BIU8" s="20"/>
      <c r="BIV8" s="20"/>
      <c r="BIW8" s="20"/>
      <c r="BIX8" s="20"/>
      <c r="BIY8" s="20"/>
      <c r="BIZ8" s="20"/>
      <c r="BJA8" s="20"/>
      <c r="BJB8" s="20"/>
      <c r="BJC8" s="20"/>
      <c r="BJD8" s="20"/>
      <c r="BJE8" s="20"/>
      <c r="BJF8" s="20"/>
      <c r="BJG8" s="20"/>
      <c r="BJH8" s="20"/>
      <c r="BJI8" s="20"/>
      <c r="BJJ8" s="20"/>
      <c r="BJK8" s="20"/>
      <c r="BJL8" s="20"/>
      <c r="BJM8" s="20"/>
      <c r="BJN8" s="20"/>
      <c r="BJO8" s="20"/>
      <c r="BJP8" s="20"/>
      <c r="BJQ8" s="20"/>
      <c r="BJR8" s="20"/>
      <c r="BJS8" s="20"/>
      <c r="BJT8" s="20"/>
      <c r="BJU8" s="20"/>
      <c r="BJV8" s="20"/>
      <c r="BJW8" s="20"/>
      <c r="BJX8" s="20"/>
      <c r="BJY8" s="20"/>
      <c r="BJZ8" s="20"/>
      <c r="BKA8" s="20"/>
      <c r="BKB8" s="20"/>
      <c r="BKC8" s="20"/>
      <c r="BKD8" s="20"/>
      <c r="BKE8" s="20"/>
      <c r="BKF8" s="20"/>
      <c r="BKG8" s="20"/>
      <c r="BKH8" s="20"/>
      <c r="BKI8" s="20"/>
      <c r="BKJ8" s="20"/>
      <c r="BKK8" s="20"/>
      <c r="BKL8" s="20"/>
      <c r="BKM8" s="20"/>
      <c r="BKN8" s="20"/>
      <c r="BKO8" s="20"/>
      <c r="BKP8" s="20"/>
      <c r="BKQ8" s="20"/>
      <c r="BKR8" s="20"/>
      <c r="BKS8" s="20"/>
      <c r="BKT8" s="20"/>
      <c r="BKU8" s="20"/>
      <c r="BKV8" s="20"/>
      <c r="BKW8" s="20"/>
      <c r="BKX8" s="20"/>
      <c r="BKY8" s="20"/>
      <c r="BKZ8" s="20"/>
      <c r="BLA8" s="20"/>
      <c r="BLB8" s="20"/>
      <c r="BLC8" s="20"/>
      <c r="BLD8" s="20"/>
      <c r="BLE8" s="20"/>
      <c r="BLF8" s="20"/>
      <c r="BLG8" s="20"/>
      <c r="BLH8" s="20"/>
      <c r="BLI8" s="20"/>
      <c r="BLJ8" s="20"/>
      <c r="BLK8" s="20"/>
      <c r="BLL8" s="20"/>
      <c r="BLM8" s="20"/>
      <c r="BLN8" s="20"/>
      <c r="BLO8" s="20"/>
      <c r="BLP8" s="20"/>
      <c r="BLQ8" s="20"/>
      <c r="BLR8" s="20"/>
      <c r="BLS8" s="20"/>
      <c r="BLT8" s="20"/>
      <c r="BLU8" s="20"/>
      <c r="BLV8" s="20"/>
      <c r="BLW8" s="20"/>
      <c r="BLX8" s="20"/>
      <c r="BLY8" s="20"/>
      <c r="BLZ8" s="20"/>
      <c r="BMA8" s="20"/>
      <c r="BMB8" s="20"/>
      <c r="BMC8" s="20"/>
      <c r="BMD8" s="20"/>
      <c r="BME8" s="20"/>
      <c r="BMF8" s="20"/>
      <c r="BMG8" s="20"/>
      <c r="BMH8" s="20"/>
      <c r="BMI8" s="20"/>
      <c r="BMJ8" s="20"/>
      <c r="BMK8" s="20"/>
      <c r="BML8" s="20"/>
      <c r="BMM8" s="20"/>
      <c r="BMN8" s="20"/>
      <c r="BMO8" s="20"/>
      <c r="BMP8" s="20"/>
      <c r="BMQ8" s="20"/>
      <c r="BMR8" s="20"/>
      <c r="BMS8" s="20"/>
      <c r="BMT8" s="20"/>
      <c r="BMU8" s="20"/>
      <c r="BMV8" s="20"/>
      <c r="BMW8" s="20"/>
      <c r="BMX8" s="20"/>
      <c r="BMY8" s="20"/>
      <c r="BMZ8" s="20"/>
      <c r="BNA8" s="20"/>
      <c r="BNB8" s="20"/>
      <c r="BNC8" s="20"/>
      <c r="BND8" s="20"/>
      <c r="BNE8" s="20"/>
      <c r="BNF8" s="20"/>
      <c r="BNG8" s="20"/>
      <c r="BNH8" s="20"/>
      <c r="BNI8" s="20"/>
      <c r="BNJ8" s="20"/>
      <c r="BNK8" s="20"/>
      <c r="BNL8" s="20"/>
      <c r="BNM8" s="20"/>
      <c r="BNN8" s="20"/>
      <c r="BNO8" s="20"/>
      <c r="BNP8" s="20"/>
      <c r="BNQ8" s="20"/>
      <c r="BNR8" s="20"/>
      <c r="BNS8" s="20"/>
      <c r="BNT8" s="20"/>
      <c r="BNU8" s="20"/>
      <c r="BNV8" s="20"/>
      <c r="BNW8" s="20"/>
      <c r="BNX8" s="20"/>
      <c r="BNY8" s="20"/>
      <c r="BNZ8" s="20"/>
      <c r="BOA8" s="20"/>
      <c r="BOB8" s="20"/>
      <c r="BOC8" s="20"/>
      <c r="BOD8" s="20"/>
      <c r="BOE8" s="20"/>
      <c r="BOF8" s="20"/>
      <c r="BOG8" s="20"/>
      <c r="BOH8" s="20"/>
      <c r="BOI8" s="20"/>
      <c r="BOJ8" s="20"/>
      <c r="BOK8" s="20"/>
      <c r="BOL8" s="20"/>
      <c r="BOM8" s="20"/>
      <c r="BON8" s="20"/>
      <c r="BOO8" s="20"/>
      <c r="BOP8" s="20"/>
      <c r="BOQ8" s="20"/>
      <c r="BOR8" s="20"/>
      <c r="BOS8" s="20"/>
      <c r="BOT8" s="20"/>
      <c r="BOU8" s="20"/>
      <c r="BOV8" s="20"/>
      <c r="BOW8" s="20"/>
      <c r="BOX8" s="20"/>
      <c r="BOY8" s="20"/>
      <c r="BOZ8" s="20"/>
      <c r="BPA8" s="20"/>
      <c r="BPB8" s="20"/>
      <c r="BPC8" s="20"/>
      <c r="BPD8" s="20"/>
      <c r="BPE8" s="20"/>
      <c r="BPF8" s="20"/>
      <c r="BPG8" s="20"/>
      <c r="BPH8" s="20"/>
      <c r="BPI8" s="20"/>
      <c r="BPJ8" s="20"/>
      <c r="BPK8" s="20"/>
      <c r="BPL8" s="20"/>
      <c r="BPM8" s="20"/>
      <c r="BPN8" s="20"/>
      <c r="BPO8" s="20"/>
      <c r="BPP8" s="20"/>
      <c r="BPQ8" s="20"/>
      <c r="BPR8" s="20"/>
      <c r="BPS8" s="20"/>
      <c r="BPT8" s="20"/>
      <c r="BPU8" s="20"/>
      <c r="BPV8" s="20"/>
      <c r="BPW8" s="20"/>
      <c r="BPX8" s="20"/>
      <c r="BPY8" s="20"/>
      <c r="BPZ8" s="20"/>
      <c r="BQA8" s="20"/>
      <c r="BQB8" s="20"/>
      <c r="BQC8" s="20"/>
      <c r="BQD8" s="20"/>
      <c r="BQE8" s="20"/>
      <c r="BQF8" s="20"/>
      <c r="BQG8" s="20"/>
      <c r="BQH8" s="20"/>
      <c r="BQI8" s="20"/>
      <c r="BQJ8" s="20"/>
      <c r="BQK8" s="20"/>
      <c r="BQL8" s="20"/>
      <c r="BQM8" s="20"/>
      <c r="BQN8" s="20"/>
      <c r="BQO8" s="20"/>
      <c r="BQP8" s="20"/>
      <c r="BQQ8" s="20"/>
      <c r="BQR8" s="20"/>
      <c r="BQS8" s="20"/>
      <c r="BQT8" s="20"/>
      <c r="BQU8" s="20"/>
      <c r="BQV8" s="20"/>
      <c r="BQW8" s="20"/>
      <c r="BQX8" s="20"/>
      <c r="BQY8" s="20"/>
      <c r="BQZ8" s="20"/>
      <c r="BRA8" s="20"/>
      <c r="BRB8" s="20"/>
      <c r="BRC8" s="20"/>
      <c r="BRD8" s="20"/>
      <c r="BRE8" s="20"/>
      <c r="BRF8" s="20"/>
      <c r="BRG8" s="20"/>
      <c r="BRH8" s="20"/>
      <c r="BRI8" s="20"/>
      <c r="BRJ8" s="20"/>
      <c r="BRK8" s="20"/>
      <c r="BRL8" s="20"/>
      <c r="BRM8" s="20"/>
      <c r="BRN8" s="20"/>
      <c r="BRO8" s="20"/>
      <c r="BRP8" s="20"/>
      <c r="BRQ8" s="20"/>
      <c r="BRR8" s="20"/>
      <c r="BRS8" s="20"/>
      <c r="BRT8" s="20"/>
      <c r="BRU8" s="20"/>
      <c r="BRV8" s="20"/>
      <c r="BRW8" s="20"/>
      <c r="BRX8" s="20"/>
      <c r="BRY8" s="20"/>
      <c r="BRZ8" s="20"/>
      <c r="BSA8" s="20"/>
      <c r="BSB8" s="20"/>
      <c r="BSC8" s="20"/>
      <c r="BSD8" s="20"/>
      <c r="BSE8" s="20"/>
      <c r="BSF8" s="20"/>
      <c r="BSG8" s="20"/>
      <c r="BSH8" s="20"/>
      <c r="BSI8" s="20"/>
      <c r="BSJ8" s="20"/>
      <c r="BSK8" s="20"/>
      <c r="BSL8" s="20"/>
      <c r="BSM8" s="20"/>
      <c r="BSN8" s="20"/>
      <c r="BSO8" s="20"/>
      <c r="BSP8" s="20"/>
      <c r="BSQ8" s="20"/>
      <c r="BSR8" s="20"/>
      <c r="BSS8" s="20"/>
      <c r="BST8" s="20"/>
      <c r="BSU8" s="20"/>
      <c r="BSV8" s="20"/>
      <c r="BSW8" s="20"/>
      <c r="BSX8" s="20"/>
      <c r="BSY8" s="20"/>
      <c r="BSZ8" s="20"/>
      <c r="BTA8" s="20"/>
      <c r="BTB8" s="20"/>
      <c r="BTC8" s="20"/>
      <c r="BTD8" s="20"/>
      <c r="BTE8" s="20"/>
      <c r="BTF8" s="20"/>
      <c r="BTG8" s="20"/>
      <c r="BTH8" s="20"/>
      <c r="BTI8" s="20"/>
      <c r="BTJ8" s="20"/>
      <c r="BTK8" s="20"/>
      <c r="BTL8" s="20"/>
      <c r="BTM8" s="20"/>
      <c r="BTN8" s="20"/>
      <c r="BTO8" s="20"/>
      <c r="BTP8" s="20"/>
      <c r="BTQ8" s="20"/>
      <c r="BTR8" s="20"/>
      <c r="BTS8" s="20"/>
      <c r="BTT8" s="20"/>
      <c r="BTU8" s="20"/>
      <c r="BTV8" s="20"/>
      <c r="BTW8" s="20"/>
      <c r="BTX8" s="20"/>
      <c r="BTY8" s="20"/>
      <c r="BTZ8" s="20"/>
      <c r="BUA8" s="20"/>
      <c r="BUB8" s="20"/>
      <c r="BUC8" s="20"/>
      <c r="BUD8" s="20"/>
      <c r="BUE8" s="20"/>
      <c r="BUF8" s="20"/>
      <c r="BUG8" s="20"/>
      <c r="BUH8" s="20"/>
      <c r="BUI8" s="20"/>
      <c r="BUJ8" s="20"/>
      <c r="BUK8" s="20"/>
      <c r="BUL8" s="20"/>
      <c r="BUM8" s="20"/>
      <c r="BUN8" s="20"/>
      <c r="BUO8" s="20"/>
      <c r="BUP8" s="20"/>
      <c r="BUQ8" s="20"/>
      <c r="BUR8" s="20"/>
      <c r="BUS8" s="20"/>
      <c r="BUT8" s="20"/>
      <c r="BUU8" s="20"/>
      <c r="BUV8" s="20"/>
      <c r="BUW8" s="20"/>
      <c r="BUX8" s="20"/>
      <c r="BUY8" s="20"/>
      <c r="BUZ8" s="20"/>
      <c r="BVA8" s="20"/>
      <c r="BVB8" s="20"/>
      <c r="BVC8" s="20"/>
      <c r="BVD8" s="20"/>
      <c r="BVE8" s="20"/>
      <c r="BVF8" s="20"/>
      <c r="BVG8" s="20"/>
      <c r="BVH8" s="20"/>
      <c r="BVI8" s="20"/>
      <c r="BVJ8" s="20"/>
      <c r="BVK8" s="20"/>
      <c r="BVL8" s="20"/>
      <c r="BVM8" s="20"/>
      <c r="BVN8" s="20"/>
      <c r="BVO8" s="20"/>
      <c r="BVP8" s="20"/>
      <c r="BVQ8" s="20"/>
      <c r="BVR8" s="20"/>
      <c r="BVS8" s="20"/>
      <c r="BVT8" s="20"/>
      <c r="BVU8" s="20"/>
      <c r="BVV8" s="20"/>
      <c r="BVW8" s="20"/>
      <c r="BVX8" s="20"/>
      <c r="BVY8" s="20"/>
      <c r="BVZ8" s="20"/>
      <c r="BWA8" s="20"/>
      <c r="BWB8" s="20"/>
      <c r="BWC8" s="20"/>
      <c r="BWD8" s="20"/>
      <c r="BWE8" s="20"/>
      <c r="BWF8" s="20"/>
      <c r="BWG8" s="20"/>
      <c r="BWH8" s="20"/>
      <c r="BWI8" s="20"/>
      <c r="BWJ8" s="20"/>
      <c r="BWK8" s="20"/>
      <c r="BWL8" s="20"/>
      <c r="BWM8" s="20"/>
      <c r="BWN8" s="20"/>
      <c r="BWO8" s="20"/>
      <c r="BWP8" s="20"/>
      <c r="BWQ8" s="20"/>
      <c r="BWR8" s="20"/>
      <c r="BWS8" s="20"/>
      <c r="BWT8" s="20"/>
      <c r="BWU8" s="20"/>
      <c r="BWV8" s="20"/>
      <c r="BWW8" s="20"/>
      <c r="BWX8" s="20"/>
      <c r="BWY8" s="20"/>
      <c r="BWZ8" s="20"/>
      <c r="BXA8" s="20"/>
      <c r="BXB8" s="20"/>
      <c r="BXC8" s="20"/>
      <c r="BXD8" s="20"/>
      <c r="BXE8" s="20"/>
      <c r="BXF8" s="20"/>
      <c r="BXG8" s="20"/>
      <c r="BXH8" s="20"/>
      <c r="BXI8" s="20"/>
      <c r="BXJ8" s="20"/>
      <c r="BXK8" s="20"/>
      <c r="BXL8" s="20"/>
      <c r="BXM8" s="20"/>
      <c r="BXN8" s="20"/>
      <c r="BXO8" s="20"/>
      <c r="BXP8" s="20"/>
      <c r="BXQ8" s="20"/>
      <c r="BXR8" s="20"/>
      <c r="BXS8" s="20"/>
      <c r="BXT8" s="20"/>
      <c r="BXU8" s="20"/>
      <c r="BXV8" s="20"/>
      <c r="BXW8" s="20"/>
      <c r="BXX8" s="20"/>
      <c r="BXY8" s="20"/>
      <c r="BXZ8" s="20"/>
      <c r="BYA8" s="20"/>
      <c r="BYB8" s="20"/>
      <c r="BYC8" s="20"/>
      <c r="BYD8" s="20"/>
      <c r="BYE8" s="20"/>
      <c r="BYF8" s="20"/>
      <c r="BYG8" s="20"/>
      <c r="BYH8" s="20"/>
      <c r="BYI8" s="20"/>
      <c r="BYJ8" s="20"/>
      <c r="BYK8" s="20"/>
      <c r="BYL8" s="20"/>
      <c r="BYM8" s="20"/>
      <c r="BYN8" s="20"/>
      <c r="BYO8" s="20"/>
      <c r="BYP8" s="20"/>
      <c r="BYQ8" s="20"/>
      <c r="BYR8" s="20"/>
      <c r="BYS8" s="20"/>
      <c r="BYT8" s="20"/>
      <c r="BYU8" s="20"/>
      <c r="BYV8" s="20"/>
      <c r="BYW8" s="20"/>
      <c r="BYX8" s="20"/>
      <c r="BYY8" s="20"/>
      <c r="BYZ8" s="20"/>
      <c r="BZA8" s="20"/>
      <c r="BZB8" s="20"/>
      <c r="BZC8" s="20"/>
      <c r="BZD8" s="20"/>
      <c r="BZE8" s="20"/>
      <c r="BZF8" s="20"/>
      <c r="BZG8" s="20"/>
      <c r="BZH8" s="20"/>
      <c r="BZI8" s="20"/>
      <c r="BZJ8" s="20"/>
      <c r="BZK8" s="20"/>
      <c r="BZL8" s="20"/>
      <c r="BZM8" s="20"/>
      <c r="BZN8" s="20"/>
      <c r="BZO8" s="20"/>
      <c r="BZP8" s="20"/>
      <c r="BZQ8" s="20"/>
      <c r="BZR8" s="20"/>
      <c r="BZS8" s="20"/>
      <c r="BZT8" s="20"/>
      <c r="BZU8" s="20"/>
      <c r="BZV8" s="20"/>
      <c r="BZW8" s="20"/>
      <c r="BZX8" s="20"/>
      <c r="BZY8" s="20"/>
      <c r="BZZ8" s="20"/>
      <c r="CAA8" s="20"/>
      <c r="CAB8" s="20"/>
      <c r="CAC8" s="20"/>
      <c r="CAD8" s="20"/>
      <c r="CAE8" s="20"/>
      <c r="CAF8" s="20"/>
      <c r="CAG8" s="20"/>
      <c r="CAH8" s="20"/>
      <c r="CAI8" s="20"/>
      <c r="CAJ8" s="20"/>
      <c r="CAK8" s="20"/>
      <c r="CAL8" s="20"/>
      <c r="CAM8" s="20"/>
      <c r="CAN8" s="20"/>
      <c r="CAO8" s="20"/>
      <c r="CAP8" s="20"/>
      <c r="CAQ8" s="20"/>
      <c r="CAR8" s="20"/>
      <c r="CAS8" s="20"/>
      <c r="CAT8" s="20"/>
      <c r="CAU8" s="20"/>
      <c r="CAV8" s="20"/>
      <c r="CAW8" s="20"/>
      <c r="CAX8" s="20"/>
      <c r="CAY8" s="20"/>
      <c r="CAZ8" s="20"/>
      <c r="CBA8" s="20"/>
      <c r="CBB8" s="20"/>
      <c r="CBC8" s="20"/>
      <c r="CBD8" s="20"/>
      <c r="CBE8" s="20"/>
      <c r="CBF8" s="20"/>
      <c r="CBG8" s="20"/>
      <c r="CBH8" s="20"/>
      <c r="CBI8" s="20"/>
      <c r="CBJ8" s="20"/>
      <c r="CBK8" s="20"/>
      <c r="CBL8" s="20"/>
      <c r="CBM8" s="20"/>
      <c r="CBN8" s="20"/>
      <c r="CBO8" s="20"/>
      <c r="CBP8" s="20"/>
      <c r="CBQ8" s="20"/>
      <c r="CBR8" s="20"/>
      <c r="CBS8" s="20"/>
      <c r="CBT8" s="20"/>
      <c r="CBU8" s="20"/>
      <c r="CBV8" s="20"/>
      <c r="CBW8" s="20"/>
      <c r="CBX8" s="20"/>
      <c r="CBY8" s="20"/>
      <c r="CBZ8" s="20"/>
      <c r="CCA8" s="20"/>
      <c r="CCB8" s="20"/>
      <c r="CCC8" s="20"/>
      <c r="CCD8" s="20"/>
      <c r="CCE8" s="20"/>
      <c r="CCF8" s="20"/>
      <c r="CCG8" s="20"/>
      <c r="CCH8" s="20"/>
      <c r="CCI8" s="20"/>
      <c r="CCJ8" s="20"/>
      <c r="CCK8" s="20"/>
      <c r="CCL8" s="20"/>
      <c r="CCM8" s="20"/>
      <c r="CCN8" s="20"/>
      <c r="CCO8" s="20"/>
      <c r="CCP8" s="20"/>
      <c r="CCQ8" s="20"/>
      <c r="CCR8" s="20"/>
      <c r="CCS8" s="20"/>
      <c r="CCT8" s="20"/>
      <c r="CCU8" s="20"/>
      <c r="CCV8" s="20"/>
      <c r="CCW8" s="20"/>
      <c r="CCX8" s="20"/>
      <c r="CCY8" s="20"/>
      <c r="CCZ8" s="20"/>
      <c r="CDA8" s="20"/>
      <c r="CDB8" s="20"/>
      <c r="CDC8" s="20"/>
      <c r="CDD8" s="20"/>
      <c r="CDE8" s="20"/>
      <c r="CDF8" s="20"/>
      <c r="CDG8" s="20"/>
      <c r="CDH8" s="20"/>
      <c r="CDI8" s="20"/>
      <c r="CDJ8" s="20"/>
      <c r="CDK8" s="20"/>
      <c r="CDL8" s="20"/>
      <c r="CDM8" s="20"/>
      <c r="CDN8" s="20"/>
      <c r="CDO8" s="20"/>
      <c r="CDP8" s="20"/>
      <c r="CDQ8" s="20"/>
      <c r="CDR8" s="20"/>
      <c r="CDS8" s="20"/>
      <c r="CDT8" s="20"/>
      <c r="CDU8" s="20"/>
      <c r="CDV8" s="20"/>
      <c r="CDW8" s="20"/>
      <c r="CDX8" s="20"/>
      <c r="CDY8" s="20"/>
      <c r="CDZ8" s="20"/>
      <c r="CEA8" s="20"/>
      <c r="CEB8" s="20"/>
      <c r="CEC8" s="20"/>
      <c r="CED8" s="20"/>
      <c r="CEE8" s="20"/>
      <c r="CEF8" s="20"/>
      <c r="CEG8" s="20"/>
      <c r="CEH8" s="20"/>
      <c r="CEI8" s="20"/>
      <c r="CEJ8" s="20"/>
      <c r="CEK8" s="20"/>
      <c r="CEL8" s="20"/>
      <c r="CEM8" s="20"/>
      <c r="CEN8" s="20"/>
      <c r="CEO8" s="20"/>
      <c r="CEP8" s="20"/>
      <c r="CEQ8" s="20"/>
      <c r="CER8" s="20"/>
      <c r="CES8" s="20"/>
      <c r="CET8" s="20"/>
      <c r="CEU8" s="20"/>
      <c r="CEV8" s="20"/>
      <c r="CEW8" s="20"/>
      <c r="CEX8" s="20"/>
      <c r="CEY8" s="20"/>
      <c r="CEZ8" s="20"/>
      <c r="CFA8" s="20"/>
      <c r="CFB8" s="20"/>
      <c r="CFC8" s="20"/>
      <c r="CFD8" s="20"/>
      <c r="CFE8" s="20"/>
      <c r="CFF8" s="20"/>
      <c r="CFG8" s="20"/>
      <c r="CFH8" s="20"/>
      <c r="CFI8" s="20"/>
      <c r="CFJ8" s="20"/>
      <c r="CFK8" s="20"/>
      <c r="CFL8" s="20"/>
      <c r="CFM8" s="20"/>
      <c r="CFN8" s="20"/>
      <c r="CFO8" s="20"/>
      <c r="CFP8" s="20"/>
      <c r="CFQ8" s="20"/>
      <c r="CFR8" s="20"/>
      <c r="CFS8" s="20"/>
      <c r="CFT8" s="20"/>
      <c r="CFU8" s="20"/>
      <c r="CFV8" s="20"/>
      <c r="CFW8" s="20"/>
      <c r="CFX8" s="20"/>
      <c r="CFY8" s="20"/>
      <c r="CFZ8" s="20"/>
      <c r="CGA8" s="20"/>
      <c r="CGB8" s="20"/>
      <c r="CGC8" s="20"/>
      <c r="CGD8" s="20"/>
      <c r="CGE8" s="20"/>
      <c r="CGF8" s="20"/>
      <c r="CGG8" s="20"/>
      <c r="CGH8" s="20"/>
      <c r="CGI8" s="20"/>
      <c r="CGJ8" s="20"/>
      <c r="CGK8" s="20"/>
      <c r="CGL8" s="20"/>
      <c r="CGM8" s="20"/>
      <c r="CGN8" s="20"/>
      <c r="CGO8" s="20"/>
      <c r="CGP8" s="20"/>
      <c r="CGQ8" s="20"/>
      <c r="CGR8" s="20"/>
      <c r="CGS8" s="20"/>
      <c r="CGT8" s="20"/>
      <c r="CGU8" s="20"/>
      <c r="CGV8" s="20"/>
      <c r="CGW8" s="20"/>
      <c r="CGX8" s="20"/>
      <c r="CGY8" s="20"/>
      <c r="CGZ8" s="20"/>
      <c r="CHA8" s="20"/>
      <c r="CHB8" s="20"/>
      <c r="CHC8" s="20"/>
      <c r="CHD8" s="20"/>
      <c r="CHE8" s="20"/>
      <c r="CHF8" s="20"/>
      <c r="CHG8" s="20"/>
      <c r="CHH8" s="20"/>
      <c r="CHI8" s="20"/>
      <c r="CHJ8" s="20"/>
      <c r="CHK8" s="20"/>
      <c r="CHL8" s="20"/>
      <c r="CHM8" s="20"/>
      <c r="CHN8" s="20"/>
      <c r="CHO8" s="20"/>
      <c r="CHP8" s="20"/>
      <c r="CHQ8" s="20"/>
      <c r="CHR8" s="20"/>
      <c r="CHS8" s="20"/>
      <c r="CHT8" s="20"/>
      <c r="CHU8" s="20"/>
      <c r="CHV8" s="20"/>
      <c r="CHW8" s="20"/>
      <c r="CHX8" s="20"/>
      <c r="CHY8" s="20"/>
      <c r="CHZ8" s="20"/>
      <c r="CIA8" s="20"/>
      <c r="CIB8" s="20"/>
      <c r="CIC8" s="20"/>
      <c r="CID8" s="20"/>
      <c r="CIE8" s="20"/>
      <c r="CIF8" s="20"/>
      <c r="CIG8" s="20"/>
      <c r="CIH8" s="20"/>
      <c r="CII8" s="20"/>
      <c r="CIJ8" s="20"/>
      <c r="CIK8" s="20"/>
      <c r="CIL8" s="20"/>
      <c r="CIM8" s="20"/>
      <c r="CIN8" s="20"/>
      <c r="CIO8" s="20"/>
      <c r="CIP8" s="20"/>
      <c r="CIQ8" s="20"/>
      <c r="CIR8" s="20"/>
      <c r="CIS8" s="20"/>
      <c r="CIT8" s="20"/>
      <c r="CIU8" s="20"/>
      <c r="CIV8" s="20"/>
      <c r="CIW8" s="20"/>
      <c r="CIX8" s="20"/>
      <c r="CIY8" s="20"/>
      <c r="CIZ8" s="20"/>
      <c r="CJA8" s="20"/>
      <c r="CJB8" s="20"/>
      <c r="CJC8" s="20"/>
      <c r="CJD8" s="20"/>
      <c r="CJE8" s="20"/>
      <c r="CJF8" s="20"/>
      <c r="CJG8" s="20"/>
      <c r="CJH8" s="20"/>
      <c r="CJI8" s="20"/>
      <c r="CJJ8" s="20"/>
      <c r="CJK8" s="20"/>
      <c r="CJL8" s="20"/>
      <c r="CJM8" s="20"/>
      <c r="CJN8" s="20"/>
      <c r="CJO8" s="20"/>
      <c r="CJP8" s="20"/>
      <c r="CJQ8" s="20"/>
      <c r="CJR8" s="20"/>
      <c r="CJS8" s="20"/>
      <c r="CJT8" s="20"/>
      <c r="CJU8" s="20"/>
      <c r="CJV8" s="20"/>
      <c r="CJW8" s="20"/>
      <c r="CJX8" s="20"/>
      <c r="CJY8" s="20"/>
      <c r="CJZ8" s="20"/>
      <c r="CKA8" s="20"/>
      <c r="CKB8" s="20"/>
      <c r="CKC8" s="20"/>
      <c r="CKD8" s="20"/>
      <c r="CKE8" s="20"/>
      <c r="CKF8" s="20"/>
      <c r="CKG8" s="20"/>
      <c r="CKH8" s="20"/>
      <c r="CKI8" s="20"/>
      <c r="CKJ8" s="20"/>
      <c r="CKK8" s="20"/>
      <c r="CKL8" s="20"/>
      <c r="CKM8" s="20"/>
      <c r="CKN8" s="20"/>
      <c r="CKO8" s="20"/>
      <c r="CKP8" s="20"/>
      <c r="CKQ8" s="20"/>
      <c r="CKR8" s="20"/>
      <c r="CKS8" s="20"/>
      <c r="CKT8" s="20"/>
      <c r="CKU8" s="20"/>
      <c r="CKV8" s="20"/>
      <c r="CKW8" s="20"/>
      <c r="CKX8" s="20"/>
      <c r="CKY8" s="20"/>
      <c r="CKZ8" s="20"/>
      <c r="CLA8" s="20"/>
      <c r="CLB8" s="20"/>
      <c r="CLC8" s="20"/>
      <c r="CLD8" s="20"/>
      <c r="CLE8" s="20"/>
      <c r="CLF8" s="20"/>
      <c r="CLG8" s="20"/>
      <c r="CLH8" s="20"/>
      <c r="CLI8" s="20"/>
      <c r="CLJ8" s="20"/>
      <c r="CLK8" s="20"/>
      <c r="CLL8" s="20"/>
      <c r="CLM8" s="20"/>
      <c r="CLN8" s="20"/>
      <c r="CLO8" s="20"/>
      <c r="CLP8" s="20"/>
      <c r="CLQ8" s="20"/>
      <c r="CLR8" s="20"/>
      <c r="CLS8" s="20"/>
      <c r="CLT8" s="20"/>
      <c r="CLU8" s="20"/>
      <c r="CLV8" s="20"/>
      <c r="CLW8" s="20"/>
      <c r="CLX8" s="20"/>
      <c r="CLY8" s="20"/>
      <c r="CLZ8" s="20"/>
      <c r="CMA8" s="20"/>
      <c r="CMB8" s="20"/>
      <c r="CMC8" s="20"/>
      <c r="CMD8" s="20"/>
      <c r="CME8" s="20"/>
      <c r="CMF8" s="20"/>
      <c r="CMG8" s="20"/>
      <c r="CMH8" s="20"/>
      <c r="CMI8" s="20"/>
      <c r="CMJ8" s="20"/>
      <c r="CMK8" s="20"/>
      <c r="CML8" s="20"/>
      <c r="CMM8" s="20"/>
      <c r="CMN8" s="20"/>
      <c r="CMO8" s="20"/>
      <c r="CMP8" s="20"/>
      <c r="CMQ8" s="20"/>
      <c r="CMR8" s="20"/>
      <c r="CMS8" s="20"/>
      <c r="CMT8" s="20"/>
      <c r="CMU8" s="20"/>
      <c r="CMV8" s="20"/>
      <c r="CMW8" s="20"/>
      <c r="CMX8" s="20"/>
      <c r="CMY8" s="20"/>
      <c r="CMZ8" s="20"/>
      <c r="CNA8" s="20"/>
      <c r="CNB8" s="20"/>
      <c r="CNC8" s="20"/>
      <c r="CND8" s="20"/>
      <c r="CNE8" s="20"/>
      <c r="CNF8" s="20"/>
      <c r="CNG8" s="20"/>
      <c r="CNH8" s="20"/>
      <c r="CNI8" s="20"/>
      <c r="CNJ8" s="20"/>
      <c r="CNK8" s="20"/>
      <c r="CNL8" s="20"/>
      <c r="CNM8" s="20"/>
      <c r="CNN8" s="20"/>
      <c r="CNO8" s="20"/>
      <c r="CNP8" s="20"/>
      <c r="CNQ8" s="20"/>
      <c r="CNR8" s="20"/>
      <c r="CNS8" s="20"/>
      <c r="CNT8" s="20"/>
      <c r="CNU8" s="20"/>
      <c r="CNV8" s="20"/>
      <c r="CNW8" s="20"/>
      <c r="CNX8" s="20"/>
      <c r="CNY8" s="20"/>
      <c r="CNZ8" s="20"/>
      <c r="COA8" s="20"/>
      <c r="COB8" s="20"/>
      <c r="COC8" s="20"/>
      <c r="COD8" s="20"/>
      <c r="COE8" s="20"/>
      <c r="COF8" s="20"/>
      <c r="COG8" s="20"/>
      <c r="COH8" s="20"/>
      <c r="COI8" s="20"/>
      <c r="COJ8" s="20"/>
      <c r="COK8" s="20"/>
      <c r="COL8" s="20"/>
      <c r="COM8" s="20"/>
      <c r="CON8" s="20"/>
      <c r="COO8" s="20"/>
      <c r="COP8" s="20"/>
      <c r="COQ8" s="20"/>
      <c r="COR8" s="20"/>
      <c r="COS8" s="20"/>
      <c r="COT8" s="20"/>
      <c r="COU8" s="20"/>
      <c r="COV8" s="20"/>
      <c r="COW8" s="20"/>
      <c r="COX8" s="20"/>
      <c r="COY8" s="20"/>
      <c r="COZ8" s="20"/>
      <c r="CPA8" s="20"/>
      <c r="CPB8" s="20"/>
      <c r="CPC8" s="20"/>
      <c r="CPD8" s="20"/>
      <c r="CPE8" s="20"/>
      <c r="CPF8" s="20"/>
      <c r="CPG8" s="20"/>
      <c r="CPH8" s="20"/>
      <c r="CPI8" s="20"/>
      <c r="CPJ8" s="20"/>
      <c r="CPK8" s="20"/>
      <c r="CPL8" s="20"/>
      <c r="CPM8" s="20"/>
      <c r="CPN8" s="20"/>
      <c r="CPO8" s="20"/>
      <c r="CPP8" s="20"/>
      <c r="CPQ8" s="20"/>
      <c r="CPR8" s="20"/>
      <c r="CPS8" s="20"/>
      <c r="CPT8" s="20"/>
      <c r="CPU8" s="20"/>
      <c r="CPV8" s="20"/>
      <c r="CPW8" s="20"/>
      <c r="CPX8" s="20"/>
      <c r="CPY8" s="20"/>
      <c r="CPZ8" s="20"/>
      <c r="CQA8" s="20"/>
      <c r="CQB8" s="20"/>
      <c r="CQC8" s="20"/>
      <c r="CQD8" s="20"/>
      <c r="CQE8" s="20"/>
      <c r="CQF8" s="20"/>
      <c r="CQG8" s="20"/>
      <c r="CQH8" s="20"/>
      <c r="CQI8" s="20"/>
      <c r="CQJ8" s="20"/>
      <c r="CQK8" s="20"/>
      <c r="CQL8" s="20"/>
      <c r="CQM8" s="20"/>
      <c r="CQN8" s="20"/>
      <c r="CQO8" s="20"/>
      <c r="CQP8" s="20"/>
      <c r="CQQ8" s="20"/>
      <c r="CQR8" s="20"/>
      <c r="CQS8" s="20"/>
      <c r="CQT8" s="20"/>
      <c r="CQU8" s="20"/>
      <c r="CQV8" s="20"/>
      <c r="CQW8" s="20"/>
      <c r="CQX8" s="20"/>
      <c r="CQY8" s="20"/>
      <c r="CQZ8" s="20"/>
      <c r="CRA8" s="20"/>
      <c r="CRB8" s="20"/>
      <c r="CRC8" s="20"/>
      <c r="CRD8" s="20"/>
      <c r="CRE8" s="20"/>
      <c r="CRF8" s="20"/>
      <c r="CRG8" s="20"/>
      <c r="CRH8" s="20"/>
      <c r="CRI8" s="20"/>
      <c r="CRJ8" s="20"/>
      <c r="CRK8" s="20"/>
      <c r="CRL8" s="20"/>
      <c r="CRM8" s="20"/>
      <c r="CRN8" s="20"/>
      <c r="CRO8" s="20"/>
      <c r="CRP8" s="20"/>
      <c r="CRQ8" s="20"/>
      <c r="CRR8" s="20"/>
      <c r="CRS8" s="20"/>
      <c r="CRT8" s="20"/>
      <c r="CRU8" s="20"/>
      <c r="CRV8" s="20"/>
      <c r="CRW8" s="20"/>
      <c r="CRX8" s="20"/>
      <c r="CRY8" s="20"/>
      <c r="CRZ8" s="20"/>
      <c r="CSA8" s="20"/>
      <c r="CSB8" s="20"/>
      <c r="CSC8" s="20"/>
      <c r="CSD8" s="20"/>
      <c r="CSE8" s="20"/>
      <c r="CSF8" s="20"/>
      <c r="CSG8" s="20"/>
      <c r="CSH8" s="20"/>
      <c r="CSI8" s="20"/>
      <c r="CSJ8" s="20"/>
      <c r="CSK8" s="20"/>
      <c r="CSL8" s="20"/>
      <c r="CSM8" s="20"/>
      <c r="CSN8" s="20"/>
      <c r="CSO8" s="20"/>
      <c r="CSP8" s="20"/>
      <c r="CSQ8" s="20"/>
      <c r="CSR8" s="20"/>
      <c r="CSS8" s="20"/>
      <c r="CST8" s="20"/>
      <c r="CSU8" s="20"/>
      <c r="CSV8" s="20"/>
      <c r="CSW8" s="20"/>
      <c r="CSX8" s="20"/>
      <c r="CSY8" s="20"/>
      <c r="CSZ8" s="20"/>
      <c r="CTA8" s="20"/>
      <c r="CTB8" s="20"/>
      <c r="CTC8" s="20"/>
      <c r="CTD8" s="20"/>
      <c r="CTE8" s="20"/>
      <c r="CTF8" s="20"/>
      <c r="CTG8" s="20"/>
      <c r="CTH8" s="20"/>
      <c r="CTI8" s="20"/>
      <c r="CTJ8" s="20"/>
      <c r="CTK8" s="20"/>
      <c r="CTL8" s="20"/>
      <c r="CTM8" s="20"/>
      <c r="CTN8" s="20"/>
      <c r="CTO8" s="20"/>
      <c r="CTP8" s="20"/>
      <c r="CTQ8" s="20"/>
      <c r="CTR8" s="20"/>
      <c r="CTS8" s="20"/>
      <c r="CTT8" s="20"/>
      <c r="CTU8" s="20"/>
      <c r="CTV8" s="20"/>
      <c r="CTW8" s="20"/>
      <c r="CTX8" s="20"/>
      <c r="CTY8" s="20"/>
      <c r="CTZ8" s="20"/>
      <c r="CUA8" s="20"/>
      <c r="CUB8" s="20"/>
      <c r="CUC8" s="20"/>
      <c r="CUD8" s="20"/>
      <c r="CUE8" s="20"/>
      <c r="CUF8" s="20"/>
      <c r="CUG8" s="20"/>
      <c r="CUH8" s="20"/>
      <c r="CUI8" s="20"/>
      <c r="CUJ8" s="20"/>
      <c r="CUK8" s="20"/>
      <c r="CUL8" s="20"/>
      <c r="CUM8" s="20"/>
      <c r="CUN8" s="20"/>
      <c r="CUO8" s="20"/>
      <c r="CUP8" s="20"/>
      <c r="CUQ8" s="20"/>
      <c r="CUR8" s="20"/>
      <c r="CUS8" s="20"/>
      <c r="CUT8" s="20"/>
      <c r="CUU8" s="20"/>
      <c r="CUV8" s="20"/>
      <c r="CUW8" s="20"/>
      <c r="CUX8" s="20"/>
      <c r="CUY8" s="20"/>
      <c r="CUZ8" s="20"/>
      <c r="CVA8" s="20"/>
      <c r="CVB8" s="20"/>
      <c r="CVC8" s="20"/>
      <c r="CVD8" s="20"/>
      <c r="CVE8" s="20"/>
      <c r="CVF8" s="20"/>
      <c r="CVG8" s="20"/>
      <c r="CVH8" s="20"/>
      <c r="CVI8" s="20"/>
      <c r="CVJ8" s="20"/>
      <c r="CVK8" s="20"/>
      <c r="CVL8" s="20"/>
      <c r="CVM8" s="20"/>
      <c r="CVN8" s="20"/>
      <c r="CVO8" s="20"/>
      <c r="CVP8" s="20"/>
      <c r="CVQ8" s="20"/>
      <c r="CVR8" s="20"/>
      <c r="CVS8" s="20"/>
      <c r="CVT8" s="20"/>
      <c r="CVU8" s="20"/>
      <c r="CVV8" s="20"/>
      <c r="CVW8" s="20"/>
      <c r="CVX8" s="20"/>
      <c r="CVY8" s="20"/>
      <c r="CVZ8" s="20"/>
      <c r="CWA8" s="20"/>
      <c r="CWB8" s="20"/>
      <c r="CWC8" s="20"/>
      <c r="CWD8" s="20"/>
      <c r="CWE8" s="20"/>
      <c r="CWF8" s="20"/>
      <c r="CWG8" s="20"/>
      <c r="CWH8" s="20"/>
      <c r="CWI8" s="20"/>
      <c r="CWJ8" s="20"/>
      <c r="CWK8" s="20"/>
      <c r="CWL8" s="20"/>
      <c r="CWM8" s="20"/>
      <c r="CWN8" s="20"/>
      <c r="CWO8" s="20"/>
      <c r="CWP8" s="20"/>
      <c r="CWQ8" s="20"/>
      <c r="CWR8" s="20"/>
      <c r="CWS8" s="20"/>
      <c r="CWT8" s="20"/>
      <c r="CWU8" s="20"/>
      <c r="CWV8" s="20"/>
      <c r="CWW8" s="20"/>
      <c r="CWX8" s="20"/>
      <c r="CWY8" s="20"/>
      <c r="CWZ8" s="20"/>
      <c r="CXA8" s="20"/>
      <c r="CXB8" s="20"/>
      <c r="CXC8" s="20"/>
      <c r="CXD8" s="20"/>
      <c r="CXE8" s="20"/>
      <c r="CXF8" s="20"/>
      <c r="CXG8" s="20"/>
      <c r="CXH8" s="20"/>
      <c r="CXI8" s="20"/>
      <c r="CXJ8" s="20"/>
      <c r="CXK8" s="20"/>
      <c r="CXL8" s="20"/>
      <c r="CXM8" s="20"/>
      <c r="CXN8" s="20"/>
      <c r="CXO8" s="20"/>
      <c r="CXP8" s="20"/>
      <c r="CXQ8" s="20"/>
      <c r="CXR8" s="20"/>
      <c r="CXS8" s="20"/>
      <c r="CXT8" s="20"/>
      <c r="CXU8" s="20"/>
      <c r="CXV8" s="20"/>
      <c r="CXW8" s="20"/>
      <c r="CXX8" s="20"/>
      <c r="CXY8" s="20"/>
      <c r="CXZ8" s="20"/>
      <c r="CYA8" s="20"/>
      <c r="CYB8" s="20"/>
      <c r="CYC8" s="20"/>
      <c r="CYD8" s="20"/>
      <c r="CYE8" s="20"/>
      <c r="CYF8" s="20"/>
      <c r="CYG8" s="20"/>
      <c r="CYH8" s="20"/>
      <c r="CYI8" s="20"/>
      <c r="CYJ8" s="20"/>
      <c r="CYK8" s="20"/>
      <c r="CYL8" s="20"/>
      <c r="CYM8" s="20"/>
      <c r="CYN8" s="20"/>
      <c r="CYO8" s="20"/>
      <c r="CYP8" s="20"/>
      <c r="CYQ8" s="20"/>
      <c r="CYR8" s="20"/>
      <c r="CYS8" s="20"/>
      <c r="CYT8" s="20"/>
      <c r="CYU8" s="20"/>
      <c r="CYV8" s="20"/>
      <c r="CYW8" s="20"/>
      <c r="CYX8" s="20"/>
      <c r="CYY8" s="20"/>
      <c r="CYZ8" s="20"/>
      <c r="CZA8" s="20"/>
      <c r="CZB8" s="20"/>
      <c r="CZC8" s="20"/>
      <c r="CZD8" s="20"/>
      <c r="CZE8" s="20"/>
      <c r="CZF8" s="20"/>
      <c r="CZG8" s="20"/>
      <c r="CZH8" s="20"/>
      <c r="CZI8" s="20"/>
      <c r="CZJ8" s="20"/>
      <c r="CZK8" s="20"/>
      <c r="CZL8" s="20"/>
      <c r="CZM8" s="20"/>
      <c r="CZN8" s="20"/>
      <c r="CZO8" s="20"/>
      <c r="CZP8" s="20"/>
      <c r="CZQ8" s="20"/>
      <c r="CZR8" s="20"/>
      <c r="CZS8" s="20"/>
      <c r="CZT8" s="20"/>
      <c r="CZU8" s="20"/>
      <c r="CZV8" s="20"/>
      <c r="CZW8" s="20"/>
      <c r="CZX8" s="20"/>
      <c r="CZY8" s="20"/>
      <c r="CZZ8" s="20"/>
      <c r="DAA8" s="20"/>
      <c r="DAB8" s="20"/>
      <c r="DAC8" s="20"/>
      <c r="DAD8" s="20"/>
      <c r="DAE8" s="20"/>
      <c r="DAF8" s="20"/>
      <c r="DAG8" s="20"/>
      <c r="DAH8" s="20"/>
      <c r="DAI8" s="20"/>
      <c r="DAJ8" s="20"/>
      <c r="DAK8" s="20"/>
      <c r="DAL8" s="20"/>
      <c r="DAM8" s="20"/>
      <c r="DAN8" s="20"/>
      <c r="DAO8" s="20"/>
      <c r="DAP8" s="20"/>
      <c r="DAQ8" s="20"/>
      <c r="DAR8" s="20"/>
      <c r="DAS8" s="20"/>
      <c r="DAT8" s="20"/>
      <c r="DAU8" s="20"/>
      <c r="DAV8" s="20"/>
      <c r="DAW8" s="20"/>
      <c r="DAX8" s="20"/>
      <c r="DAY8" s="20"/>
      <c r="DAZ8" s="20"/>
      <c r="DBA8" s="20"/>
      <c r="DBB8" s="20"/>
      <c r="DBC8" s="20"/>
      <c r="DBD8" s="20"/>
      <c r="DBE8" s="20"/>
      <c r="DBF8" s="20"/>
      <c r="DBG8" s="20"/>
      <c r="DBH8" s="20"/>
      <c r="DBI8" s="20"/>
      <c r="DBJ8" s="20"/>
      <c r="DBK8" s="20"/>
      <c r="DBL8" s="20"/>
      <c r="DBM8" s="20"/>
      <c r="DBN8" s="20"/>
      <c r="DBO8" s="20"/>
      <c r="DBP8" s="20"/>
      <c r="DBQ8" s="20"/>
      <c r="DBR8" s="20"/>
      <c r="DBS8" s="20"/>
      <c r="DBT8" s="20"/>
      <c r="DBU8" s="20"/>
      <c r="DBV8" s="20"/>
      <c r="DBW8" s="20"/>
      <c r="DBX8" s="20"/>
      <c r="DBY8" s="20"/>
      <c r="DBZ8" s="20"/>
      <c r="DCA8" s="20"/>
      <c r="DCB8" s="20"/>
      <c r="DCC8" s="20"/>
      <c r="DCD8" s="20"/>
      <c r="DCE8" s="20"/>
      <c r="DCF8" s="20"/>
      <c r="DCG8" s="20"/>
      <c r="DCH8" s="20"/>
      <c r="DCI8" s="20"/>
      <c r="DCJ8" s="20"/>
      <c r="DCK8" s="20"/>
      <c r="DCL8" s="20"/>
      <c r="DCM8" s="20"/>
      <c r="DCN8" s="20"/>
      <c r="DCO8" s="20"/>
      <c r="DCP8" s="20"/>
      <c r="DCQ8" s="20"/>
      <c r="DCR8" s="20"/>
      <c r="DCS8" s="20"/>
      <c r="DCT8" s="20"/>
      <c r="DCU8" s="20"/>
      <c r="DCV8" s="20"/>
      <c r="DCW8" s="20"/>
      <c r="DCX8" s="20"/>
      <c r="DCY8" s="20"/>
      <c r="DCZ8" s="20"/>
      <c r="DDA8" s="20"/>
      <c r="DDB8" s="20"/>
      <c r="DDC8" s="20"/>
      <c r="DDD8" s="20"/>
      <c r="DDE8" s="20"/>
      <c r="DDF8" s="20"/>
      <c r="DDG8" s="20"/>
      <c r="DDH8" s="20"/>
      <c r="DDI8" s="20"/>
      <c r="DDJ8" s="20"/>
      <c r="DDK8" s="20"/>
      <c r="DDL8" s="20"/>
      <c r="DDM8" s="20"/>
      <c r="DDN8" s="20"/>
      <c r="DDO8" s="20"/>
      <c r="DDP8" s="20"/>
      <c r="DDQ8" s="20"/>
      <c r="DDR8" s="20"/>
      <c r="DDS8" s="20"/>
      <c r="DDT8" s="20"/>
      <c r="DDU8" s="20"/>
      <c r="DDV8" s="20"/>
      <c r="DDW8" s="20"/>
      <c r="DDX8" s="20"/>
      <c r="DDY8" s="20"/>
      <c r="DDZ8" s="20"/>
      <c r="DEA8" s="20"/>
      <c r="DEB8" s="20"/>
      <c r="DEC8" s="20"/>
      <c r="DED8" s="20"/>
      <c r="DEE8" s="20"/>
      <c r="DEF8" s="20"/>
      <c r="DEG8" s="20"/>
      <c r="DEH8" s="20"/>
      <c r="DEI8" s="20"/>
      <c r="DEJ8" s="20"/>
      <c r="DEK8" s="20"/>
      <c r="DEL8" s="20"/>
      <c r="DEM8" s="20"/>
      <c r="DEN8" s="20"/>
      <c r="DEO8" s="20"/>
      <c r="DEP8" s="20"/>
      <c r="DEQ8" s="20"/>
      <c r="DER8" s="20"/>
      <c r="DES8" s="20"/>
      <c r="DET8" s="20"/>
      <c r="DEU8" s="20"/>
      <c r="DEV8" s="20"/>
      <c r="DEW8" s="20"/>
      <c r="DEX8" s="20"/>
      <c r="DEY8" s="20"/>
      <c r="DEZ8" s="20"/>
      <c r="DFA8" s="20"/>
      <c r="DFB8" s="20"/>
      <c r="DFC8" s="20"/>
      <c r="DFD8" s="20"/>
      <c r="DFE8" s="20"/>
      <c r="DFF8" s="20"/>
      <c r="DFG8" s="20"/>
      <c r="DFH8" s="20"/>
      <c r="DFI8" s="20"/>
      <c r="DFJ8" s="20"/>
      <c r="DFK8" s="20"/>
      <c r="DFL8" s="20"/>
      <c r="DFM8" s="20"/>
      <c r="DFN8" s="20"/>
      <c r="DFO8" s="20"/>
      <c r="DFP8" s="20"/>
      <c r="DFQ8" s="20"/>
      <c r="DFR8" s="20"/>
      <c r="DFS8" s="20"/>
      <c r="DFT8" s="20"/>
      <c r="DFU8" s="20"/>
      <c r="DFV8" s="20"/>
      <c r="DFW8" s="20"/>
      <c r="DFX8" s="20"/>
      <c r="DFY8" s="20"/>
      <c r="DFZ8" s="20"/>
      <c r="DGA8" s="20"/>
      <c r="DGB8" s="20"/>
      <c r="DGC8" s="20"/>
      <c r="DGD8" s="20"/>
      <c r="DGE8" s="20"/>
      <c r="DGF8" s="20"/>
      <c r="DGG8" s="20"/>
      <c r="DGH8" s="20"/>
      <c r="DGI8" s="20"/>
      <c r="DGJ8" s="20"/>
      <c r="DGK8" s="20"/>
      <c r="DGL8" s="20"/>
      <c r="DGM8" s="20"/>
      <c r="DGN8" s="20"/>
      <c r="DGO8" s="20"/>
      <c r="DGP8" s="20"/>
      <c r="DGQ8" s="20"/>
      <c r="DGR8" s="20"/>
      <c r="DGS8" s="20"/>
      <c r="DGT8" s="20"/>
      <c r="DGU8" s="20"/>
      <c r="DGV8" s="20"/>
      <c r="DGW8" s="20"/>
      <c r="DGX8" s="20"/>
      <c r="DGY8" s="20"/>
      <c r="DGZ8" s="20"/>
      <c r="DHA8" s="20"/>
      <c r="DHB8" s="20"/>
      <c r="DHC8" s="20"/>
      <c r="DHD8" s="20"/>
      <c r="DHE8" s="20"/>
      <c r="DHF8" s="20"/>
      <c r="DHG8" s="20"/>
      <c r="DHH8" s="20"/>
      <c r="DHI8" s="20"/>
      <c r="DHJ8" s="20"/>
      <c r="DHK8" s="20"/>
      <c r="DHL8" s="20"/>
      <c r="DHM8" s="20"/>
      <c r="DHN8" s="20"/>
      <c r="DHO8" s="20"/>
      <c r="DHP8" s="20"/>
      <c r="DHQ8" s="20"/>
      <c r="DHR8" s="20"/>
      <c r="DHS8" s="20"/>
      <c r="DHT8" s="20"/>
      <c r="DHU8" s="20"/>
      <c r="DHV8" s="20"/>
      <c r="DHW8" s="20"/>
      <c r="DHX8" s="20"/>
      <c r="DHY8" s="20"/>
      <c r="DHZ8" s="20"/>
      <c r="DIA8" s="20"/>
      <c r="DIB8" s="20"/>
      <c r="DIC8" s="20"/>
      <c r="DID8" s="20"/>
      <c r="DIE8" s="20"/>
      <c r="DIF8" s="20"/>
      <c r="DIG8" s="20"/>
      <c r="DIH8" s="20"/>
      <c r="DII8" s="20"/>
      <c r="DIJ8" s="20"/>
      <c r="DIK8" s="20"/>
      <c r="DIL8" s="20"/>
      <c r="DIM8" s="20"/>
      <c r="DIN8" s="20"/>
      <c r="DIO8" s="20"/>
      <c r="DIP8" s="20"/>
      <c r="DIQ8" s="20"/>
      <c r="DIR8" s="20"/>
      <c r="DIS8" s="20"/>
      <c r="DIT8" s="20"/>
      <c r="DIU8" s="20"/>
      <c r="DIV8" s="20"/>
      <c r="DIW8" s="20"/>
      <c r="DIX8" s="20"/>
      <c r="DIY8" s="20"/>
      <c r="DIZ8" s="20"/>
      <c r="DJA8" s="20"/>
      <c r="DJB8" s="20"/>
      <c r="DJC8" s="20"/>
      <c r="DJD8" s="20"/>
      <c r="DJE8" s="20"/>
      <c r="DJF8" s="20"/>
      <c r="DJG8" s="20"/>
      <c r="DJH8" s="20"/>
      <c r="DJI8" s="20"/>
      <c r="DJJ8" s="20"/>
      <c r="DJK8" s="20"/>
      <c r="DJL8" s="20"/>
      <c r="DJM8" s="20"/>
      <c r="DJN8" s="20"/>
      <c r="DJO8" s="20"/>
      <c r="DJP8" s="20"/>
      <c r="DJQ8" s="20"/>
      <c r="DJR8" s="20"/>
      <c r="DJS8" s="20"/>
      <c r="DJT8" s="20"/>
      <c r="DJU8" s="20"/>
      <c r="DJV8" s="20"/>
      <c r="DJW8" s="20"/>
      <c r="DJX8" s="20"/>
      <c r="DJY8" s="20"/>
      <c r="DJZ8" s="20"/>
      <c r="DKA8" s="20"/>
      <c r="DKB8" s="20"/>
      <c r="DKC8" s="20"/>
      <c r="DKD8" s="20"/>
      <c r="DKE8" s="20"/>
      <c r="DKF8" s="20"/>
      <c r="DKG8" s="20"/>
      <c r="DKH8" s="20"/>
      <c r="DKI8" s="20"/>
      <c r="DKJ8" s="20"/>
      <c r="DKK8" s="20"/>
      <c r="DKL8" s="20"/>
      <c r="DKM8" s="20"/>
      <c r="DKN8" s="20"/>
      <c r="DKO8" s="20"/>
      <c r="DKP8" s="20"/>
      <c r="DKQ8" s="20"/>
      <c r="DKR8" s="20"/>
      <c r="DKS8" s="20"/>
      <c r="DKT8" s="20"/>
      <c r="DKU8" s="20"/>
      <c r="DKV8" s="20"/>
      <c r="DKW8" s="20"/>
      <c r="DKX8" s="20"/>
      <c r="DKY8" s="20"/>
      <c r="DKZ8" s="20"/>
      <c r="DLA8" s="20"/>
      <c r="DLB8" s="20"/>
      <c r="DLC8" s="20"/>
      <c r="DLD8" s="20"/>
      <c r="DLE8" s="20"/>
      <c r="DLF8" s="20"/>
      <c r="DLG8" s="20"/>
      <c r="DLH8" s="20"/>
      <c r="DLI8" s="20"/>
      <c r="DLJ8" s="20"/>
      <c r="DLK8" s="20"/>
      <c r="DLL8" s="20"/>
      <c r="DLM8" s="20"/>
      <c r="DLN8" s="20"/>
      <c r="DLO8" s="20"/>
      <c r="DLP8" s="20"/>
      <c r="DLQ8" s="20"/>
      <c r="DLR8" s="20"/>
      <c r="DLS8" s="20"/>
      <c r="DLT8" s="20"/>
      <c r="DLU8" s="20"/>
      <c r="DLV8" s="20"/>
      <c r="DLW8" s="20"/>
      <c r="DLX8" s="20"/>
      <c r="DLY8" s="20"/>
      <c r="DLZ8" s="20"/>
      <c r="DMA8" s="20"/>
      <c r="DMB8" s="20"/>
      <c r="DMC8" s="20"/>
      <c r="DMD8" s="20"/>
      <c r="DME8" s="20"/>
      <c r="DMF8" s="20"/>
      <c r="DMG8" s="20"/>
      <c r="DMH8" s="20"/>
      <c r="DMI8" s="20"/>
      <c r="DMJ8" s="20"/>
      <c r="DMK8" s="20"/>
      <c r="DML8" s="20"/>
      <c r="DMM8" s="20"/>
      <c r="DMN8" s="20"/>
      <c r="DMO8" s="20"/>
      <c r="DMP8" s="20"/>
      <c r="DMQ8" s="20"/>
      <c r="DMR8" s="20"/>
      <c r="DMS8" s="20"/>
      <c r="DMT8" s="20"/>
      <c r="DMU8" s="20"/>
      <c r="DMV8" s="20"/>
      <c r="DMW8" s="20"/>
      <c r="DMX8" s="20"/>
      <c r="DMY8" s="20"/>
      <c r="DMZ8" s="20"/>
      <c r="DNA8" s="20"/>
      <c r="DNB8" s="20"/>
      <c r="DNC8" s="20"/>
      <c r="DND8" s="20"/>
      <c r="DNE8" s="20"/>
      <c r="DNF8" s="20"/>
      <c r="DNG8" s="20"/>
      <c r="DNH8" s="20"/>
      <c r="DNI8" s="20"/>
      <c r="DNJ8" s="20"/>
      <c r="DNK8" s="20"/>
      <c r="DNL8" s="20"/>
      <c r="DNM8" s="20"/>
      <c r="DNN8" s="20"/>
      <c r="DNO8" s="20"/>
      <c r="DNP8" s="20"/>
      <c r="DNQ8" s="20"/>
      <c r="DNR8" s="20"/>
      <c r="DNS8" s="20"/>
      <c r="DNT8" s="20"/>
      <c r="DNU8" s="20"/>
      <c r="DNV8" s="20"/>
      <c r="DNW8" s="20"/>
      <c r="DNX8" s="20"/>
      <c r="DNY8" s="20"/>
      <c r="DNZ8" s="20"/>
      <c r="DOA8" s="20"/>
      <c r="DOB8" s="20"/>
      <c r="DOC8" s="20"/>
      <c r="DOD8" s="20"/>
      <c r="DOE8" s="20"/>
      <c r="DOF8" s="20"/>
      <c r="DOG8" s="20"/>
      <c r="DOH8" s="20"/>
      <c r="DOI8" s="20"/>
      <c r="DOJ8" s="20"/>
      <c r="DOK8" s="20"/>
      <c r="DOL8" s="20"/>
      <c r="DOM8" s="20"/>
      <c r="DON8" s="20"/>
      <c r="DOO8" s="20"/>
      <c r="DOP8" s="20"/>
      <c r="DOQ8" s="20"/>
      <c r="DOR8" s="20"/>
      <c r="DOS8" s="20"/>
      <c r="DOT8" s="20"/>
      <c r="DOU8" s="20"/>
      <c r="DOV8" s="20"/>
      <c r="DOW8" s="20"/>
      <c r="DOX8" s="20"/>
      <c r="DOY8" s="20"/>
      <c r="DOZ8" s="20"/>
      <c r="DPA8" s="20"/>
      <c r="DPB8" s="20"/>
      <c r="DPC8" s="20"/>
      <c r="DPD8" s="20"/>
      <c r="DPE8" s="20"/>
      <c r="DPF8" s="20"/>
      <c r="DPG8" s="20"/>
      <c r="DPH8" s="20"/>
      <c r="DPI8" s="20"/>
      <c r="DPJ8" s="20"/>
      <c r="DPK8" s="20"/>
      <c r="DPL8" s="20"/>
      <c r="DPM8" s="20"/>
      <c r="DPN8" s="20"/>
      <c r="DPO8" s="20"/>
      <c r="DPP8" s="20"/>
      <c r="DPQ8" s="20"/>
      <c r="DPR8" s="20"/>
      <c r="DPS8" s="20"/>
      <c r="DPT8" s="20"/>
      <c r="DPU8" s="20"/>
      <c r="DPV8" s="20"/>
      <c r="DPW8" s="20"/>
      <c r="DPX8" s="20"/>
      <c r="DPY8" s="20"/>
      <c r="DPZ8" s="20"/>
      <c r="DQA8" s="20"/>
      <c r="DQB8" s="20"/>
      <c r="DQC8" s="20"/>
      <c r="DQD8" s="20"/>
      <c r="DQE8" s="20"/>
      <c r="DQF8" s="20"/>
      <c r="DQG8" s="20"/>
      <c r="DQH8" s="20"/>
      <c r="DQI8" s="20"/>
      <c r="DQJ8" s="20"/>
      <c r="DQK8" s="20"/>
      <c r="DQL8" s="20"/>
      <c r="DQM8" s="20"/>
      <c r="DQN8" s="20"/>
      <c r="DQO8" s="20"/>
      <c r="DQP8" s="20"/>
      <c r="DQQ8" s="20"/>
      <c r="DQR8" s="20"/>
      <c r="DQS8" s="20"/>
      <c r="DQT8" s="20"/>
      <c r="DQU8" s="20"/>
      <c r="DQV8" s="20"/>
      <c r="DQW8" s="20"/>
      <c r="DQX8" s="20"/>
      <c r="DQY8" s="20"/>
      <c r="DQZ8" s="20"/>
      <c r="DRA8" s="20"/>
      <c r="DRB8" s="20"/>
      <c r="DRC8" s="20"/>
      <c r="DRD8" s="20"/>
      <c r="DRE8" s="20"/>
      <c r="DRF8" s="20"/>
      <c r="DRG8" s="20"/>
      <c r="DRH8" s="20"/>
      <c r="DRI8" s="20"/>
      <c r="DRJ8" s="20"/>
      <c r="DRK8" s="20"/>
      <c r="DRL8" s="20"/>
      <c r="DRM8" s="20"/>
      <c r="DRN8" s="20"/>
      <c r="DRO8" s="20"/>
      <c r="DRP8" s="20"/>
      <c r="DRQ8" s="20"/>
      <c r="DRR8" s="20"/>
      <c r="DRS8" s="20"/>
      <c r="DRT8" s="20"/>
      <c r="DRU8" s="20"/>
      <c r="DRV8" s="20"/>
      <c r="DRW8" s="20"/>
      <c r="DRX8" s="20"/>
      <c r="DRY8" s="20"/>
      <c r="DRZ8" s="20"/>
      <c r="DSA8" s="20"/>
      <c r="DSB8" s="20"/>
      <c r="DSC8" s="20"/>
      <c r="DSD8" s="20"/>
      <c r="DSE8" s="20"/>
      <c r="DSF8" s="20"/>
      <c r="DSG8" s="20"/>
      <c r="DSH8" s="20"/>
      <c r="DSI8" s="20"/>
      <c r="DSJ8" s="20"/>
      <c r="DSK8" s="20"/>
      <c r="DSL8" s="20"/>
      <c r="DSM8" s="20"/>
      <c r="DSN8" s="20"/>
      <c r="DSO8" s="20"/>
      <c r="DSP8" s="20"/>
      <c r="DSQ8" s="20"/>
      <c r="DSR8" s="20"/>
      <c r="DSS8" s="20"/>
      <c r="DST8" s="20"/>
      <c r="DSU8" s="20"/>
      <c r="DSV8" s="20"/>
      <c r="DSW8" s="20"/>
      <c r="DSX8" s="20"/>
      <c r="DSY8" s="20"/>
      <c r="DSZ8" s="20"/>
      <c r="DTA8" s="20"/>
      <c r="DTB8" s="20"/>
      <c r="DTC8" s="20"/>
      <c r="DTD8" s="20"/>
      <c r="DTE8" s="20"/>
      <c r="DTF8" s="20"/>
      <c r="DTG8" s="20"/>
      <c r="DTH8" s="20"/>
      <c r="DTI8" s="20"/>
      <c r="DTJ8" s="20"/>
      <c r="DTK8" s="20"/>
      <c r="DTL8" s="20"/>
      <c r="DTM8" s="20"/>
      <c r="DTN8" s="20"/>
      <c r="DTO8" s="20"/>
      <c r="DTP8" s="20"/>
      <c r="DTQ8" s="20"/>
      <c r="DTR8" s="20"/>
      <c r="DTS8" s="20"/>
      <c r="DTT8" s="20"/>
      <c r="DTU8" s="20"/>
      <c r="DTV8" s="20"/>
      <c r="DTW8" s="20"/>
      <c r="DTX8" s="20"/>
      <c r="DTY8" s="20"/>
      <c r="DTZ8" s="20"/>
      <c r="DUA8" s="20"/>
      <c r="DUB8" s="20"/>
      <c r="DUC8" s="20"/>
      <c r="DUD8" s="20"/>
      <c r="DUE8" s="20"/>
      <c r="DUF8" s="20"/>
      <c r="DUG8" s="20"/>
      <c r="DUH8" s="20"/>
      <c r="DUI8" s="20"/>
      <c r="DUJ8" s="20"/>
      <c r="DUK8" s="20"/>
      <c r="DUL8" s="20"/>
      <c r="DUM8" s="20"/>
      <c r="DUN8" s="20"/>
      <c r="DUO8" s="20"/>
      <c r="DUP8" s="20"/>
      <c r="DUQ8" s="20"/>
      <c r="DUR8" s="20"/>
      <c r="DUS8" s="20"/>
      <c r="DUT8" s="20"/>
      <c r="DUU8" s="20"/>
      <c r="DUV8" s="20"/>
      <c r="DUW8" s="20"/>
      <c r="DUX8" s="20"/>
      <c r="DUY8" s="20"/>
      <c r="DUZ8" s="20"/>
      <c r="DVA8" s="20"/>
      <c r="DVB8" s="20"/>
      <c r="DVC8" s="20"/>
      <c r="DVD8" s="20"/>
      <c r="DVE8" s="20"/>
      <c r="DVF8" s="20"/>
      <c r="DVG8" s="20"/>
      <c r="DVH8" s="20"/>
      <c r="DVI8" s="20"/>
      <c r="DVJ8" s="20"/>
      <c r="DVK8" s="20"/>
      <c r="DVL8" s="20"/>
      <c r="DVM8" s="20"/>
      <c r="DVN8" s="20"/>
      <c r="DVO8" s="20"/>
      <c r="DVP8" s="20"/>
      <c r="DVQ8" s="20"/>
      <c r="DVR8" s="20"/>
      <c r="DVS8" s="20"/>
      <c r="DVT8" s="20"/>
      <c r="DVU8" s="20"/>
      <c r="DVV8" s="20"/>
      <c r="DVW8" s="20"/>
      <c r="DVX8" s="20"/>
      <c r="DVY8" s="20"/>
      <c r="DVZ8" s="20"/>
      <c r="DWA8" s="20"/>
      <c r="DWB8" s="20"/>
      <c r="DWC8" s="20"/>
      <c r="DWD8" s="20"/>
      <c r="DWE8" s="20"/>
      <c r="DWF8" s="20"/>
      <c r="DWG8" s="20"/>
      <c r="DWH8" s="20"/>
      <c r="DWI8" s="20"/>
      <c r="DWJ8" s="20"/>
      <c r="DWK8" s="20"/>
      <c r="DWL8" s="20"/>
      <c r="DWM8" s="20"/>
      <c r="DWN8" s="20"/>
      <c r="DWO8" s="20"/>
      <c r="DWP8" s="20"/>
      <c r="DWQ8" s="20"/>
      <c r="DWR8" s="20"/>
      <c r="DWS8" s="20"/>
      <c r="DWT8" s="20"/>
      <c r="DWU8" s="20"/>
      <c r="DWV8" s="20"/>
      <c r="DWW8" s="20"/>
      <c r="DWX8" s="20"/>
      <c r="DWY8" s="20"/>
      <c r="DWZ8" s="20"/>
      <c r="DXA8" s="20"/>
      <c r="DXB8" s="20"/>
      <c r="DXC8" s="20"/>
      <c r="DXD8" s="20"/>
      <c r="DXE8" s="20"/>
      <c r="DXF8" s="20"/>
      <c r="DXG8" s="20"/>
      <c r="DXH8" s="20"/>
      <c r="DXI8" s="20"/>
      <c r="DXJ8" s="20"/>
      <c r="DXK8" s="20"/>
      <c r="DXL8" s="20"/>
      <c r="DXM8" s="20"/>
      <c r="DXN8" s="20"/>
      <c r="DXO8" s="20"/>
      <c r="DXP8" s="20"/>
      <c r="DXQ8" s="20"/>
      <c r="DXR8" s="20"/>
      <c r="DXS8" s="20"/>
      <c r="DXT8" s="20"/>
      <c r="DXU8" s="20"/>
      <c r="DXV8" s="20"/>
      <c r="DXW8" s="20"/>
      <c r="DXX8" s="20"/>
      <c r="DXY8" s="20"/>
      <c r="DXZ8" s="20"/>
      <c r="DYA8" s="20"/>
      <c r="DYB8" s="20"/>
      <c r="DYC8" s="20"/>
      <c r="DYD8" s="20"/>
      <c r="DYE8" s="20"/>
      <c r="DYF8" s="20"/>
      <c r="DYG8" s="20"/>
      <c r="DYH8" s="20"/>
      <c r="DYI8" s="20"/>
      <c r="DYJ8" s="20"/>
      <c r="DYK8" s="20"/>
      <c r="DYL8" s="20"/>
      <c r="DYM8" s="20"/>
      <c r="DYN8" s="20"/>
      <c r="DYO8" s="20"/>
      <c r="DYP8" s="20"/>
      <c r="DYQ8" s="20"/>
      <c r="DYR8" s="20"/>
      <c r="DYS8" s="20"/>
      <c r="DYT8" s="20"/>
      <c r="DYU8" s="20"/>
      <c r="DYV8" s="20"/>
      <c r="DYW8" s="20"/>
      <c r="DYX8" s="20"/>
      <c r="DYY8" s="20"/>
      <c r="DYZ8" s="20"/>
      <c r="DZA8" s="20"/>
      <c r="DZB8" s="20"/>
      <c r="DZC8" s="20"/>
      <c r="DZD8" s="20"/>
      <c r="DZE8" s="20"/>
      <c r="DZF8" s="20"/>
      <c r="DZG8" s="20"/>
      <c r="DZH8" s="20"/>
      <c r="DZI8" s="20"/>
      <c r="DZJ8" s="20"/>
      <c r="DZK8" s="20"/>
      <c r="DZL8" s="20"/>
      <c r="DZM8" s="20"/>
      <c r="DZN8" s="20"/>
      <c r="DZO8" s="20"/>
      <c r="DZP8" s="20"/>
      <c r="DZQ8" s="20"/>
      <c r="DZR8" s="20"/>
      <c r="DZS8" s="20"/>
      <c r="DZT8" s="20"/>
      <c r="DZU8" s="20"/>
      <c r="DZV8" s="20"/>
      <c r="DZW8" s="20"/>
      <c r="DZX8" s="20"/>
      <c r="DZY8" s="20"/>
      <c r="DZZ8" s="20"/>
      <c r="EAA8" s="20"/>
      <c r="EAB8" s="20"/>
      <c r="EAC8" s="20"/>
      <c r="EAD8" s="20"/>
      <c r="EAE8" s="20"/>
      <c r="EAF8" s="20"/>
      <c r="EAG8" s="20"/>
      <c r="EAH8" s="20"/>
      <c r="EAI8" s="20"/>
      <c r="EAJ8" s="20"/>
      <c r="EAK8" s="20"/>
      <c r="EAL8" s="20"/>
      <c r="EAM8" s="20"/>
      <c r="EAN8" s="20"/>
      <c r="EAO8" s="20"/>
      <c r="EAP8" s="20"/>
      <c r="EAQ8" s="20"/>
      <c r="EAR8" s="20"/>
      <c r="EAS8" s="20"/>
      <c r="EAT8" s="20"/>
      <c r="EAU8" s="20"/>
      <c r="EAV8" s="20"/>
      <c r="EAW8" s="20"/>
      <c r="EAX8" s="20"/>
      <c r="EAY8" s="20"/>
      <c r="EAZ8" s="20"/>
      <c r="EBA8" s="20"/>
      <c r="EBB8" s="20"/>
      <c r="EBC8" s="20"/>
      <c r="EBD8" s="20"/>
      <c r="EBE8" s="20"/>
      <c r="EBF8" s="20"/>
      <c r="EBG8" s="20"/>
      <c r="EBH8" s="20"/>
      <c r="EBI8" s="20"/>
      <c r="EBJ8" s="20"/>
      <c r="EBK8" s="20"/>
      <c r="EBL8" s="20"/>
      <c r="EBM8" s="20"/>
      <c r="EBN8" s="20"/>
      <c r="EBO8" s="20"/>
      <c r="EBP8" s="20"/>
      <c r="EBQ8" s="20"/>
      <c r="EBR8" s="20"/>
      <c r="EBS8" s="20"/>
      <c r="EBT8" s="20"/>
      <c r="EBU8" s="20"/>
      <c r="EBV8" s="20"/>
      <c r="EBW8" s="20"/>
      <c r="EBX8" s="20"/>
      <c r="EBY8" s="20"/>
      <c r="EBZ8" s="20"/>
      <c r="ECA8" s="20"/>
      <c r="ECB8" s="20"/>
      <c r="ECC8" s="20"/>
      <c r="ECD8" s="20"/>
      <c r="ECE8" s="20"/>
      <c r="ECF8" s="20"/>
      <c r="ECG8" s="20"/>
      <c r="ECH8" s="20"/>
      <c r="ECI8" s="20"/>
      <c r="ECJ8" s="20"/>
      <c r="ECK8" s="20"/>
      <c r="ECL8" s="20"/>
      <c r="ECM8" s="20"/>
      <c r="ECN8" s="20"/>
      <c r="ECO8" s="20"/>
      <c r="ECP8" s="20"/>
      <c r="ECQ8" s="20"/>
      <c r="ECR8" s="20"/>
      <c r="ECS8" s="20"/>
      <c r="ECT8" s="20"/>
      <c r="ECU8" s="20"/>
      <c r="ECV8" s="20"/>
      <c r="ECW8" s="20"/>
      <c r="ECX8" s="20"/>
      <c r="ECY8" s="20"/>
      <c r="ECZ8" s="20"/>
      <c r="EDA8" s="20"/>
      <c r="EDB8" s="20"/>
      <c r="EDC8" s="20"/>
      <c r="EDD8" s="20"/>
      <c r="EDE8" s="20"/>
      <c r="EDF8" s="20"/>
      <c r="EDG8" s="20"/>
      <c r="EDH8" s="20"/>
      <c r="EDI8" s="20"/>
      <c r="EDJ8" s="20"/>
      <c r="EDK8" s="20"/>
      <c r="EDL8" s="20"/>
      <c r="EDM8" s="20"/>
      <c r="EDN8" s="20"/>
      <c r="EDO8" s="20"/>
      <c r="EDP8" s="20"/>
      <c r="EDQ8" s="20"/>
      <c r="EDR8" s="20"/>
      <c r="EDS8" s="20"/>
      <c r="EDT8" s="20"/>
      <c r="EDU8" s="20"/>
      <c r="EDV8" s="20"/>
      <c r="EDW8" s="20"/>
      <c r="EDX8" s="20"/>
      <c r="EDY8" s="20"/>
      <c r="EDZ8" s="20"/>
      <c r="EEA8" s="20"/>
      <c r="EEB8" s="20"/>
      <c r="EEC8" s="20"/>
      <c r="EED8" s="20"/>
      <c r="EEE8" s="20"/>
      <c r="EEF8" s="20"/>
      <c r="EEG8" s="20"/>
      <c r="EEH8" s="20"/>
      <c r="EEI8" s="20"/>
      <c r="EEJ8" s="20"/>
      <c r="EEK8" s="20"/>
      <c r="EEL8" s="20"/>
      <c r="EEM8" s="20"/>
      <c r="EEN8" s="20"/>
      <c r="EEO8" s="20"/>
      <c r="EEP8" s="20"/>
      <c r="EEQ8" s="20"/>
      <c r="EER8" s="20"/>
      <c r="EES8" s="20"/>
      <c r="EET8" s="20"/>
      <c r="EEU8" s="20"/>
      <c r="EEV8" s="20"/>
      <c r="EEW8" s="20"/>
      <c r="EEX8" s="20"/>
      <c r="EEY8" s="20"/>
      <c r="EEZ8" s="20"/>
      <c r="EFA8" s="20"/>
      <c r="EFB8" s="20"/>
      <c r="EFC8" s="20"/>
      <c r="EFD8" s="20"/>
      <c r="EFE8" s="20"/>
      <c r="EFF8" s="20"/>
      <c r="EFG8" s="20"/>
      <c r="EFH8" s="20"/>
      <c r="EFI8" s="20"/>
      <c r="EFJ8" s="20"/>
      <c r="EFK8" s="20"/>
      <c r="EFL8" s="20"/>
      <c r="EFM8" s="20"/>
      <c r="EFN8" s="20"/>
      <c r="EFO8" s="20"/>
      <c r="EFP8" s="20"/>
      <c r="EFQ8" s="20"/>
      <c r="EFR8" s="20"/>
      <c r="EFS8" s="20"/>
      <c r="EFT8" s="20"/>
      <c r="EFU8" s="20"/>
      <c r="EFV8" s="20"/>
      <c r="EFW8" s="20"/>
      <c r="EFX8" s="20"/>
      <c r="EFY8" s="20"/>
      <c r="EFZ8" s="20"/>
      <c r="EGA8" s="20"/>
      <c r="EGB8" s="20"/>
      <c r="EGC8" s="20"/>
      <c r="EGD8" s="20"/>
      <c r="EGE8" s="20"/>
      <c r="EGF8" s="20"/>
      <c r="EGG8" s="20"/>
      <c r="EGH8" s="20"/>
      <c r="EGI8" s="20"/>
      <c r="EGJ8" s="20"/>
      <c r="EGK8" s="20"/>
      <c r="EGL8" s="20"/>
      <c r="EGM8" s="20"/>
      <c r="EGN8" s="20"/>
      <c r="EGO8" s="20"/>
      <c r="EGP8" s="20"/>
      <c r="EGQ8" s="20"/>
      <c r="EGR8" s="20"/>
      <c r="EGS8" s="20"/>
      <c r="EGT8" s="20"/>
      <c r="EGU8" s="20"/>
      <c r="EGV8" s="20"/>
      <c r="EGW8" s="20"/>
      <c r="EGX8" s="20"/>
      <c r="EGY8" s="20"/>
      <c r="EGZ8" s="20"/>
      <c r="EHA8" s="20"/>
      <c r="EHB8" s="20"/>
      <c r="EHC8" s="20"/>
      <c r="EHD8" s="20"/>
      <c r="EHE8" s="20"/>
      <c r="EHF8" s="20"/>
      <c r="EHG8" s="20"/>
      <c r="EHH8" s="20"/>
      <c r="EHI8" s="20"/>
      <c r="EHJ8" s="20"/>
      <c r="EHK8" s="20"/>
      <c r="EHL8" s="20"/>
      <c r="EHM8" s="20"/>
      <c r="EHN8" s="20"/>
      <c r="EHO8" s="20"/>
      <c r="EHP8" s="20"/>
      <c r="EHQ8" s="20"/>
      <c r="EHR8" s="20"/>
      <c r="EHS8" s="20"/>
      <c r="EHT8" s="20"/>
      <c r="EHU8" s="20"/>
      <c r="EHV8" s="20"/>
      <c r="EHW8" s="20"/>
      <c r="EHX8" s="20"/>
      <c r="EHY8" s="20"/>
      <c r="EHZ8" s="20"/>
      <c r="EIA8" s="20"/>
      <c r="EIB8" s="20"/>
      <c r="EIC8" s="20"/>
      <c r="EID8" s="20"/>
      <c r="EIE8" s="20"/>
      <c r="EIF8" s="20"/>
      <c r="EIG8" s="20"/>
      <c r="EIH8" s="20"/>
      <c r="EII8" s="20"/>
      <c r="EIJ8" s="20"/>
      <c r="EIK8" s="20"/>
      <c r="EIL8" s="20"/>
      <c r="EIM8" s="20"/>
      <c r="EIN8" s="20"/>
      <c r="EIO8" s="20"/>
      <c r="EIP8" s="20"/>
      <c r="EIQ8" s="20"/>
      <c r="EIR8" s="20"/>
      <c r="EIS8" s="20"/>
      <c r="EIT8" s="20"/>
      <c r="EIU8" s="20"/>
      <c r="EIV8" s="20"/>
      <c r="EIW8" s="20"/>
      <c r="EIX8" s="20"/>
      <c r="EIY8" s="20"/>
      <c r="EIZ8" s="20"/>
      <c r="EJA8" s="20"/>
      <c r="EJB8" s="20"/>
      <c r="EJC8" s="20"/>
      <c r="EJD8" s="20"/>
      <c r="EJE8" s="20"/>
      <c r="EJF8" s="20"/>
      <c r="EJG8" s="20"/>
      <c r="EJH8" s="20"/>
      <c r="EJI8" s="20"/>
      <c r="EJJ8" s="20"/>
      <c r="EJK8" s="20"/>
      <c r="EJL8" s="20"/>
      <c r="EJM8" s="20"/>
      <c r="EJN8" s="20"/>
      <c r="EJO8" s="20"/>
      <c r="EJP8" s="20"/>
      <c r="EJQ8" s="20"/>
      <c r="EJR8" s="20"/>
      <c r="EJS8" s="20"/>
      <c r="EJT8" s="20"/>
      <c r="EJU8" s="20"/>
      <c r="EJV8" s="20"/>
      <c r="EJW8" s="20"/>
      <c r="EJX8" s="20"/>
      <c r="EJY8" s="20"/>
      <c r="EJZ8" s="20"/>
      <c r="EKA8" s="20"/>
      <c r="EKB8" s="20"/>
      <c r="EKC8" s="20"/>
      <c r="EKD8" s="20"/>
      <c r="EKE8" s="20"/>
      <c r="EKF8" s="20"/>
      <c r="EKG8" s="20"/>
      <c r="EKH8" s="20"/>
      <c r="EKI8" s="20"/>
      <c r="EKJ8" s="20"/>
      <c r="EKK8" s="20"/>
      <c r="EKL8" s="20"/>
      <c r="EKM8" s="20"/>
      <c r="EKN8" s="20"/>
      <c r="EKO8" s="20"/>
      <c r="EKP8" s="20"/>
      <c r="EKQ8" s="20"/>
      <c r="EKR8" s="20"/>
      <c r="EKS8" s="20"/>
      <c r="EKT8" s="20"/>
      <c r="EKU8" s="20"/>
      <c r="EKV8" s="20"/>
      <c r="EKW8" s="20"/>
      <c r="EKX8" s="20"/>
      <c r="EKY8" s="20"/>
      <c r="EKZ8" s="20"/>
      <c r="ELA8" s="20"/>
      <c r="ELB8" s="20"/>
      <c r="ELC8" s="20"/>
      <c r="ELD8" s="20"/>
      <c r="ELE8" s="20"/>
      <c r="ELF8" s="20"/>
      <c r="ELG8" s="20"/>
      <c r="ELH8" s="20"/>
      <c r="ELI8" s="20"/>
      <c r="ELJ8" s="20"/>
      <c r="ELK8" s="20"/>
      <c r="ELL8" s="20"/>
      <c r="ELM8" s="20"/>
      <c r="ELN8" s="20"/>
      <c r="ELO8" s="20"/>
      <c r="ELP8" s="20"/>
      <c r="ELQ8" s="20"/>
      <c r="ELR8" s="20"/>
      <c r="ELS8" s="20"/>
      <c r="ELT8" s="20"/>
      <c r="ELU8" s="20"/>
      <c r="ELV8" s="20"/>
      <c r="ELW8" s="20"/>
      <c r="ELX8" s="20"/>
      <c r="ELY8" s="20"/>
      <c r="ELZ8" s="20"/>
      <c r="EMA8" s="20"/>
      <c r="EMB8" s="20"/>
      <c r="EMC8" s="20"/>
      <c r="EMD8" s="20"/>
      <c r="EME8" s="20"/>
      <c r="EMF8" s="20"/>
      <c r="EMG8" s="20"/>
      <c r="EMH8" s="20"/>
      <c r="EMI8" s="20"/>
      <c r="EMJ8" s="20"/>
      <c r="EMK8" s="20"/>
      <c r="EML8" s="20"/>
      <c r="EMM8" s="20"/>
      <c r="EMN8" s="20"/>
      <c r="EMO8" s="20"/>
      <c r="EMP8" s="20"/>
      <c r="EMQ8" s="20"/>
      <c r="EMR8" s="20"/>
      <c r="EMS8" s="20"/>
      <c r="EMT8" s="20"/>
      <c r="EMU8" s="20"/>
      <c r="EMV8" s="20"/>
      <c r="EMW8" s="20"/>
      <c r="EMX8" s="20"/>
      <c r="EMY8" s="20"/>
      <c r="EMZ8" s="20"/>
      <c r="ENA8" s="20"/>
      <c r="ENB8" s="20"/>
      <c r="ENC8" s="20"/>
      <c r="END8" s="20"/>
      <c r="ENE8" s="20"/>
      <c r="ENF8" s="20"/>
      <c r="ENG8" s="20"/>
      <c r="ENH8" s="20"/>
      <c r="ENI8" s="20"/>
      <c r="ENJ8" s="20"/>
      <c r="ENK8" s="20"/>
      <c r="ENL8" s="20"/>
      <c r="ENM8" s="20"/>
      <c r="ENN8" s="20"/>
      <c r="ENO8" s="20"/>
      <c r="ENP8" s="20"/>
      <c r="ENQ8" s="20"/>
      <c r="ENR8" s="20"/>
      <c r="ENS8" s="20"/>
      <c r="ENT8" s="20"/>
      <c r="ENU8" s="20"/>
      <c r="ENV8" s="20"/>
      <c r="ENW8" s="20"/>
      <c r="ENX8" s="20"/>
      <c r="ENY8" s="20"/>
      <c r="ENZ8" s="20"/>
      <c r="EOA8" s="20"/>
      <c r="EOB8" s="20"/>
      <c r="EOC8" s="20"/>
      <c r="EOD8" s="20"/>
      <c r="EOE8" s="20"/>
      <c r="EOF8" s="20"/>
      <c r="EOG8" s="20"/>
      <c r="EOH8" s="20"/>
      <c r="EOI8" s="20"/>
      <c r="EOJ8" s="20"/>
      <c r="EOK8" s="20"/>
      <c r="EOL8" s="20"/>
      <c r="EOM8" s="20"/>
      <c r="EON8" s="20"/>
      <c r="EOO8" s="20"/>
      <c r="EOP8" s="20"/>
      <c r="EOQ8" s="20"/>
      <c r="EOR8" s="20"/>
      <c r="EOS8" s="20"/>
      <c r="EOT8" s="20"/>
      <c r="EOU8" s="20"/>
      <c r="EOV8" s="20"/>
      <c r="EOW8" s="20"/>
      <c r="EOX8" s="20"/>
      <c r="EOY8" s="20"/>
      <c r="EOZ8" s="20"/>
      <c r="EPA8" s="20"/>
      <c r="EPB8" s="20"/>
      <c r="EPC8" s="20"/>
      <c r="EPD8" s="20"/>
      <c r="EPE8" s="20"/>
      <c r="EPF8" s="20"/>
      <c r="EPG8" s="20"/>
      <c r="EPH8" s="20"/>
      <c r="EPI8" s="20"/>
      <c r="EPJ8" s="20"/>
      <c r="EPK8" s="20"/>
      <c r="EPL8" s="20"/>
      <c r="EPM8" s="20"/>
      <c r="EPN8" s="20"/>
      <c r="EPO8" s="20"/>
      <c r="EPP8" s="20"/>
      <c r="EPQ8" s="20"/>
      <c r="EPR8" s="20"/>
      <c r="EPS8" s="20"/>
      <c r="EPT8" s="20"/>
      <c r="EPU8" s="20"/>
      <c r="EPV8" s="20"/>
      <c r="EPW8" s="20"/>
      <c r="EPX8" s="20"/>
      <c r="EPY8" s="20"/>
      <c r="EPZ8" s="20"/>
      <c r="EQA8" s="20"/>
      <c r="EQB8" s="20"/>
      <c r="EQC8" s="20"/>
      <c r="EQD8" s="20"/>
      <c r="EQE8" s="20"/>
      <c r="EQF8" s="20"/>
      <c r="EQG8" s="20"/>
      <c r="EQH8" s="20"/>
      <c r="EQI8" s="20"/>
      <c r="EQJ8" s="20"/>
      <c r="EQK8" s="20"/>
      <c r="EQL8" s="20"/>
      <c r="EQM8" s="20"/>
      <c r="EQN8" s="20"/>
      <c r="EQO8" s="20"/>
      <c r="EQP8" s="20"/>
      <c r="EQQ8" s="20"/>
      <c r="EQR8" s="20"/>
      <c r="EQS8" s="20"/>
      <c r="EQT8" s="20"/>
      <c r="EQU8" s="20"/>
      <c r="EQV8" s="20"/>
      <c r="EQW8" s="20"/>
      <c r="EQX8" s="20"/>
      <c r="EQY8" s="20"/>
      <c r="EQZ8" s="20"/>
      <c r="ERA8" s="20"/>
      <c r="ERB8" s="20"/>
      <c r="ERC8" s="20"/>
      <c r="ERD8" s="20"/>
      <c r="ERE8" s="20"/>
      <c r="ERF8" s="20"/>
      <c r="ERG8" s="20"/>
      <c r="ERH8" s="20"/>
      <c r="ERI8" s="20"/>
      <c r="ERJ8" s="20"/>
      <c r="ERK8" s="20"/>
      <c r="ERL8" s="20"/>
      <c r="ERM8" s="20"/>
      <c r="ERN8" s="20"/>
      <c r="ERO8" s="20"/>
      <c r="ERP8" s="20"/>
      <c r="ERQ8" s="20"/>
      <c r="ERR8" s="20"/>
      <c r="ERS8" s="20"/>
      <c r="ERT8" s="20"/>
      <c r="ERU8" s="20"/>
      <c r="ERV8" s="20"/>
      <c r="ERW8" s="20"/>
      <c r="ERX8" s="20"/>
      <c r="ERY8" s="20"/>
      <c r="ERZ8" s="20"/>
      <c r="ESA8" s="20"/>
      <c r="ESB8" s="20"/>
      <c r="ESC8" s="20"/>
      <c r="ESD8" s="20"/>
      <c r="ESE8" s="20"/>
      <c r="ESF8" s="20"/>
      <c r="ESG8" s="20"/>
      <c r="ESH8" s="20"/>
      <c r="ESI8" s="20"/>
      <c r="ESJ8" s="20"/>
      <c r="ESK8" s="20"/>
      <c r="ESL8" s="20"/>
      <c r="ESM8" s="20"/>
      <c r="ESN8" s="20"/>
      <c r="ESO8" s="20"/>
      <c r="ESP8" s="20"/>
      <c r="ESQ8" s="20"/>
      <c r="ESR8" s="20"/>
      <c r="ESS8" s="20"/>
      <c r="EST8" s="20"/>
      <c r="ESU8" s="20"/>
      <c r="ESV8" s="20"/>
      <c r="ESW8" s="20"/>
      <c r="ESX8" s="20"/>
      <c r="ESY8" s="20"/>
      <c r="ESZ8" s="20"/>
      <c r="ETA8" s="20"/>
      <c r="ETB8" s="20"/>
      <c r="ETC8" s="20"/>
      <c r="ETD8" s="20"/>
      <c r="ETE8" s="20"/>
      <c r="ETF8" s="20"/>
      <c r="ETG8" s="20"/>
      <c r="ETH8" s="20"/>
      <c r="ETI8" s="20"/>
      <c r="ETJ8" s="20"/>
      <c r="ETK8" s="20"/>
      <c r="ETL8" s="20"/>
      <c r="ETM8" s="20"/>
      <c r="ETN8" s="20"/>
      <c r="ETO8" s="20"/>
      <c r="ETP8" s="20"/>
      <c r="ETQ8" s="20"/>
      <c r="ETR8" s="20"/>
      <c r="ETS8" s="20"/>
      <c r="ETT8" s="20"/>
      <c r="ETU8" s="20"/>
      <c r="ETV8" s="20"/>
      <c r="ETW8" s="20"/>
      <c r="ETX8" s="20"/>
      <c r="ETY8" s="20"/>
      <c r="ETZ8" s="20"/>
      <c r="EUA8" s="20"/>
      <c r="EUB8" s="20"/>
      <c r="EUC8" s="20"/>
      <c r="EUD8" s="20"/>
      <c r="EUE8" s="20"/>
      <c r="EUF8" s="20"/>
      <c r="EUG8" s="20"/>
      <c r="EUH8" s="20"/>
      <c r="EUI8" s="20"/>
      <c r="EUJ8" s="20"/>
      <c r="EUK8" s="20"/>
      <c r="EUL8" s="20"/>
      <c r="EUM8" s="20"/>
      <c r="EUN8" s="20"/>
      <c r="EUO8" s="20"/>
      <c r="EUP8" s="20"/>
      <c r="EUQ8" s="20"/>
      <c r="EUR8" s="20"/>
      <c r="EUS8" s="20"/>
      <c r="EUT8" s="20"/>
      <c r="EUU8" s="20"/>
      <c r="EUV8" s="20"/>
      <c r="EUW8" s="20"/>
      <c r="EUX8" s="20"/>
      <c r="EUY8" s="20"/>
      <c r="EUZ8" s="20"/>
      <c r="EVA8" s="20"/>
      <c r="EVB8" s="20"/>
      <c r="EVC8" s="20"/>
      <c r="EVD8" s="20"/>
      <c r="EVE8" s="20"/>
      <c r="EVF8" s="20"/>
      <c r="EVG8" s="20"/>
      <c r="EVH8" s="20"/>
      <c r="EVI8" s="20"/>
      <c r="EVJ8" s="20"/>
      <c r="EVK8" s="20"/>
      <c r="EVL8" s="20"/>
      <c r="EVM8" s="20"/>
      <c r="EVN8" s="20"/>
      <c r="EVO8" s="20"/>
      <c r="EVP8" s="20"/>
      <c r="EVQ8" s="20"/>
      <c r="EVR8" s="20"/>
      <c r="EVS8" s="20"/>
      <c r="EVT8" s="20"/>
      <c r="EVU8" s="20"/>
      <c r="EVV8" s="20"/>
      <c r="EVW8" s="20"/>
      <c r="EVX8" s="20"/>
      <c r="EVY8" s="20"/>
      <c r="EVZ8" s="20"/>
      <c r="EWA8" s="20"/>
      <c r="EWB8" s="20"/>
      <c r="EWC8" s="20"/>
      <c r="EWD8" s="20"/>
      <c r="EWE8" s="20"/>
      <c r="EWF8" s="20"/>
      <c r="EWG8" s="20"/>
      <c r="EWH8" s="20"/>
      <c r="EWI8" s="20"/>
      <c r="EWJ8" s="20"/>
      <c r="EWK8" s="20"/>
      <c r="EWL8" s="20"/>
      <c r="EWM8" s="20"/>
      <c r="EWN8" s="20"/>
      <c r="EWO8" s="20"/>
      <c r="EWP8" s="20"/>
      <c r="EWQ8" s="20"/>
      <c r="EWR8" s="20"/>
      <c r="EWS8" s="20"/>
      <c r="EWT8" s="20"/>
      <c r="EWU8" s="20"/>
      <c r="EWV8" s="20"/>
      <c r="EWW8" s="20"/>
      <c r="EWX8" s="20"/>
      <c r="EWY8" s="20"/>
      <c r="EWZ8" s="20"/>
      <c r="EXA8" s="20"/>
      <c r="EXB8" s="20"/>
      <c r="EXC8" s="20"/>
      <c r="EXD8" s="20"/>
      <c r="EXE8" s="20"/>
      <c r="EXF8" s="20"/>
      <c r="EXG8" s="20"/>
      <c r="EXH8" s="20"/>
      <c r="EXI8" s="20"/>
      <c r="EXJ8" s="20"/>
      <c r="EXK8" s="20"/>
      <c r="EXL8" s="20"/>
      <c r="EXM8" s="20"/>
      <c r="EXN8" s="20"/>
      <c r="EXO8" s="20"/>
      <c r="EXP8" s="20"/>
      <c r="EXQ8" s="20"/>
      <c r="EXR8" s="20"/>
      <c r="EXS8" s="20"/>
      <c r="EXT8" s="20"/>
      <c r="EXU8" s="20"/>
      <c r="EXV8" s="20"/>
      <c r="EXW8" s="20"/>
      <c r="EXX8" s="20"/>
      <c r="EXY8" s="20"/>
      <c r="EXZ8" s="20"/>
      <c r="EYA8" s="20"/>
      <c r="EYB8" s="20"/>
      <c r="EYC8" s="20"/>
      <c r="EYD8" s="20"/>
      <c r="EYE8" s="20"/>
      <c r="EYF8" s="20"/>
      <c r="EYG8" s="20"/>
      <c r="EYH8" s="20"/>
      <c r="EYI8" s="20"/>
      <c r="EYJ8" s="20"/>
      <c r="EYK8" s="20"/>
      <c r="EYL8" s="20"/>
      <c r="EYM8" s="20"/>
      <c r="EYN8" s="20"/>
      <c r="EYO8" s="20"/>
      <c r="EYP8" s="20"/>
      <c r="EYQ8" s="20"/>
      <c r="EYR8" s="20"/>
      <c r="EYS8" s="20"/>
      <c r="EYT8" s="20"/>
      <c r="EYU8" s="20"/>
      <c r="EYV8" s="20"/>
      <c r="EYW8" s="20"/>
      <c r="EYX8" s="20"/>
      <c r="EYY8" s="20"/>
      <c r="EYZ8" s="20"/>
      <c r="EZA8" s="20"/>
      <c r="EZB8" s="20"/>
      <c r="EZC8" s="20"/>
      <c r="EZD8" s="20"/>
      <c r="EZE8" s="20"/>
      <c r="EZF8" s="20"/>
      <c r="EZG8" s="20"/>
      <c r="EZH8" s="20"/>
      <c r="EZI8" s="20"/>
      <c r="EZJ8" s="20"/>
      <c r="EZK8" s="20"/>
      <c r="EZL8" s="20"/>
      <c r="EZM8" s="20"/>
      <c r="EZN8" s="20"/>
      <c r="EZO8" s="20"/>
      <c r="EZP8" s="20"/>
      <c r="EZQ8" s="20"/>
      <c r="EZR8" s="20"/>
      <c r="EZS8" s="20"/>
      <c r="EZT8" s="20"/>
      <c r="EZU8" s="20"/>
      <c r="EZV8" s="20"/>
      <c r="EZW8" s="20"/>
      <c r="EZX8" s="20"/>
      <c r="EZY8" s="20"/>
      <c r="EZZ8" s="20"/>
      <c r="FAA8" s="20"/>
      <c r="FAB8" s="20"/>
      <c r="FAC8" s="20"/>
      <c r="FAD8" s="20"/>
      <c r="FAE8" s="20"/>
      <c r="FAF8" s="20"/>
      <c r="FAG8" s="20"/>
      <c r="FAH8" s="20"/>
      <c r="FAI8" s="20"/>
      <c r="FAJ8" s="20"/>
      <c r="FAK8" s="20"/>
      <c r="FAL8" s="20"/>
      <c r="FAM8" s="20"/>
      <c r="FAN8" s="20"/>
      <c r="FAO8" s="20"/>
      <c r="FAP8" s="20"/>
      <c r="FAQ8" s="20"/>
      <c r="FAR8" s="20"/>
      <c r="FAS8" s="20"/>
      <c r="FAT8" s="20"/>
      <c r="FAU8" s="20"/>
      <c r="FAV8" s="20"/>
      <c r="FAW8" s="20"/>
      <c r="FAX8" s="20"/>
      <c r="FAY8" s="20"/>
      <c r="FAZ8" s="20"/>
      <c r="FBA8" s="20"/>
      <c r="FBB8" s="20"/>
      <c r="FBC8" s="20"/>
      <c r="FBD8" s="20"/>
      <c r="FBE8" s="20"/>
      <c r="FBF8" s="20"/>
      <c r="FBG8" s="20"/>
      <c r="FBH8" s="20"/>
      <c r="FBI8" s="20"/>
      <c r="FBJ8" s="20"/>
      <c r="FBK8" s="20"/>
      <c r="FBL8" s="20"/>
      <c r="FBM8" s="20"/>
      <c r="FBN8" s="20"/>
      <c r="FBO8" s="20"/>
      <c r="FBP8" s="20"/>
      <c r="FBQ8" s="20"/>
      <c r="FBR8" s="20"/>
      <c r="FBS8" s="20"/>
      <c r="FBT8" s="20"/>
      <c r="FBU8" s="20"/>
      <c r="FBV8" s="20"/>
      <c r="FBW8" s="20"/>
      <c r="FBX8" s="20"/>
      <c r="FBY8" s="20"/>
      <c r="FBZ8" s="20"/>
      <c r="FCA8" s="20"/>
      <c r="FCB8" s="20"/>
      <c r="FCC8" s="20"/>
      <c r="FCD8" s="20"/>
      <c r="FCE8" s="20"/>
      <c r="FCF8" s="20"/>
      <c r="FCG8" s="20"/>
      <c r="FCH8" s="20"/>
      <c r="FCI8" s="20"/>
      <c r="FCJ8" s="20"/>
      <c r="FCK8" s="20"/>
      <c r="FCL8" s="20"/>
      <c r="FCM8" s="20"/>
      <c r="FCN8" s="20"/>
      <c r="FCO8" s="20"/>
      <c r="FCP8" s="20"/>
      <c r="FCQ8" s="20"/>
      <c r="FCR8" s="20"/>
      <c r="FCS8" s="20"/>
      <c r="FCT8" s="20"/>
      <c r="FCU8" s="20"/>
      <c r="FCV8" s="20"/>
      <c r="FCW8" s="20"/>
      <c r="FCX8" s="20"/>
      <c r="FCY8" s="20"/>
      <c r="FCZ8" s="20"/>
      <c r="FDA8" s="20"/>
      <c r="FDB8" s="20"/>
      <c r="FDC8" s="20"/>
      <c r="FDD8" s="20"/>
      <c r="FDE8" s="20"/>
      <c r="FDF8" s="20"/>
      <c r="FDG8" s="20"/>
      <c r="FDH8" s="20"/>
      <c r="FDI8" s="20"/>
      <c r="FDJ8" s="20"/>
      <c r="FDK8" s="20"/>
      <c r="FDL8" s="20"/>
      <c r="FDM8" s="20"/>
      <c r="FDN8" s="20"/>
      <c r="FDO8" s="20"/>
      <c r="FDP8" s="20"/>
      <c r="FDQ8" s="20"/>
      <c r="FDR8" s="20"/>
      <c r="FDS8" s="20"/>
      <c r="FDT8" s="20"/>
      <c r="FDU8" s="20"/>
      <c r="FDV8" s="20"/>
      <c r="FDW8" s="20"/>
      <c r="FDX8" s="20"/>
      <c r="FDY8" s="20"/>
      <c r="FDZ8" s="20"/>
      <c r="FEA8" s="20"/>
      <c r="FEB8" s="20"/>
      <c r="FEC8" s="20"/>
      <c r="FED8" s="20"/>
      <c r="FEE8" s="20"/>
      <c r="FEF8" s="20"/>
      <c r="FEG8" s="20"/>
      <c r="FEH8" s="20"/>
      <c r="FEI8" s="20"/>
      <c r="FEJ8" s="20"/>
      <c r="FEK8" s="20"/>
      <c r="FEL8" s="20"/>
      <c r="FEM8" s="20"/>
      <c r="FEN8" s="20"/>
      <c r="FEO8" s="20"/>
      <c r="FEP8" s="20"/>
      <c r="FEQ8" s="20"/>
      <c r="FER8" s="20"/>
      <c r="FES8" s="20"/>
      <c r="FET8" s="20"/>
      <c r="FEU8" s="20"/>
      <c r="FEV8" s="20"/>
      <c r="FEW8" s="20"/>
      <c r="FEX8" s="20"/>
      <c r="FEY8" s="20"/>
      <c r="FEZ8" s="20"/>
      <c r="FFA8" s="20"/>
      <c r="FFB8" s="20"/>
      <c r="FFC8" s="20"/>
      <c r="FFD8" s="20"/>
      <c r="FFE8" s="20"/>
      <c r="FFF8" s="20"/>
      <c r="FFG8" s="20"/>
      <c r="FFH8" s="20"/>
      <c r="FFI8" s="20"/>
      <c r="FFJ8" s="20"/>
      <c r="FFK8" s="20"/>
      <c r="FFL8" s="20"/>
      <c r="FFM8" s="20"/>
      <c r="FFN8" s="20"/>
      <c r="FFO8" s="20"/>
      <c r="FFP8" s="20"/>
      <c r="FFQ8" s="20"/>
      <c r="FFR8" s="20"/>
      <c r="FFS8" s="20"/>
      <c r="FFT8" s="20"/>
      <c r="FFU8" s="20"/>
      <c r="FFV8" s="20"/>
      <c r="FFW8" s="20"/>
      <c r="FFX8" s="20"/>
      <c r="FFY8" s="20"/>
      <c r="FFZ8" s="20"/>
      <c r="FGA8" s="20"/>
      <c r="FGB8" s="20"/>
      <c r="FGC8" s="20"/>
      <c r="FGD8" s="20"/>
      <c r="FGE8" s="20"/>
      <c r="FGF8" s="20"/>
      <c r="FGG8" s="20"/>
      <c r="FGH8" s="20"/>
      <c r="FGI8" s="20"/>
      <c r="FGJ8" s="20"/>
      <c r="FGK8" s="20"/>
      <c r="FGL8" s="20"/>
      <c r="FGM8" s="20"/>
      <c r="FGN8" s="20"/>
      <c r="FGO8" s="20"/>
      <c r="FGP8" s="20"/>
      <c r="FGQ8" s="20"/>
      <c r="FGR8" s="20"/>
      <c r="FGS8" s="20"/>
      <c r="FGT8" s="20"/>
      <c r="FGU8" s="20"/>
      <c r="FGV8" s="20"/>
      <c r="FGW8" s="20"/>
      <c r="FGX8" s="20"/>
      <c r="FGY8" s="20"/>
      <c r="FGZ8" s="20"/>
      <c r="FHA8" s="20"/>
      <c r="FHB8" s="20"/>
      <c r="FHC8" s="20"/>
      <c r="FHD8" s="20"/>
      <c r="FHE8" s="20"/>
      <c r="FHF8" s="20"/>
      <c r="FHG8" s="20"/>
      <c r="FHH8" s="20"/>
      <c r="FHI8" s="20"/>
      <c r="FHJ8" s="20"/>
      <c r="FHK8" s="20"/>
      <c r="FHL8" s="20"/>
      <c r="FHM8" s="20"/>
      <c r="FHN8" s="20"/>
      <c r="FHO8" s="20"/>
      <c r="FHP8" s="20"/>
      <c r="FHQ8" s="20"/>
      <c r="FHR8" s="20"/>
      <c r="FHS8" s="20"/>
      <c r="FHT8" s="20"/>
      <c r="FHU8" s="20"/>
      <c r="FHV8" s="20"/>
      <c r="FHW8" s="20"/>
      <c r="FHX8" s="20"/>
      <c r="FHY8" s="20"/>
      <c r="FHZ8" s="20"/>
      <c r="FIA8" s="20"/>
      <c r="FIB8" s="20"/>
      <c r="FIC8" s="20"/>
      <c r="FID8" s="20"/>
      <c r="FIE8" s="20"/>
      <c r="FIF8" s="20"/>
      <c r="FIG8" s="20"/>
      <c r="FIH8" s="20"/>
      <c r="FII8" s="20"/>
      <c r="FIJ8" s="20"/>
      <c r="FIK8" s="20"/>
      <c r="FIL8" s="20"/>
      <c r="FIM8" s="20"/>
      <c r="FIN8" s="20"/>
      <c r="FIO8" s="20"/>
      <c r="FIP8" s="20"/>
      <c r="FIQ8" s="20"/>
      <c r="FIR8" s="20"/>
      <c r="FIS8" s="20"/>
      <c r="FIT8" s="20"/>
      <c r="FIU8" s="20"/>
      <c r="FIV8" s="20"/>
      <c r="FIW8" s="20"/>
      <c r="FIX8" s="20"/>
      <c r="FIY8" s="20"/>
      <c r="FIZ8" s="20"/>
      <c r="FJA8" s="20"/>
      <c r="FJB8" s="20"/>
      <c r="FJC8" s="20"/>
      <c r="FJD8" s="20"/>
      <c r="FJE8" s="20"/>
      <c r="FJF8" s="20"/>
      <c r="FJG8" s="20"/>
      <c r="FJH8" s="20"/>
      <c r="FJI8" s="20"/>
      <c r="FJJ8" s="20"/>
      <c r="FJK8" s="20"/>
      <c r="FJL8" s="20"/>
      <c r="FJM8" s="20"/>
      <c r="FJN8" s="20"/>
      <c r="FJO8" s="20"/>
      <c r="FJP8" s="20"/>
      <c r="FJQ8" s="20"/>
      <c r="FJR8" s="20"/>
      <c r="FJS8" s="20"/>
      <c r="FJT8" s="20"/>
      <c r="FJU8" s="20"/>
      <c r="FJV8" s="20"/>
      <c r="FJW8" s="20"/>
      <c r="FJX8" s="20"/>
      <c r="FJY8" s="20"/>
      <c r="FJZ8" s="20"/>
      <c r="FKA8" s="20"/>
      <c r="FKB8" s="20"/>
      <c r="FKC8" s="20"/>
      <c r="FKD8" s="20"/>
      <c r="FKE8" s="20"/>
      <c r="FKF8" s="20"/>
      <c r="FKG8" s="20"/>
      <c r="FKH8" s="20"/>
      <c r="FKI8" s="20"/>
      <c r="FKJ8" s="20"/>
      <c r="FKK8" s="20"/>
      <c r="FKL8" s="20"/>
      <c r="FKM8" s="20"/>
      <c r="FKN8" s="20"/>
      <c r="FKO8" s="20"/>
      <c r="FKP8" s="20"/>
      <c r="FKQ8" s="20"/>
      <c r="FKR8" s="20"/>
      <c r="FKS8" s="20"/>
      <c r="FKT8" s="20"/>
      <c r="FKU8" s="20"/>
      <c r="FKV8" s="20"/>
      <c r="FKW8" s="20"/>
      <c r="FKX8" s="20"/>
      <c r="FKY8" s="20"/>
      <c r="FKZ8" s="20"/>
      <c r="FLA8" s="20"/>
      <c r="FLB8" s="20"/>
      <c r="FLC8" s="20"/>
      <c r="FLD8" s="20"/>
      <c r="FLE8" s="20"/>
      <c r="FLF8" s="20"/>
      <c r="FLG8" s="20"/>
      <c r="FLH8" s="20"/>
      <c r="FLI8" s="20"/>
      <c r="FLJ8" s="20"/>
      <c r="FLK8" s="20"/>
      <c r="FLL8" s="20"/>
      <c r="FLM8" s="20"/>
      <c r="FLN8" s="20"/>
      <c r="FLO8" s="20"/>
      <c r="FLP8" s="20"/>
      <c r="FLQ8" s="20"/>
      <c r="FLR8" s="20"/>
      <c r="FLS8" s="20"/>
      <c r="FLT8" s="20"/>
      <c r="FLU8" s="20"/>
      <c r="FLV8" s="20"/>
      <c r="FLW8" s="20"/>
      <c r="FLX8" s="20"/>
      <c r="FLY8" s="20"/>
      <c r="FLZ8" s="20"/>
      <c r="FMA8" s="20"/>
      <c r="FMB8" s="20"/>
      <c r="FMC8" s="20"/>
      <c r="FMD8" s="20"/>
      <c r="FME8" s="20"/>
      <c r="FMF8" s="20"/>
      <c r="FMG8" s="20"/>
      <c r="FMH8" s="20"/>
      <c r="FMI8" s="20"/>
      <c r="FMJ8" s="20"/>
      <c r="FMK8" s="20"/>
      <c r="FML8" s="20"/>
      <c r="FMM8" s="20"/>
      <c r="FMN8" s="20"/>
      <c r="FMO8" s="20"/>
      <c r="FMP8" s="20"/>
      <c r="FMQ8" s="20"/>
      <c r="FMR8" s="20"/>
      <c r="FMS8" s="20"/>
      <c r="FMT8" s="20"/>
      <c r="FMU8" s="20"/>
      <c r="FMV8" s="20"/>
      <c r="FMW8" s="20"/>
      <c r="FMX8" s="20"/>
      <c r="FMY8" s="20"/>
      <c r="FMZ8" s="20"/>
      <c r="FNA8" s="20"/>
      <c r="FNB8" s="20"/>
      <c r="FNC8" s="20"/>
      <c r="FND8" s="20"/>
      <c r="FNE8" s="20"/>
      <c r="FNF8" s="20"/>
      <c r="FNG8" s="20"/>
      <c r="FNH8" s="20"/>
      <c r="FNI8" s="20"/>
      <c r="FNJ8" s="20"/>
      <c r="FNK8" s="20"/>
      <c r="FNL8" s="20"/>
      <c r="FNM8" s="20"/>
      <c r="FNN8" s="20"/>
      <c r="FNO8" s="20"/>
      <c r="FNP8" s="20"/>
      <c r="FNQ8" s="20"/>
      <c r="FNR8" s="20"/>
      <c r="FNS8" s="20"/>
      <c r="FNT8" s="20"/>
      <c r="FNU8" s="20"/>
      <c r="FNV8" s="20"/>
      <c r="FNW8" s="20"/>
      <c r="FNX8" s="20"/>
      <c r="FNY8" s="20"/>
      <c r="FNZ8" s="20"/>
      <c r="FOA8" s="20"/>
      <c r="FOB8" s="20"/>
      <c r="FOC8" s="20"/>
      <c r="FOD8" s="20"/>
      <c r="FOE8" s="20"/>
      <c r="FOF8" s="20"/>
      <c r="FOG8" s="20"/>
      <c r="FOH8" s="20"/>
      <c r="FOI8" s="20"/>
      <c r="FOJ8" s="20"/>
      <c r="FOK8" s="20"/>
      <c r="FOL8" s="20"/>
      <c r="FOM8" s="20"/>
      <c r="FON8" s="20"/>
      <c r="FOO8" s="20"/>
      <c r="FOP8" s="20"/>
      <c r="FOQ8" s="20"/>
      <c r="FOR8" s="20"/>
      <c r="FOS8" s="20"/>
      <c r="FOT8" s="20"/>
      <c r="FOU8" s="20"/>
      <c r="FOV8" s="20"/>
      <c r="FOW8" s="20"/>
      <c r="FOX8" s="20"/>
      <c r="FOY8" s="20"/>
      <c r="FOZ8" s="20"/>
      <c r="FPA8" s="20"/>
      <c r="FPB8" s="20"/>
      <c r="FPC8" s="20"/>
      <c r="FPD8" s="20"/>
      <c r="FPE8" s="20"/>
      <c r="FPF8" s="20"/>
      <c r="FPG8" s="20"/>
      <c r="FPH8" s="20"/>
      <c r="FPI8" s="20"/>
      <c r="FPJ8" s="20"/>
      <c r="FPK8" s="20"/>
      <c r="FPL8" s="20"/>
      <c r="FPM8" s="20"/>
      <c r="FPN8" s="20"/>
      <c r="FPO8" s="20"/>
      <c r="FPP8" s="20"/>
      <c r="FPQ8" s="20"/>
      <c r="FPR8" s="20"/>
      <c r="FPS8" s="20"/>
      <c r="FPT8" s="20"/>
      <c r="FPU8" s="20"/>
      <c r="FPV8" s="20"/>
      <c r="FPW8" s="20"/>
      <c r="FPX8" s="20"/>
      <c r="FPY8" s="20"/>
      <c r="FPZ8" s="20"/>
      <c r="FQA8" s="20"/>
      <c r="FQB8" s="20"/>
      <c r="FQC8" s="20"/>
      <c r="FQD8" s="20"/>
      <c r="FQE8" s="20"/>
      <c r="FQF8" s="20"/>
      <c r="FQG8" s="20"/>
      <c r="FQH8" s="20"/>
      <c r="FQI8" s="20"/>
      <c r="FQJ8" s="20"/>
      <c r="FQK8" s="20"/>
      <c r="FQL8" s="20"/>
      <c r="FQM8" s="20"/>
      <c r="FQN8" s="20"/>
      <c r="FQO8" s="20"/>
      <c r="FQP8" s="20"/>
      <c r="FQQ8" s="20"/>
      <c r="FQR8" s="20"/>
      <c r="FQS8" s="20"/>
      <c r="FQT8" s="20"/>
      <c r="FQU8" s="20"/>
      <c r="FQV8" s="20"/>
      <c r="FQW8" s="20"/>
      <c r="FQX8" s="20"/>
      <c r="FQY8" s="20"/>
      <c r="FQZ8" s="20"/>
      <c r="FRA8" s="20"/>
      <c r="FRB8" s="20"/>
      <c r="FRC8" s="20"/>
      <c r="FRD8" s="20"/>
      <c r="FRE8" s="20"/>
      <c r="FRF8" s="20"/>
      <c r="FRG8" s="20"/>
      <c r="FRH8" s="20"/>
      <c r="FRI8" s="20"/>
      <c r="FRJ8" s="20"/>
      <c r="FRK8" s="20"/>
      <c r="FRL8" s="20"/>
      <c r="FRM8" s="20"/>
      <c r="FRN8" s="20"/>
      <c r="FRO8" s="20"/>
      <c r="FRP8" s="20"/>
      <c r="FRQ8" s="20"/>
      <c r="FRR8" s="20"/>
      <c r="FRS8" s="20"/>
      <c r="FRT8" s="20"/>
      <c r="FRU8" s="20"/>
      <c r="FRV8" s="20"/>
      <c r="FRW8" s="20"/>
      <c r="FRX8" s="20"/>
      <c r="FRY8" s="20"/>
      <c r="FRZ8" s="20"/>
      <c r="FSA8" s="20"/>
      <c r="FSB8" s="20"/>
      <c r="FSC8" s="20"/>
      <c r="FSD8" s="20"/>
      <c r="FSE8" s="20"/>
      <c r="FSF8" s="20"/>
      <c r="FSG8" s="20"/>
      <c r="FSH8" s="20"/>
      <c r="FSI8" s="20"/>
      <c r="FSJ8" s="20"/>
      <c r="FSK8" s="20"/>
      <c r="FSL8" s="20"/>
      <c r="FSM8" s="20"/>
      <c r="FSN8" s="20"/>
      <c r="FSO8" s="20"/>
      <c r="FSP8" s="20"/>
      <c r="FSQ8" s="20"/>
      <c r="FSR8" s="20"/>
      <c r="FSS8" s="20"/>
      <c r="FST8" s="20"/>
      <c r="FSU8" s="20"/>
      <c r="FSV8" s="20"/>
      <c r="FSW8" s="20"/>
      <c r="FSX8" s="20"/>
      <c r="FSY8" s="20"/>
      <c r="FSZ8" s="20"/>
      <c r="FTA8" s="20"/>
      <c r="FTB8" s="20"/>
      <c r="FTC8" s="20"/>
      <c r="FTD8" s="20"/>
      <c r="FTE8" s="20"/>
      <c r="FTF8" s="20"/>
      <c r="FTG8" s="20"/>
      <c r="FTH8" s="20"/>
      <c r="FTI8" s="20"/>
      <c r="FTJ8" s="20"/>
      <c r="FTK8" s="20"/>
      <c r="FTL8" s="20"/>
      <c r="FTM8" s="20"/>
      <c r="FTN8" s="20"/>
      <c r="FTO8" s="20"/>
      <c r="FTP8" s="20"/>
      <c r="FTQ8" s="20"/>
      <c r="FTR8" s="20"/>
      <c r="FTS8" s="20"/>
      <c r="FTT8" s="20"/>
      <c r="FTU8" s="20"/>
      <c r="FTV8" s="20"/>
      <c r="FTW8" s="20"/>
      <c r="FTX8" s="20"/>
      <c r="FTY8" s="20"/>
      <c r="FTZ8" s="20"/>
      <c r="FUA8" s="20"/>
      <c r="FUB8" s="20"/>
      <c r="FUC8" s="20"/>
      <c r="FUD8" s="20"/>
      <c r="FUE8" s="20"/>
      <c r="FUF8" s="20"/>
      <c r="FUG8" s="20"/>
      <c r="FUH8" s="20"/>
      <c r="FUI8" s="20"/>
      <c r="FUJ8" s="20"/>
      <c r="FUK8" s="20"/>
      <c r="FUL8" s="20"/>
      <c r="FUM8" s="20"/>
      <c r="FUN8" s="20"/>
      <c r="FUO8" s="20"/>
      <c r="FUP8" s="20"/>
      <c r="FUQ8" s="20"/>
      <c r="FUR8" s="20"/>
      <c r="FUS8" s="20"/>
      <c r="FUT8" s="20"/>
      <c r="FUU8" s="20"/>
      <c r="FUV8" s="20"/>
      <c r="FUW8" s="20"/>
      <c r="FUX8" s="20"/>
      <c r="FUY8" s="20"/>
      <c r="FUZ8" s="20"/>
      <c r="FVA8" s="20"/>
      <c r="FVB8" s="20"/>
      <c r="FVC8" s="20"/>
      <c r="FVD8" s="20"/>
      <c r="FVE8" s="20"/>
      <c r="FVF8" s="20"/>
      <c r="FVG8" s="20"/>
      <c r="FVH8" s="20"/>
      <c r="FVI8" s="20"/>
      <c r="FVJ8" s="20"/>
      <c r="FVK8" s="20"/>
      <c r="FVL8" s="20"/>
      <c r="FVM8" s="20"/>
      <c r="FVN8" s="20"/>
      <c r="FVO8" s="20"/>
      <c r="FVP8" s="20"/>
      <c r="FVQ8" s="20"/>
      <c r="FVR8" s="20"/>
      <c r="FVS8" s="20"/>
      <c r="FVT8" s="20"/>
      <c r="FVU8" s="20"/>
      <c r="FVV8" s="20"/>
      <c r="FVW8" s="20"/>
      <c r="FVX8" s="20"/>
      <c r="FVY8" s="20"/>
      <c r="FVZ8" s="20"/>
      <c r="FWA8" s="20"/>
      <c r="FWB8" s="20"/>
      <c r="FWC8" s="20"/>
      <c r="FWD8" s="20"/>
      <c r="FWE8" s="20"/>
      <c r="FWF8" s="20"/>
      <c r="FWG8" s="20"/>
      <c r="FWH8" s="20"/>
      <c r="FWI8" s="20"/>
      <c r="FWJ8" s="20"/>
      <c r="FWK8" s="20"/>
      <c r="FWL8" s="20"/>
      <c r="FWM8" s="20"/>
      <c r="FWN8" s="20"/>
      <c r="FWO8" s="20"/>
      <c r="FWP8" s="20"/>
      <c r="FWQ8" s="20"/>
      <c r="FWR8" s="20"/>
      <c r="FWS8" s="20"/>
      <c r="FWT8" s="20"/>
      <c r="FWU8" s="20"/>
      <c r="FWV8" s="20"/>
      <c r="FWW8" s="20"/>
      <c r="FWX8" s="20"/>
      <c r="FWY8" s="20"/>
      <c r="FWZ8" s="20"/>
      <c r="FXA8" s="20"/>
      <c r="FXB8" s="20"/>
      <c r="FXC8" s="20"/>
      <c r="FXD8" s="20"/>
      <c r="FXE8" s="20"/>
      <c r="FXF8" s="20"/>
      <c r="FXG8" s="20"/>
      <c r="FXH8" s="20"/>
      <c r="FXI8" s="20"/>
      <c r="FXJ8" s="20"/>
      <c r="FXK8" s="20"/>
      <c r="FXL8" s="20"/>
      <c r="FXM8" s="20"/>
      <c r="FXN8" s="20"/>
      <c r="FXO8" s="20"/>
      <c r="FXP8" s="20"/>
      <c r="FXQ8" s="20"/>
      <c r="FXR8" s="20"/>
      <c r="FXS8" s="20"/>
      <c r="FXT8" s="20"/>
      <c r="FXU8" s="20"/>
      <c r="FXV8" s="20"/>
      <c r="FXW8" s="20"/>
      <c r="FXX8" s="20"/>
      <c r="FXY8" s="20"/>
      <c r="FXZ8" s="20"/>
      <c r="FYA8" s="20"/>
      <c r="FYB8" s="20"/>
      <c r="FYC8" s="20"/>
      <c r="FYD8" s="20"/>
      <c r="FYE8" s="20"/>
      <c r="FYF8" s="20"/>
      <c r="FYG8" s="20"/>
      <c r="FYH8" s="20"/>
      <c r="FYI8" s="20"/>
      <c r="FYJ8" s="20"/>
      <c r="FYK8" s="20"/>
      <c r="FYL8" s="20"/>
      <c r="FYM8" s="20"/>
      <c r="FYN8" s="20"/>
      <c r="FYO8" s="20"/>
      <c r="FYP8" s="20"/>
      <c r="FYQ8" s="20"/>
      <c r="FYR8" s="20"/>
      <c r="FYS8" s="20"/>
      <c r="FYT8" s="20"/>
      <c r="FYU8" s="20"/>
      <c r="FYV8" s="20"/>
      <c r="FYW8" s="20"/>
      <c r="FYX8" s="20"/>
      <c r="FYY8" s="20"/>
      <c r="FYZ8" s="20"/>
      <c r="FZA8" s="20"/>
      <c r="FZB8" s="20"/>
      <c r="FZC8" s="20"/>
      <c r="FZD8" s="20"/>
      <c r="FZE8" s="20"/>
      <c r="FZF8" s="20"/>
      <c r="FZG8" s="20"/>
      <c r="FZH8" s="20"/>
      <c r="FZI8" s="20"/>
      <c r="FZJ8" s="20"/>
      <c r="FZK8" s="20"/>
      <c r="FZL8" s="20"/>
      <c r="FZM8" s="20"/>
      <c r="FZN8" s="20"/>
      <c r="FZO8" s="20"/>
      <c r="FZP8" s="20"/>
      <c r="FZQ8" s="20"/>
      <c r="FZR8" s="20"/>
      <c r="FZS8" s="20"/>
      <c r="FZT8" s="20"/>
      <c r="FZU8" s="20"/>
      <c r="FZV8" s="20"/>
      <c r="FZW8" s="20"/>
      <c r="FZX8" s="20"/>
      <c r="FZY8" s="20"/>
      <c r="FZZ8" s="20"/>
      <c r="GAA8" s="20"/>
      <c r="GAB8" s="20"/>
      <c r="GAC8" s="20"/>
      <c r="GAD8" s="20"/>
      <c r="GAE8" s="20"/>
      <c r="GAF8" s="20"/>
      <c r="GAG8" s="20"/>
      <c r="GAH8" s="20"/>
      <c r="GAI8" s="20"/>
      <c r="GAJ8" s="20"/>
      <c r="GAK8" s="20"/>
      <c r="GAL8" s="20"/>
      <c r="GAM8" s="20"/>
      <c r="GAN8" s="20"/>
      <c r="GAO8" s="20"/>
      <c r="GAP8" s="20"/>
      <c r="GAQ8" s="20"/>
      <c r="GAR8" s="20"/>
      <c r="GAS8" s="20"/>
      <c r="GAT8" s="20"/>
      <c r="GAU8" s="20"/>
      <c r="GAV8" s="20"/>
      <c r="GAW8" s="20"/>
      <c r="GAX8" s="20"/>
      <c r="GAY8" s="20"/>
      <c r="GAZ8" s="20"/>
      <c r="GBA8" s="20"/>
      <c r="GBB8" s="20"/>
      <c r="GBC8" s="20"/>
      <c r="GBD8" s="20"/>
      <c r="GBE8" s="20"/>
      <c r="GBF8" s="20"/>
      <c r="GBG8" s="20"/>
      <c r="GBH8" s="20"/>
      <c r="GBI8" s="20"/>
      <c r="GBJ8" s="20"/>
      <c r="GBK8" s="20"/>
      <c r="GBL8" s="20"/>
      <c r="GBM8" s="20"/>
      <c r="GBN8" s="20"/>
      <c r="GBO8" s="20"/>
      <c r="GBP8" s="20"/>
      <c r="GBQ8" s="20"/>
      <c r="GBR8" s="20"/>
      <c r="GBS8" s="20"/>
      <c r="GBT8" s="20"/>
      <c r="GBU8" s="20"/>
      <c r="GBV8" s="20"/>
      <c r="GBW8" s="20"/>
      <c r="GBX8" s="20"/>
      <c r="GBY8" s="20"/>
      <c r="GBZ8" s="20"/>
      <c r="GCA8" s="20"/>
      <c r="GCB8" s="20"/>
      <c r="GCC8" s="20"/>
      <c r="GCD8" s="20"/>
      <c r="GCE8" s="20"/>
      <c r="GCF8" s="20"/>
      <c r="GCG8" s="20"/>
      <c r="GCH8" s="20"/>
      <c r="GCI8" s="20"/>
      <c r="GCJ8" s="20"/>
      <c r="GCK8" s="20"/>
      <c r="GCL8" s="20"/>
      <c r="GCM8" s="20"/>
      <c r="GCN8" s="20"/>
      <c r="GCO8" s="20"/>
      <c r="GCP8" s="20"/>
      <c r="GCQ8" s="20"/>
      <c r="GCR8" s="20"/>
      <c r="GCS8" s="20"/>
      <c r="GCT8" s="20"/>
      <c r="GCU8" s="20"/>
      <c r="GCV8" s="20"/>
      <c r="GCW8" s="20"/>
      <c r="GCX8" s="20"/>
      <c r="GCY8" s="20"/>
      <c r="GCZ8" s="20"/>
      <c r="GDA8" s="20"/>
      <c r="GDB8" s="20"/>
      <c r="GDC8" s="20"/>
      <c r="GDD8" s="20"/>
      <c r="GDE8" s="20"/>
      <c r="GDF8" s="20"/>
      <c r="GDG8" s="20"/>
      <c r="GDH8" s="20"/>
      <c r="GDI8" s="20"/>
      <c r="GDJ8" s="20"/>
      <c r="GDK8" s="20"/>
      <c r="GDL8" s="20"/>
      <c r="GDM8" s="20"/>
      <c r="GDN8" s="20"/>
      <c r="GDO8" s="20"/>
      <c r="GDP8" s="20"/>
      <c r="GDQ8" s="20"/>
      <c r="GDR8" s="20"/>
      <c r="GDS8" s="20"/>
      <c r="GDT8" s="20"/>
      <c r="GDU8" s="20"/>
      <c r="GDV8" s="20"/>
      <c r="GDW8" s="20"/>
      <c r="GDX8" s="20"/>
      <c r="GDY8" s="20"/>
      <c r="GDZ8" s="20"/>
      <c r="GEA8" s="20"/>
      <c r="GEB8" s="20"/>
      <c r="GEC8" s="20"/>
      <c r="GED8" s="20"/>
      <c r="GEE8" s="20"/>
      <c r="GEF8" s="20"/>
      <c r="GEG8" s="20"/>
      <c r="GEH8" s="20"/>
      <c r="GEI8" s="20"/>
      <c r="GEJ8" s="20"/>
      <c r="GEK8" s="20"/>
      <c r="GEL8" s="20"/>
      <c r="GEM8" s="20"/>
      <c r="GEN8" s="20"/>
      <c r="GEO8" s="20"/>
      <c r="GEP8" s="20"/>
      <c r="GEQ8" s="20"/>
      <c r="GER8" s="20"/>
      <c r="GES8" s="20"/>
      <c r="GET8" s="20"/>
      <c r="GEU8" s="20"/>
      <c r="GEV8" s="20"/>
      <c r="GEW8" s="20"/>
      <c r="GEX8" s="20"/>
      <c r="GEY8" s="20"/>
      <c r="GEZ8" s="20"/>
      <c r="GFA8" s="20"/>
      <c r="GFB8" s="20"/>
      <c r="GFC8" s="20"/>
      <c r="GFD8" s="20"/>
      <c r="GFE8" s="20"/>
      <c r="GFF8" s="20"/>
      <c r="GFG8" s="20"/>
      <c r="GFH8" s="20"/>
      <c r="GFI8" s="20"/>
      <c r="GFJ8" s="20"/>
      <c r="GFK8" s="20"/>
      <c r="GFL8" s="20"/>
      <c r="GFM8" s="20"/>
      <c r="GFN8" s="20"/>
      <c r="GFO8" s="20"/>
      <c r="GFP8" s="20"/>
      <c r="GFQ8" s="20"/>
      <c r="GFR8" s="20"/>
      <c r="GFS8" s="20"/>
      <c r="GFT8" s="20"/>
      <c r="GFU8" s="20"/>
      <c r="GFV8" s="20"/>
      <c r="GFW8" s="20"/>
      <c r="GFX8" s="20"/>
      <c r="GFY8" s="20"/>
      <c r="GFZ8" s="20"/>
      <c r="GGA8" s="20"/>
      <c r="GGB8" s="20"/>
      <c r="GGC8" s="20"/>
      <c r="GGD8" s="20"/>
      <c r="GGE8" s="20"/>
      <c r="GGF8" s="20"/>
      <c r="GGG8" s="20"/>
      <c r="GGH8" s="20"/>
      <c r="GGI8" s="20"/>
      <c r="GGJ8" s="20"/>
      <c r="GGK8" s="20"/>
      <c r="GGL8" s="20"/>
      <c r="GGM8" s="20"/>
      <c r="GGN8" s="20"/>
      <c r="GGO8" s="20"/>
      <c r="GGP8" s="20"/>
      <c r="GGQ8" s="20"/>
      <c r="GGR8" s="20"/>
      <c r="GGS8" s="20"/>
      <c r="GGT8" s="20"/>
      <c r="GGU8" s="20"/>
      <c r="GGV8" s="20"/>
      <c r="GGW8" s="20"/>
      <c r="GGX8" s="20"/>
      <c r="GGY8" s="20"/>
      <c r="GGZ8" s="20"/>
      <c r="GHA8" s="20"/>
      <c r="GHB8" s="20"/>
      <c r="GHC8" s="20"/>
      <c r="GHD8" s="20"/>
      <c r="GHE8" s="20"/>
      <c r="GHF8" s="20"/>
      <c r="GHG8" s="20"/>
      <c r="GHH8" s="20"/>
      <c r="GHI8" s="20"/>
      <c r="GHJ8" s="20"/>
      <c r="GHK8" s="20"/>
      <c r="GHL8" s="20"/>
      <c r="GHM8" s="20"/>
      <c r="GHN8" s="20"/>
      <c r="GHO8" s="20"/>
      <c r="GHP8" s="20"/>
      <c r="GHQ8" s="20"/>
      <c r="GHR8" s="20"/>
      <c r="GHS8" s="20"/>
      <c r="GHT8" s="20"/>
      <c r="GHU8" s="20"/>
      <c r="GHV8" s="20"/>
      <c r="GHW8" s="20"/>
      <c r="GHX8" s="20"/>
      <c r="GHY8" s="20"/>
      <c r="GHZ8" s="20"/>
      <c r="GIA8" s="20"/>
      <c r="GIB8" s="20"/>
      <c r="GIC8" s="20"/>
      <c r="GID8" s="20"/>
      <c r="GIE8" s="20"/>
      <c r="GIF8" s="20"/>
      <c r="GIG8" s="20"/>
      <c r="GIH8" s="20"/>
      <c r="GII8" s="20"/>
      <c r="GIJ8" s="20"/>
      <c r="GIK8" s="20"/>
      <c r="GIL8" s="20"/>
      <c r="GIM8" s="20"/>
      <c r="GIN8" s="20"/>
      <c r="GIO8" s="20"/>
      <c r="GIP8" s="20"/>
      <c r="GIQ8" s="20"/>
      <c r="GIR8" s="20"/>
      <c r="GIS8" s="20"/>
      <c r="GIT8" s="20"/>
      <c r="GIU8" s="20"/>
      <c r="GIV8" s="20"/>
      <c r="GIW8" s="20"/>
      <c r="GIX8" s="20"/>
      <c r="GIY8" s="20"/>
      <c r="GIZ8" s="20"/>
      <c r="GJA8" s="20"/>
      <c r="GJB8" s="20"/>
      <c r="GJC8" s="20"/>
      <c r="GJD8" s="20"/>
      <c r="GJE8" s="20"/>
      <c r="GJF8" s="20"/>
      <c r="GJG8" s="20"/>
      <c r="GJH8" s="20"/>
      <c r="GJI8" s="20"/>
      <c r="GJJ8" s="20"/>
      <c r="GJK8" s="20"/>
      <c r="GJL8" s="20"/>
      <c r="GJM8" s="20"/>
      <c r="GJN8" s="20"/>
      <c r="GJO8" s="20"/>
      <c r="GJP8" s="20"/>
      <c r="GJQ8" s="20"/>
      <c r="GJR8" s="20"/>
      <c r="GJS8" s="20"/>
      <c r="GJT8" s="20"/>
      <c r="GJU8" s="20"/>
      <c r="GJV8" s="20"/>
      <c r="GJW8" s="20"/>
      <c r="GJX8" s="20"/>
      <c r="GJY8" s="20"/>
      <c r="GJZ8" s="20"/>
      <c r="GKA8" s="20"/>
      <c r="GKB8" s="20"/>
      <c r="GKC8" s="20"/>
      <c r="GKD8" s="20"/>
      <c r="GKE8" s="20"/>
      <c r="GKF8" s="20"/>
      <c r="GKG8" s="20"/>
      <c r="GKH8" s="20"/>
      <c r="GKI8" s="20"/>
      <c r="GKJ8" s="20"/>
      <c r="GKK8" s="20"/>
      <c r="GKL8" s="20"/>
      <c r="GKM8" s="20"/>
      <c r="GKN8" s="20"/>
      <c r="GKO8" s="20"/>
      <c r="GKP8" s="20"/>
      <c r="GKQ8" s="20"/>
      <c r="GKR8" s="20"/>
      <c r="GKS8" s="20"/>
      <c r="GKT8" s="20"/>
      <c r="GKU8" s="20"/>
      <c r="GKV8" s="20"/>
      <c r="GKW8" s="20"/>
      <c r="GKX8" s="20"/>
      <c r="GKY8" s="20"/>
      <c r="GKZ8" s="20"/>
      <c r="GLA8" s="20"/>
      <c r="GLB8" s="20"/>
      <c r="GLC8" s="20"/>
      <c r="GLD8" s="20"/>
      <c r="GLE8" s="20"/>
      <c r="GLF8" s="20"/>
      <c r="GLG8" s="20"/>
      <c r="GLH8" s="20"/>
      <c r="GLI8" s="20"/>
      <c r="GLJ8" s="20"/>
      <c r="GLK8" s="20"/>
      <c r="GLL8" s="20"/>
      <c r="GLM8" s="20"/>
      <c r="GLN8" s="20"/>
      <c r="GLO8" s="20"/>
      <c r="GLP8" s="20"/>
      <c r="GLQ8" s="20"/>
      <c r="GLR8" s="20"/>
      <c r="GLS8" s="20"/>
      <c r="GLT8" s="20"/>
      <c r="GLU8" s="20"/>
      <c r="GLV8" s="20"/>
      <c r="GLW8" s="20"/>
      <c r="GLX8" s="20"/>
      <c r="GLY8" s="20"/>
      <c r="GLZ8" s="20"/>
      <c r="GMA8" s="20"/>
      <c r="GMB8" s="20"/>
      <c r="GMC8" s="20"/>
      <c r="GMD8" s="20"/>
      <c r="GME8" s="20"/>
      <c r="GMF8" s="20"/>
      <c r="GMG8" s="20"/>
      <c r="GMH8" s="20"/>
      <c r="GMI8" s="20"/>
      <c r="GMJ8" s="20"/>
      <c r="GMK8" s="20"/>
      <c r="GML8" s="20"/>
      <c r="GMM8" s="20"/>
      <c r="GMN8" s="20"/>
      <c r="GMO8" s="20"/>
      <c r="GMP8" s="20"/>
      <c r="GMQ8" s="20"/>
      <c r="GMR8" s="20"/>
      <c r="GMS8" s="20"/>
      <c r="GMT8" s="20"/>
      <c r="GMU8" s="20"/>
      <c r="GMV8" s="20"/>
      <c r="GMW8" s="20"/>
      <c r="GMX8" s="20"/>
      <c r="GMY8" s="20"/>
      <c r="GMZ8" s="20"/>
      <c r="GNA8" s="20"/>
      <c r="GNB8" s="20"/>
      <c r="GNC8" s="20"/>
      <c r="GND8" s="20"/>
      <c r="GNE8" s="20"/>
      <c r="GNF8" s="20"/>
      <c r="GNG8" s="20"/>
      <c r="GNH8" s="20"/>
      <c r="GNI8" s="20"/>
      <c r="GNJ8" s="20"/>
      <c r="GNK8" s="20"/>
      <c r="GNL8" s="20"/>
      <c r="GNM8" s="20"/>
      <c r="GNN8" s="20"/>
      <c r="GNO8" s="20"/>
      <c r="GNP8" s="20"/>
      <c r="GNQ8" s="20"/>
      <c r="GNR8" s="20"/>
      <c r="GNS8" s="20"/>
      <c r="GNT8" s="20"/>
      <c r="GNU8" s="20"/>
      <c r="GNV8" s="20"/>
      <c r="GNW8" s="20"/>
      <c r="GNX8" s="20"/>
      <c r="GNY8" s="20"/>
      <c r="GNZ8" s="20"/>
      <c r="GOA8" s="20"/>
      <c r="GOB8" s="20"/>
      <c r="GOC8" s="20"/>
      <c r="GOD8" s="20"/>
      <c r="GOE8" s="20"/>
      <c r="GOF8" s="20"/>
      <c r="GOG8" s="20"/>
      <c r="GOH8" s="20"/>
      <c r="GOI8" s="20"/>
      <c r="GOJ8" s="20"/>
      <c r="GOK8" s="20"/>
      <c r="GOL8" s="20"/>
      <c r="GOM8" s="20"/>
      <c r="GON8" s="20"/>
      <c r="GOO8" s="20"/>
      <c r="GOP8" s="20"/>
      <c r="GOQ8" s="20"/>
      <c r="GOR8" s="20"/>
      <c r="GOS8" s="20"/>
      <c r="GOT8" s="20"/>
      <c r="GOU8" s="20"/>
      <c r="GOV8" s="20"/>
      <c r="GOW8" s="20"/>
      <c r="GOX8" s="20"/>
      <c r="GOY8" s="20"/>
      <c r="GOZ8" s="20"/>
      <c r="GPA8" s="20"/>
      <c r="GPB8" s="20"/>
      <c r="GPC8" s="20"/>
      <c r="GPD8" s="20"/>
      <c r="GPE8" s="20"/>
      <c r="GPF8" s="20"/>
      <c r="GPG8" s="20"/>
      <c r="GPH8" s="20"/>
      <c r="GPI8" s="20"/>
      <c r="GPJ8" s="20"/>
      <c r="GPK8" s="20"/>
      <c r="GPL8" s="20"/>
      <c r="GPM8" s="20"/>
      <c r="GPN8" s="20"/>
      <c r="GPO8" s="20"/>
      <c r="GPP8" s="20"/>
      <c r="GPQ8" s="20"/>
      <c r="GPR8" s="20"/>
      <c r="GPS8" s="20"/>
      <c r="GPT8" s="20"/>
      <c r="GPU8" s="20"/>
      <c r="GPV8" s="20"/>
      <c r="GPW8" s="20"/>
      <c r="GPX8" s="20"/>
      <c r="GPY8" s="20"/>
      <c r="GPZ8" s="20"/>
      <c r="GQA8" s="20"/>
      <c r="GQB8" s="20"/>
      <c r="GQC8" s="20"/>
      <c r="GQD8" s="20"/>
      <c r="GQE8" s="20"/>
      <c r="GQF8" s="20"/>
      <c r="GQG8" s="20"/>
      <c r="GQH8" s="20"/>
      <c r="GQI8" s="20"/>
      <c r="GQJ8" s="20"/>
      <c r="GQK8" s="20"/>
      <c r="GQL8" s="20"/>
      <c r="GQM8" s="20"/>
      <c r="GQN8" s="20"/>
      <c r="GQO8" s="20"/>
      <c r="GQP8" s="20"/>
      <c r="GQQ8" s="20"/>
      <c r="GQR8" s="20"/>
      <c r="GQS8" s="20"/>
      <c r="GQT8" s="20"/>
      <c r="GQU8" s="20"/>
      <c r="GQV8" s="20"/>
      <c r="GQW8" s="20"/>
      <c r="GQX8" s="20"/>
      <c r="GQY8" s="20"/>
      <c r="GQZ8" s="20"/>
      <c r="GRA8" s="20"/>
      <c r="GRB8" s="20"/>
      <c r="GRC8" s="20"/>
      <c r="GRD8" s="20"/>
      <c r="GRE8" s="20"/>
      <c r="GRF8" s="20"/>
      <c r="GRG8" s="20"/>
      <c r="GRH8" s="20"/>
      <c r="GRI8" s="20"/>
      <c r="GRJ8" s="20"/>
      <c r="GRK8" s="20"/>
      <c r="GRL8" s="20"/>
      <c r="GRM8" s="20"/>
      <c r="GRN8" s="20"/>
      <c r="GRO8" s="20"/>
      <c r="GRP8" s="20"/>
      <c r="GRQ8" s="20"/>
      <c r="GRR8" s="20"/>
      <c r="GRS8" s="20"/>
      <c r="GRT8" s="20"/>
      <c r="GRU8" s="20"/>
      <c r="GRV8" s="20"/>
      <c r="GRW8" s="20"/>
      <c r="GRX8" s="20"/>
      <c r="GRY8" s="20"/>
      <c r="GRZ8" s="20"/>
      <c r="GSA8" s="20"/>
      <c r="GSB8" s="20"/>
      <c r="GSC8" s="20"/>
      <c r="GSD8" s="20"/>
      <c r="GSE8" s="20"/>
      <c r="GSF8" s="20"/>
      <c r="GSG8" s="20"/>
      <c r="GSH8" s="20"/>
      <c r="GSI8" s="20"/>
      <c r="GSJ8" s="20"/>
      <c r="GSK8" s="20"/>
      <c r="GSL8" s="20"/>
      <c r="GSM8" s="20"/>
      <c r="GSN8" s="20"/>
      <c r="GSO8" s="20"/>
      <c r="GSP8" s="20"/>
      <c r="GSQ8" s="20"/>
      <c r="GSR8" s="20"/>
      <c r="GSS8" s="20"/>
      <c r="GST8" s="20"/>
      <c r="GSU8" s="20"/>
      <c r="GSV8" s="20"/>
      <c r="GSW8" s="20"/>
      <c r="GSX8" s="20"/>
      <c r="GSY8" s="20"/>
      <c r="GSZ8" s="20"/>
      <c r="GTA8" s="20"/>
      <c r="GTB8" s="20"/>
      <c r="GTC8" s="20"/>
      <c r="GTD8" s="20"/>
      <c r="GTE8" s="20"/>
      <c r="GTF8" s="20"/>
      <c r="GTG8" s="20"/>
      <c r="GTH8" s="20"/>
      <c r="GTI8" s="20"/>
      <c r="GTJ8" s="20"/>
      <c r="GTK8" s="20"/>
      <c r="GTL8" s="20"/>
      <c r="GTM8" s="20"/>
      <c r="GTN8" s="20"/>
      <c r="GTO8" s="20"/>
      <c r="GTP8" s="20"/>
      <c r="GTQ8" s="20"/>
      <c r="GTR8" s="20"/>
      <c r="GTS8" s="20"/>
      <c r="GTT8" s="20"/>
      <c r="GTU8" s="20"/>
      <c r="GTV8" s="20"/>
      <c r="GTW8" s="20"/>
      <c r="GTX8" s="20"/>
      <c r="GTY8" s="20"/>
      <c r="GTZ8" s="20"/>
      <c r="GUA8" s="20"/>
      <c r="GUB8" s="20"/>
      <c r="GUC8" s="20"/>
      <c r="GUD8" s="20"/>
      <c r="GUE8" s="20"/>
      <c r="GUF8" s="20"/>
      <c r="GUG8" s="20"/>
      <c r="GUH8" s="20"/>
      <c r="GUI8" s="20"/>
      <c r="GUJ8" s="20"/>
      <c r="GUK8" s="20"/>
      <c r="GUL8" s="20"/>
      <c r="GUM8" s="20"/>
      <c r="GUN8" s="20"/>
      <c r="GUO8" s="20"/>
      <c r="GUP8" s="20"/>
      <c r="GUQ8" s="20"/>
      <c r="GUR8" s="20"/>
      <c r="GUS8" s="20"/>
      <c r="GUT8" s="20"/>
      <c r="GUU8" s="20"/>
      <c r="GUV8" s="20"/>
      <c r="GUW8" s="20"/>
      <c r="GUX8" s="20"/>
      <c r="GUY8" s="20"/>
      <c r="GUZ8" s="20"/>
      <c r="GVA8" s="20"/>
      <c r="GVB8" s="20"/>
      <c r="GVC8" s="20"/>
      <c r="GVD8" s="20"/>
      <c r="GVE8" s="20"/>
      <c r="GVF8" s="20"/>
      <c r="GVG8" s="20"/>
      <c r="GVH8" s="20"/>
      <c r="GVI8" s="20"/>
      <c r="GVJ8" s="20"/>
      <c r="GVK8" s="20"/>
      <c r="GVL8" s="20"/>
      <c r="GVM8" s="20"/>
      <c r="GVN8" s="20"/>
      <c r="GVO8" s="20"/>
      <c r="GVP8" s="20"/>
      <c r="GVQ8" s="20"/>
      <c r="GVR8" s="20"/>
      <c r="GVS8" s="20"/>
      <c r="GVT8" s="20"/>
      <c r="GVU8" s="20"/>
      <c r="GVV8" s="20"/>
      <c r="GVW8" s="20"/>
      <c r="GVX8" s="20"/>
      <c r="GVY8" s="20"/>
      <c r="GVZ8" s="20"/>
      <c r="GWA8" s="20"/>
      <c r="GWB8" s="20"/>
      <c r="GWC8" s="20"/>
      <c r="GWD8" s="20"/>
      <c r="GWE8" s="20"/>
      <c r="GWF8" s="20"/>
      <c r="GWG8" s="20"/>
      <c r="GWH8" s="20"/>
      <c r="GWI8" s="20"/>
      <c r="GWJ8" s="20"/>
      <c r="GWK8" s="20"/>
      <c r="GWL8" s="20"/>
      <c r="GWM8" s="20"/>
      <c r="GWN8" s="20"/>
      <c r="GWO8" s="20"/>
      <c r="GWP8" s="20"/>
      <c r="GWQ8" s="20"/>
      <c r="GWR8" s="20"/>
      <c r="GWS8" s="20"/>
      <c r="GWT8" s="20"/>
      <c r="GWU8" s="20"/>
      <c r="GWV8" s="20"/>
      <c r="GWW8" s="20"/>
      <c r="GWX8" s="20"/>
      <c r="GWY8" s="20"/>
      <c r="GWZ8" s="20"/>
      <c r="GXA8" s="20"/>
      <c r="GXB8" s="20"/>
      <c r="GXC8" s="20"/>
      <c r="GXD8" s="20"/>
      <c r="GXE8" s="20"/>
      <c r="GXF8" s="20"/>
      <c r="GXG8" s="20"/>
      <c r="GXH8" s="20"/>
      <c r="GXI8" s="20"/>
      <c r="GXJ8" s="20"/>
      <c r="GXK8" s="20"/>
      <c r="GXL8" s="20"/>
      <c r="GXM8" s="20"/>
      <c r="GXN8" s="20"/>
      <c r="GXO8" s="20"/>
      <c r="GXP8" s="20"/>
      <c r="GXQ8" s="20"/>
      <c r="GXR8" s="20"/>
      <c r="GXS8" s="20"/>
      <c r="GXT8" s="20"/>
      <c r="GXU8" s="20"/>
      <c r="GXV8" s="20"/>
      <c r="GXW8" s="20"/>
      <c r="GXX8" s="20"/>
      <c r="GXY8" s="20"/>
      <c r="GXZ8" s="20"/>
      <c r="GYA8" s="20"/>
      <c r="GYB8" s="20"/>
      <c r="GYC8" s="20"/>
      <c r="GYD8" s="20"/>
      <c r="GYE8" s="20"/>
      <c r="GYF8" s="20"/>
      <c r="GYG8" s="20"/>
      <c r="GYH8" s="20"/>
      <c r="GYI8" s="20"/>
      <c r="GYJ8" s="20"/>
      <c r="GYK8" s="20"/>
      <c r="GYL8" s="20"/>
      <c r="GYM8" s="20"/>
      <c r="GYN8" s="20"/>
      <c r="GYO8" s="20"/>
      <c r="GYP8" s="20"/>
      <c r="GYQ8" s="20"/>
      <c r="GYR8" s="20"/>
      <c r="GYS8" s="20"/>
      <c r="GYT8" s="20"/>
      <c r="GYU8" s="20"/>
      <c r="GYV8" s="20"/>
      <c r="GYW8" s="20"/>
      <c r="GYX8" s="20"/>
      <c r="GYY8" s="20"/>
      <c r="GYZ8" s="20"/>
      <c r="GZA8" s="20"/>
      <c r="GZB8" s="20"/>
      <c r="GZC8" s="20"/>
      <c r="GZD8" s="20"/>
      <c r="GZE8" s="20"/>
      <c r="GZF8" s="20"/>
      <c r="GZG8" s="20"/>
      <c r="GZH8" s="20"/>
      <c r="GZI8" s="20"/>
      <c r="GZJ8" s="20"/>
      <c r="GZK8" s="20"/>
      <c r="GZL8" s="20"/>
      <c r="GZM8" s="20"/>
      <c r="GZN8" s="20"/>
      <c r="GZO8" s="20"/>
      <c r="GZP8" s="20"/>
      <c r="GZQ8" s="20"/>
      <c r="GZR8" s="20"/>
      <c r="GZS8" s="20"/>
      <c r="GZT8" s="20"/>
      <c r="GZU8" s="20"/>
      <c r="GZV8" s="20"/>
      <c r="GZW8" s="20"/>
      <c r="GZX8" s="20"/>
      <c r="GZY8" s="20"/>
      <c r="GZZ8" s="20"/>
      <c r="HAA8" s="20"/>
      <c r="HAB8" s="20"/>
      <c r="HAC8" s="20"/>
      <c r="HAD8" s="20"/>
      <c r="HAE8" s="20"/>
      <c r="HAF8" s="20"/>
      <c r="HAG8" s="20"/>
      <c r="HAH8" s="20"/>
      <c r="HAI8" s="20"/>
      <c r="HAJ8" s="20"/>
      <c r="HAK8" s="20"/>
      <c r="HAL8" s="20"/>
      <c r="HAM8" s="20"/>
      <c r="HAN8" s="20"/>
      <c r="HAO8" s="20"/>
      <c r="HAP8" s="20"/>
      <c r="HAQ8" s="20"/>
      <c r="HAR8" s="20"/>
      <c r="HAS8" s="20"/>
      <c r="HAT8" s="20"/>
      <c r="HAU8" s="20"/>
      <c r="HAV8" s="20"/>
      <c r="HAW8" s="20"/>
      <c r="HAX8" s="20"/>
      <c r="HAY8" s="20"/>
      <c r="HAZ8" s="20"/>
      <c r="HBA8" s="20"/>
      <c r="HBB8" s="20"/>
      <c r="HBC8" s="20"/>
      <c r="HBD8" s="20"/>
      <c r="HBE8" s="20"/>
      <c r="HBF8" s="20"/>
      <c r="HBG8" s="20"/>
      <c r="HBH8" s="20"/>
      <c r="HBI8" s="20"/>
      <c r="HBJ8" s="20"/>
      <c r="HBK8" s="20"/>
      <c r="HBL8" s="20"/>
      <c r="HBM8" s="20"/>
      <c r="HBN8" s="20"/>
      <c r="HBO8" s="20"/>
      <c r="HBP8" s="20"/>
      <c r="HBQ8" s="20"/>
      <c r="HBR8" s="20"/>
      <c r="HBS8" s="20"/>
      <c r="HBT8" s="20"/>
      <c r="HBU8" s="20"/>
      <c r="HBV8" s="20"/>
      <c r="HBW8" s="20"/>
      <c r="HBX8" s="20"/>
      <c r="HBY8" s="20"/>
      <c r="HBZ8" s="20"/>
      <c r="HCA8" s="20"/>
      <c r="HCB8" s="20"/>
      <c r="HCC8" s="20"/>
      <c r="HCD8" s="20"/>
      <c r="HCE8" s="20"/>
      <c r="HCF8" s="20"/>
      <c r="HCG8" s="20"/>
      <c r="HCH8" s="20"/>
      <c r="HCI8" s="20"/>
      <c r="HCJ8" s="20"/>
      <c r="HCK8" s="20"/>
      <c r="HCL8" s="20"/>
      <c r="HCM8" s="20"/>
      <c r="HCN8" s="20"/>
      <c r="HCO8" s="20"/>
      <c r="HCP8" s="20"/>
      <c r="HCQ8" s="20"/>
      <c r="HCR8" s="20"/>
      <c r="HCS8" s="20"/>
      <c r="HCT8" s="20"/>
      <c r="HCU8" s="20"/>
      <c r="HCV8" s="20"/>
      <c r="HCW8" s="20"/>
      <c r="HCX8" s="20"/>
      <c r="HCY8" s="20"/>
      <c r="HCZ8" s="20"/>
      <c r="HDA8" s="20"/>
      <c r="HDB8" s="20"/>
      <c r="HDC8" s="20"/>
      <c r="HDD8" s="20"/>
      <c r="HDE8" s="20"/>
      <c r="HDF8" s="20"/>
      <c r="HDG8" s="20"/>
      <c r="HDH8" s="20"/>
      <c r="HDI8" s="20"/>
      <c r="HDJ8" s="20"/>
      <c r="HDK8" s="20"/>
      <c r="HDL8" s="20"/>
      <c r="HDM8" s="20"/>
      <c r="HDN8" s="20"/>
      <c r="HDO8" s="20"/>
      <c r="HDP8" s="20"/>
      <c r="HDQ8" s="20"/>
      <c r="HDR8" s="20"/>
      <c r="HDS8" s="20"/>
      <c r="HDT8" s="20"/>
      <c r="HDU8" s="20"/>
      <c r="HDV8" s="20"/>
      <c r="HDW8" s="20"/>
      <c r="HDX8" s="20"/>
      <c r="HDY8" s="20"/>
      <c r="HDZ8" s="20"/>
      <c r="HEA8" s="20"/>
      <c r="HEB8" s="20"/>
      <c r="HEC8" s="20"/>
      <c r="HED8" s="20"/>
      <c r="HEE8" s="20"/>
      <c r="HEF8" s="20"/>
      <c r="HEG8" s="20"/>
      <c r="HEH8" s="20"/>
      <c r="HEI8" s="20"/>
      <c r="HEJ8" s="20"/>
      <c r="HEK8" s="20"/>
      <c r="HEL8" s="20"/>
      <c r="HEM8" s="20"/>
      <c r="HEN8" s="20"/>
      <c r="HEO8" s="20"/>
      <c r="HEP8" s="20"/>
      <c r="HEQ8" s="20"/>
      <c r="HER8" s="20"/>
      <c r="HES8" s="20"/>
      <c r="HET8" s="20"/>
      <c r="HEU8" s="20"/>
      <c r="HEV8" s="20"/>
      <c r="HEW8" s="20"/>
      <c r="HEX8" s="20"/>
      <c r="HEY8" s="20"/>
      <c r="HEZ8" s="20"/>
      <c r="HFA8" s="20"/>
      <c r="HFB8" s="20"/>
      <c r="HFC8" s="20"/>
      <c r="HFD8" s="20"/>
      <c r="HFE8" s="20"/>
      <c r="HFF8" s="20"/>
      <c r="HFG8" s="20"/>
      <c r="HFH8" s="20"/>
      <c r="HFI8" s="20"/>
      <c r="HFJ8" s="20"/>
      <c r="HFK8" s="20"/>
      <c r="HFL8" s="20"/>
      <c r="HFM8" s="20"/>
      <c r="HFN8" s="20"/>
      <c r="HFO8" s="20"/>
      <c r="HFP8" s="20"/>
      <c r="HFQ8" s="20"/>
      <c r="HFR8" s="20"/>
      <c r="HFS8" s="20"/>
      <c r="HFT8" s="20"/>
      <c r="HFU8" s="20"/>
      <c r="HFV8" s="20"/>
      <c r="HFW8" s="20"/>
      <c r="HFX8" s="20"/>
      <c r="HFY8" s="20"/>
      <c r="HFZ8" s="20"/>
      <c r="HGA8" s="20"/>
      <c r="HGB8" s="20"/>
      <c r="HGC8" s="20"/>
      <c r="HGD8" s="20"/>
      <c r="HGE8" s="20"/>
      <c r="HGF8" s="20"/>
      <c r="HGG8" s="20"/>
      <c r="HGH8" s="20"/>
      <c r="HGI8" s="20"/>
      <c r="HGJ8" s="20"/>
      <c r="HGK8" s="20"/>
      <c r="HGL8" s="20"/>
      <c r="HGM8" s="20"/>
      <c r="HGN8" s="20"/>
      <c r="HGO8" s="20"/>
      <c r="HGP8" s="20"/>
      <c r="HGQ8" s="20"/>
      <c r="HGR8" s="20"/>
      <c r="HGS8" s="20"/>
      <c r="HGT8" s="20"/>
      <c r="HGU8" s="20"/>
      <c r="HGV8" s="20"/>
      <c r="HGW8" s="20"/>
      <c r="HGX8" s="20"/>
      <c r="HGY8" s="20"/>
      <c r="HGZ8" s="20"/>
      <c r="HHA8" s="20"/>
      <c r="HHB8" s="20"/>
      <c r="HHC8" s="20"/>
      <c r="HHD8" s="20"/>
      <c r="HHE8" s="20"/>
      <c r="HHF8" s="20"/>
      <c r="HHG8" s="20"/>
      <c r="HHH8" s="20"/>
      <c r="HHI8" s="20"/>
      <c r="HHJ8" s="20"/>
      <c r="HHK8" s="20"/>
      <c r="HHL8" s="20"/>
      <c r="HHM8" s="20"/>
      <c r="HHN8" s="20"/>
      <c r="HHO8" s="20"/>
      <c r="HHP8" s="20"/>
      <c r="HHQ8" s="20"/>
      <c r="HHR8" s="20"/>
      <c r="HHS8" s="20"/>
      <c r="HHT8" s="20"/>
      <c r="HHU8" s="20"/>
      <c r="HHV8" s="20"/>
      <c r="HHW8" s="20"/>
      <c r="HHX8" s="20"/>
      <c r="HHY8" s="20"/>
      <c r="HHZ8" s="20"/>
      <c r="HIA8" s="20"/>
      <c r="HIB8" s="20"/>
      <c r="HIC8" s="20"/>
      <c r="HID8" s="20"/>
      <c r="HIE8" s="20"/>
      <c r="HIF8" s="20"/>
      <c r="HIG8" s="20"/>
      <c r="HIH8" s="20"/>
      <c r="HII8" s="20"/>
      <c r="HIJ8" s="20"/>
      <c r="HIK8" s="20"/>
      <c r="HIL8" s="20"/>
      <c r="HIM8" s="20"/>
      <c r="HIN8" s="20"/>
      <c r="HIO8" s="20"/>
      <c r="HIP8" s="20"/>
      <c r="HIQ8" s="20"/>
      <c r="HIR8" s="20"/>
      <c r="HIS8" s="20"/>
      <c r="HIT8" s="20"/>
      <c r="HIU8" s="20"/>
      <c r="HIV8" s="20"/>
      <c r="HIW8" s="20"/>
      <c r="HIX8" s="20"/>
      <c r="HIY8" s="20"/>
      <c r="HIZ8" s="20"/>
      <c r="HJA8" s="20"/>
      <c r="HJB8" s="20"/>
      <c r="HJC8" s="20"/>
      <c r="HJD8" s="20"/>
      <c r="HJE8" s="20"/>
      <c r="HJF8" s="20"/>
      <c r="HJG8" s="20"/>
      <c r="HJH8" s="20"/>
      <c r="HJI8" s="20"/>
      <c r="HJJ8" s="20"/>
      <c r="HJK8" s="20"/>
      <c r="HJL8" s="20"/>
      <c r="HJM8" s="20"/>
      <c r="HJN8" s="20"/>
      <c r="HJO8" s="20"/>
      <c r="HJP8" s="20"/>
      <c r="HJQ8" s="20"/>
      <c r="HJR8" s="20"/>
      <c r="HJS8" s="20"/>
      <c r="HJT8" s="20"/>
      <c r="HJU8" s="20"/>
      <c r="HJV8" s="20"/>
      <c r="HJW8" s="20"/>
      <c r="HJX8" s="20"/>
      <c r="HJY8" s="20"/>
      <c r="HJZ8" s="20"/>
      <c r="HKA8" s="20"/>
      <c r="HKB8" s="20"/>
      <c r="HKC8" s="20"/>
      <c r="HKD8" s="20"/>
      <c r="HKE8" s="20"/>
      <c r="HKF8" s="20"/>
      <c r="HKG8" s="20"/>
      <c r="HKH8" s="20"/>
      <c r="HKI8" s="20"/>
      <c r="HKJ8" s="20"/>
      <c r="HKK8" s="20"/>
      <c r="HKL8" s="20"/>
      <c r="HKM8" s="20"/>
      <c r="HKN8" s="20"/>
      <c r="HKO8" s="20"/>
      <c r="HKP8" s="20"/>
      <c r="HKQ8" s="20"/>
      <c r="HKR8" s="20"/>
      <c r="HKS8" s="20"/>
      <c r="HKT8" s="20"/>
      <c r="HKU8" s="20"/>
      <c r="HKV8" s="20"/>
      <c r="HKW8" s="20"/>
      <c r="HKX8" s="20"/>
      <c r="HKY8" s="20"/>
      <c r="HKZ8" s="20"/>
      <c r="HLA8" s="20"/>
      <c r="HLB8" s="20"/>
      <c r="HLC8" s="20"/>
      <c r="HLD8" s="20"/>
      <c r="HLE8" s="20"/>
      <c r="HLF8" s="20"/>
      <c r="HLG8" s="20"/>
      <c r="HLH8" s="20"/>
      <c r="HLI8" s="20"/>
      <c r="HLJ8" s="20"/>
      <c r="HLK8" s="20"/>
      <c r="HLL8" s="20"/>
      <c r="HLM8" s="20"/>
      <c r="HLN8" s="20"/>
      <c r="HLO8" s="20"/>
      <c r="HLP8" s="20"/>
      <c r="HLQ8" s="20"/>
      <c r="HLR8" s="20"/>
      <c r="HLS8" s="20"/>
      <c r="HLT8" s="20"/>
      <c r="HLU8" s="20"/>
      <c r="HLV8" s="20"/>
      <c r="HLW8" s="20"/>
      <c r="HLX8" s="20"/>
      <c r="HLY8" s="20"/>
      <c r="HLZ8" s="20"/>
      <c r="HMA8" s="20"/>
      <c r="HMB8" s="20"/>
      <c r="HMC8" s="20"/>
      <c r="HMD8" s="20"/>
      <c r="HME8" s="20"/>
      <c r="HMF8" s="20"/>
      <c r="HMG8" s="20"/>
      <c r="HMH8" s="20"/>
      <c r="HMI8" s="20"/>
      <c r="HMJ8" s="20"/>
      <c r="HMK8" s="20"/>
      <c r="HML8" s="20"/>
      <c r="HMM8" s="20"/>
      <c r="HMN8" s="20"/>
      <c r="HMO8" s="20"/>
      <c r="HMP8" s="20"/>
      <c r="HMQ8" s="20"/>
      <c r="HMR8" s="20"/>
      <c r="HMS8" s="20"/>
      <c r="HMT8" s="20"/>
      <c r="HMU8" s="20"/>
      <c r="HMV8" s="20"/>
      <c r="HMW8" s="20"/>
      <c r="HMX8" s="20"/>
      <c r="HMY8" s="20"/>
      <c r="HMZ8" s="20"/>
      <c r="HNA8" s="20"/>
      <c r="HNB8" s="20"/>
      <c r="HNC8" s="20"/>
      <c r="HND8" s="20"/>
      <c r="HNE8" s="20"/>
      <c r="HNF8" s="20"/>
      <c r="HNG8" s="20"/>
      <c r="HNH8" s="20"/>
      <c r="HNI8" s="20"/>
      <c r="HNJ8" s="20"/>
      <c r="HNK8" s="20"/>
      <c r="HNL8" s="20"/>
      <c r="HNM8" s="20"/>
      <c r="HNN8" s="20"/>
      <c r="HNO8" s="20"/>
      <c r="HNP8" s="20"/>
      <c r="HNQ8" s="20"/>
      <c r="HNR8" s="20"/>
      <c r="HNS8" s="20"/>
      <c r="HNT8" s="20"/>
      <c r="HNU8" s="20"/>
      <c r="HNV8" s="20"/>
      <c r="HNW8" s="20"/>
      <c r="HNX8" s="20"/>
      <c r="HNY8" s="20"/>
      <c r="HNZ8" s="20"/>
      <c r="HOA8" s="20"/>
      <c r="HOB8" s="20"/>
      <c r="HOC8" s="20"/>
      <c r="HOD8" s="20"/>
      <c r="HOE8" s="20"/>
      <c r="HOF8" s="20"/>
      <c r="HOG8" s="20"/>
      <c r="HOH8" s="20"/>
      <c r="HOI8" s="20"/>
      <c r="HOJ8" s="20"/>
      <c r="HOK8" s="20"/>
      <c r="HOL8" s="20"/>
      <c r="HOM8" s="20"/>
      <c r="HON8" s="20"/>
      <c r="HOO8" s="20"/>
      <c r="HOP8" s="20"/>
      <c r="HOQ8" s="20"/>
      <c r="HOR8" s="20"/>
      <c r="HOS8" s="20"/>
      <c r="HOT8" s="20"/>
      <c r="HOU8" s="20"/>
      <c r="HOV8" s="20"/>
      <c r="HOW8" s="20"/>
      <c r="HOX8" s="20"/>
      <c r="HOY8" s="20"/>
      <c r="HOZ8" s="20"/>
      <c r="HPA8" s="20"/>
      <c r="HPB8" s="20"/>
      <c r="HPC8" s="20"/>
      <c r="HPD8" s="20"/>
      <c r="HPE8" s="20"/>
      <c r="HPF8" s="20"/>
      <c r="HPG8" s="20"/>
      <c r="HPH8" s="20"/>
      <c r="HPI8" s="20"/>
      <c r="HPJ8" s="20"/>
      <c r="HPK8" s="20"/>
      <c r="HPL8" s="20"/>
      <c r="HPM8" s="20"/>
      <c r="HPN8" s="20"/>
      <c r="HPO8" s="20"/>
      <c r="HPP8" s="20"/>
      <c r="HPQ8" s="20"/>
      <c r="HPR8" s="20"/>
      <c r="HPS8" s="20"/>
      <c r="HPT8" s="20"/>
      <c r="HPU8" s="20"/>
      <c r="HPV8" s="20"/>
      <c r="HPW8" s="20"/>
      <c r="HPX8" s="20"/>
      <c r="HPY8" s="20"/>
      <c r="HPZ8" s="20"/>
      <c r="HQA8" s="20"/>
      <c r="HQB8" s="20"/>
      <c r="HQC8" s="20"/>
      <c r="HQD8" s="20"/>
      <c r="HQE8" s="20"/>
      <c r="HQF8" s="20"/>
      <c r="HQG8" s="20"/>
      <c r="HQH8" s="20"/>
      <c r="HQI8" s="20"/>
      <c r="HQJ8" s="20"/>
      <c r="HQK8" s="20"/>
      <c r="HQL8" s="20"/>
      <c r="HQM8" s="20"/>
      <c r="HQN8" s="20"/>
      <c r="HQO8" s="20"/>
      <c r="HQP8" s="20"/>
      <c r="HQQ8" s="20"/>
      <c r="HQR8" s="20"/>
      <c r="HQS8" s="20"/>
      <c r="HQT8" s="20"/>
      <c r="HQU8" s="20"/>
      <c r="HQV8" s="20"/>
      <c r="HQW8" s="20"/>
      <c r="HQX8" s="20"/>
      <c r="HQY8" s="20"/>
      <c r="HQZ8" s="20"/>
      <c r="HRA8" s="20"/>
      <c r="HRB8" s="20"/>
      <c r="HRC8" s="20"/>
      <c r="HRD8" s="20"/>
      <c r="HRE8" s="20"/>
      <c r="HRF8" s="20"/>
      <c r="HRG8" s="20"/>
      <c r="HRH8" s="20"/>
      <c r="HRI8" s="20"/>
      <c r="HRJ8" s="20"/>
      <c r="HRK8" s="20"/>
      <c r="HRL8" s="20"/>
      <c r="HRM8" s="20"/>
      <c r="HRN8" s="20"/>
      <c r="HRO8" s="20"/>
      <c r="HRP8" s="20"/>
      <c r="HRQ8" s="20"/>
      <c r="HRR8" s="20"/>
      <c r="HRS8" s="20"/>
      <c r="HRT8" s="20"/>
      <c r="HRU8" s="20"/>
      <c r="HRV8" s="20"/>
      <c r="HRW8" s="20"/>
      <c r="HRX8" s="20"/>
      <c r="HRY8" s="20"/>
      <c r="HRZ8" s="20"/>
      <c r="HSA8" s="20"/>
      <c r="HSB8" s="20"/>
      <c r="HSC8" s="20"/>
      <c r="HSD8" s="20"/>
      <c r="HSE8" s="20"/>
      <c r="HSF8" s="20"/>
      <c r="HSG8" s="20"/>
      <c r="HSH8" s="20"/>
      <c r="HSI8" s="20"/>
      <c r="HSJ8" s="20"/>
      <c r="HSK8" s="20"/>
      <c r="HSL8" s="20"/>
      <c r="HSM8" s="20"/>
      <c r="HSN8" s="20"/>
      <c r="HSO8" s="20"/>
      <c r="HSP8" s="20"/>
      <c r="HSQ8" s="20"/>
      <c r="HSR8" s="20"/>
      <c r="HSS8" s="20"/>
      <c r="HST8" s="20"/>
      <c r="HSU8" s="20"/>
      <c r="HSV8" s="20"/>
      <c r="HSW8" s="20"/>
      <c r="HSX8" s="20"/>
      <c r="HSY8" s="20"/>
      <c r="HSZ8" s="20"/>
      <c r="HTA8" s="20"/>
      <c r="HTB8" s="20"/>
      <c r="HTC8" s="20"/>
      <c r="HTD8" s="20"/>
      <c r="HTE8" s="20"/>
      <c r="HTF8" s="20"/>
      <c r="HTG8" s="20"/>
      <c r="HTH8" s="20"/>
      <c r="HTI8" s="20"/>
      <c r="HTJ8" s="20"/>
      <c r="HTK8" s="20"/>
      <c r="HTL8" s="20"/>
      <c r="HTM8" s="20"/>
      <c r="HTN8" s="20"/>
      <c r="HTO8" s="20"/>
      <c r="HTP8" s="20"/>
      <c r="HTQ8" s="20"/>
      <c r="HTR8" s="20"/>
      <c r="HTS8" s="20"/>
      <c r="HTT8" s="20"/>
      <c r="HTU8" s="20"/>
      <c r="HTV8" s="20"/>
      <c r="HTW8" s="20"/>
      <c r="HTX8" s="20"/>
      <c r="HTY8" s="20"/>
      <c r="HTZ8" s="20"/>
      <c r="HUA8" s="20"/>
      <c r="HUB8" s="20"/>
      <c r="HUC8" s="20"/>
      <c r="HUD8" s="20"/>
      <c r="HUE8" s="20"/>
      <c r="HUF8" s="20"/>
      <c r="HUG8" s="20"/>
      <c r="HUH8" s="20"/>
      <c r="HUI8" s="20"/>
      <c r="HUJ8" s="20"/>
      <c r="HUK8" s="20"/>
      <c r="HUL8" s="20"/>
      <c r="HUM8" s="20"/>
      <c r="HUN8" s="20"/>
      <c r="HUO8" s="20"/>
      <c r="HUP8" s="20"/>
      <c r="HUQ8" s="20"/>
      <c r="HUR8" s="20"/>
      <c r="HUS8" s="20"/>
      <c r="HUT8" s="20"/>
      <c r="HUU8" s="20"/>
      <c r="HUV8" s="20"/>
      <c r="HUW8" s="20"/>
      <c r="HUX8" s="20"/>
      <c r="HUY8" s="20"/>
      <c r="HUZ8" s="20"/>
      <c r="HVA8" s="20"/>
      <c r="HVB8" s="20"/>
      <c r="HVC8" s="20"/>
      <c r="HVD8" s="20"/>
      <c r="HVE8" s="20"/>
      <c r="HVF8" s="20"/>
      <c r="HVG8" s="20"/>
      <c r="HVH8" s="20"/>
      <c r="HVI8" s="20"/>
      <c r="HVJ8" s="20"/>
      <c r="HVK8" s="20"/>
      <c r="HVL8" s="20"/>
      <c r="HVM8" s="20"/>
      <c r="HVN8" s="20"/>
      <c r="HVO8" s="20"/>
      <c r="HVP8" s="20"/>
      <c r="HVQ8" s="20"/>
      <c r="HVR8" s="20"/>
      <c r="HVS8" s="20"/>
      <c r="HVT8" s="20"/>
      <c r="HVU8" s="20"/>
      <c r="HVV8" s="20"/>
      <c r="HVW8" s="20"/>
      <c r="HVX8" s="20"/>
      <c r="HVY8" s="20"/>
      <c r="HVZ8" s="20"/>
      <c r="HWA8" s="20"/>
      <c r="HWB8" s="20"/>
      <c r="HWC8" s="20"/>
      <c r="HWD8" s="20"/>
      <c r="HWE8" s="20"/>
      <c r="HWF8" s="20"/>
      <c r="HWG8" s="20"/>
      <c r="HWH8" s="20"/>
      <c r="HWI8" s="20"/>
      <c r="HWJ8" s="20"/>
      <c r="HWK8" s="20"/>
      <c r="HWL8" s="20"/>
      <c r="HWM8" s="20"/>
      <c r="HWN8" s="20"/>
      <c r="HWO8" s="20"/>
      <c r="HWP8" s="20"/>
      <c r="HWQ8" s="20"/>
      <c r="HWR8" s="20"/>
      <c r="HWS8" s="20"/>
      <c r="HWT8" s="20"/>
      <c r="HWU8" s="20"/>
      <c r="HWV8" s="20"/>
      <c r="HWW8" s="20"/>
      <c r="HWX8" s="20"/>
      <c r="HWY8" s="20"/>
      <c r="HWZ8" s="20"/>
      <c r="HXA8" s="20"/>
      <c r="HXB8" s="20"/>
      <c r="HXC8" s="20"/>
      <c r="HXD8" s="20"/>
      <c r="HXE8" s="20"/>
      <c r="HXF8" s="20"/>
      <c r="HXG8" s="20"/>
      <c r="HXH8" s="20"/>
      <c r="HXI8" s="20"/>
      <c r="HXJ8" s="20"/>
      <c r="HXK8" s="20"/>
      <c r="HXL8" s="20"/>
      <c r="HXM8" s="20"/>
      <c r="HXN8" s="20"/>
      <c r="HXO8" s="20"/>
      <c r="HXP8" s="20"/>
      <c r="HXQ8" s="20"/>
      <c r="HXR8" s="20"/>
      <c r="HXS8" s="20"/>
      <c r="HXT8" s="20"/>
      <c r="HXU8" s="20"/>
      <c r="HXV8" s="20"/>
      <c r="HXW8" s="20"/>
      <c r="HXX8" s="20"/>
      <c r="HXY8" s="20"/>
      <c r="HXZ8" s="20"/>
      <c r="HYA8" s="20"/>
      <c r="HYB8" s="20"/>
      <c r="HYC8" s="20"/>
      <c r="HYD8" s="20"/>
      <c r="HYE8" s="20"/>
      <c r="HYF8" s="20"/>
      <c r="HYG8" s="20"/>
      <c r="HYH8" s="20"/>
      <c r="HYI8" s="20"/>
      <c r="HYJ8" s="20"/>
      <c r="HYK8" s="20"/>
      <c r="HYL8" s="20"/>
      <c r="HYM8" s="20"/>
      <c r="HYN8" s="20"/>
      <c r="HYO8" s="20"/>
      <c r="HYP8" s="20"/>
      <c r="HYQ8" s="20"/>
      <c r="HYR8" s="20"/>
      <c r="HYS8" s="20"/>
      <c r="HYT8" s="20"/>
      <c r="HYU8" s="20"/>
      <c r="HYV8" s="20"/>
      <c r="HYW8" s="20"/>
      <c r="HYX8" s="20"/>
      <c r="HYY8" s="20"/>
      <c r="HYZ8" s="20"/>
      <c r="HZA8" s="20"/>
      <c r="HZB8" s="20"/>
      <c r="HZC8" s="20"/>
      <c r="HZD8" s="20"/>
      <c r="HZE8" s="20"/>
      <c r="HZF8" s="20"/>
      <c r="HZG8" s="20"/>
      <c r="HZH8" s="20"/>
      <c r="HZI8" s="20"/>
      <c r="HZJ8" s="20"/>
      <c r="HZK8" s="20"/>
      <c r="HZL8" s="20"/>
      <c r="HZM8" s="20"/>
      <c r="HZN8" s="20"/>
      <c r="HZO8" s="20"/>
      <c r="HZP8" s="20"/>
      <c r="HZQ8" s="20"/>
      <c r="HZR8" s="20"/>
      <c r="HZS8" s="20"/>
      <c r="HZT8" s="20"/>
      <c r="HZU8" s="20"/>
      <c r="HZV8" s="20"/>
      <c r="HZW8" s="20"/>
      <c r="HZX8" s="20"/>
      <c r="HZY8" s="20"/>
      <c r="HZZ8" s="20"/>
      <c r="IAA8" s="20"/>
      <c r="IAB8" s="20"/>
      <c r="IAC8" s="20"/>
      <c r="IAD8" s="20"/>
      <c r="IAE8" s="20"/>
      <c r="IAF8" s="20"/>
      <c r="IAG8" s="20"/>
      <c r="IAH8" s="20"/>
      <c r="IAI8" s="20"/>
      <c r="IAJ8" s="20"/>
      <c r="IAK8" s="20"/>
      <c r="IAL8" s="20"/>
      <c r="IAM8" s="20"/>
      <c r="IAN8" s="20"/>
      <c r="IAO8" s="20"/>
      <c r="IAP8" s="20"/>
      <c r="IAQ8" s="20"/>
      <c r="IAR8" s="20"/>
      <c r="IAS8" s="20"/>
      <c r="IAT8" s="20"/>
      <c r="IAU8" s="20"/>
      <c r="IAV8" s="20"/>
      <c r="IAW8" s="20"/>
      <c r="IAX8" s="20"/>
      <c r="IAY8" s="20"/>
      <c r="IAZ8" s="20"/>
      <c r="IBA8" s="20"/>
      <c r="IBB8" s="20"/>
      <c r="IBC8" s="20"/>
      <c r="IBD8" s="20"/>
      <c r="IBE8" s="20"/>
      <c r="IBF8" s="20"/>
      <c r="IBG8" s="20"/>
      <c r="IBH8" s="20"/>
      <c r="IBI8" s="20"/>
      <c r="IBJ8" s="20"/>
      <c r="IBK8" s="20"/>
      <c r="IBL8" s="20"/>
      <c r="IBM8" s="20"/>
      <c r="IBN8" s="20"/>
      <c r="IBO8" s="20"/>
      <c r="IBP8" s="20"/>
      <c r="IBQ8" s="20"/>
      <c r="IBR8" s="20"/>
      <c r="IBS8" s="20"/>
      <c r="IBT8" s="20"/>
      <c r="IBU8" s="20"/>
      <c r="IBV8" s="20"/>
      <c r="IBW8" s="20"/>
      <c r="IBX8" s="20"/>
      <c r="IBY8" s="20"/>
      <c r="IBZ8" s="20"/>
      <c r="ICA8" s="20"/>
      <c r="ICB8" s="20"/>
      <c r="ICC8" s="20"/>
      <c r="ICD8" s="20"/>
      <c r="ICE8" s="20"/>
      <c r="ICF8" s="20"/>
      <c r="ICG8" s="20"/>
      <c r="ICH8" s="20"/>
      <c r="ICI8" s="20"/>
      <c r="ICJ8" s="20"/>
      <c r="ICK8" s="20"/>
      <c r="ICL8" s="20"/>
      <c r="ICM8" s="20"/>
      <c r="ICN8" s="20"/>
      <c r="ICO8" s="20"/>
      <c r="ICP8" s="20"/>
      <c r="ICQ8" s="20"/>
      <c r="ICR8" s="20"/>
      <c r="ICS8" s="20"/>
      <c r="ICT8" s="20"/>
      <c r="ICU8" s="20"/>
      <c r="ICV8" s="20"/>
      <c r="ICW8" s="20"/>
      <c r="ICX8" s="20"/>
      <c r="ICY8" s="20"/>
      <c r="ICZ8" s="20"/>
      <c r="IDA8" s="20"/>
      <c r="IDB8" s="20"/>
      <c r="IDC8" s="20"/>
      <c r="IDD8" s="20"/>
      <c r="IDE8" s="20"/>
      <c r="IDF8" s="20"/>
      <c r="IDG8" s="20"/>
      <c r="IDH8" s="20"/>
      <c r="IDI8" s="20"/>
      <c r="IDJ8" s="20"/>
      <c r="IDK8" s="20"/>
      <c r="IDL8" s="20"/>
      <c r="IDM8" s="20"/>
      <c r="IDN8" s="20"/>
      <c r="IDO8" s="20"/>
      <c r="IDP8" s="20"/>
      <c r="IDQ8" s="20"/>
      <c r="IDR8" s="20"/>
      <c r="IDS8" s="20"/>
      <c r="IDT8" s="20"/>
      <c r="IDU8" s="20"/>
      <c r="IDV8" s="20"/>
      <c r="IDW8" s="20"/>
      <c r="IDX8" s="20"/>
      <c r="IDY8" s="20"/>
      <c r="IDZ8" s="20"/>
      <c r="IEA8" s="20"/>
      <c r="IEB8" s="20"/>
      <c r="IEC8" s="20"/>
      <c r="IED8" s="20"/>
      <c r="IEE8" s="20"/>
      <c r="IEF8" s="20"/>
      <c r="IEG8" s="20"/>
      <c r="IEH8" s="20"/>
      <c r="IEI8" s="20"/>
      <c r="IEJ8" s="20"/>
      <c r="IEK8" s="20"/>
      <c r="IEL8" s="20"/>
      <c r="IEM8" s="20"/>
      <c r="IEN8" s="20"/>
      <c r="IEO8" s="20"/>
      <c r="IEP8" s="20"/>
      <c r="IEQ8" s="20"/>
      <c r="IER8" s="20"/>
      <c r="IES8" s="20"/>
      <c r="IET8" s="20"/>
      <c r="IEU8" s="20"/>
      <c r="IEV8" s="20"/>
      <c r="IEW8" s="20"/>
      <c r="IEX8" s="20"/>
      <c r="IEY8" s="20"/>
      <c r="IEZ8" s="20"/>
      <c r="IFA8" s="20"/>
      <c r="IFB8" s="20"/>
      <c r="IFC8" s="20"/>
      <c r="IFD8" s="20"/>
      <c r="IFE8" s="20"/>
      <c r="IFF8" s="20"/>
      <c r="IFG8" s="20"/>
      <c r="IFH8" s="20"/>
      <c r="IFI8" s="20"/>
      <c r="IFJ8" s="20"/>
      <c r="IFK8" s="20"/>
      <c r="IFL8" s="20"/>
      <c r="IFM8" s="20"/>
      <c r="IFN8" s="20"/>
      <c r="IFO8" s="20"/>
      <c r="IFP8" s="20"/>
      <c r="IFQ8" s="20"/>
      <c r="IFR8" s="20"/>
      <c r="IFS8" s="20"/>
      <c r="IFT8" s="20"/>
      <c r="IFU8" s="20"/>
      <c r="IFV8" s="20"/>
      <c r="IFW8" s="20"/>
      <c r="IFX8" s="20"/>
      <c r="IFY8" s="20"/>
      <c r="IFZ8" s="20"/>
      <c r="IGA8" s="20"/>
      <c r="IGB8" s="20"/>
      <c r="IGC8" s="20"/>
      <c r="IGD8" s="20"/>
      <c r="IGE8" s="20"/>
      <c r="IGF8" s="20"/>
      <c r="IGG8" s="20"/>
      <c r="IGH8" s="20"/>
      <c r="IGI8" s="20"/>
      <c r="IGJ8" s="20"/>
      <c r="IGK8" s="20"/>
      <c r="IGL8" s="20"/>
      <c r="IGM8" s="20"/>
      <c r="IGN8" s="20"/>
      <c r="IGO8" s="20"/>
      <c r="IGP8" s="20"/>
      <c r="IGQ8" s="20"/>
      <c r="IGR8" s="20"/>
      <c r="IGS8" s="20"/>
      <c r="IGT8" s="20"/>
      <c r="IGU8" s="20"/>
      <c r="IGV8" s="20"/>
      <c r="IGW8" s="20"/>
      <c r="IGX8" s="20"/>
      <c r="IGY8" s="20"/>
      <c r="IGZ8" s="20"/>
      <c r="IHA8" s="20"/>
      <c r="IHB8" s="20"/>
      <c r="IHC8" s="20"/>
      <c r="IHD8" s="20"/>
      <c r="IHE8" s="20"/>
      <c r="IHF8" s="20"/>
      <c r="IHG8" s="20"/>
      <c r="IHH8" s="20"/>
      <c r="IHI8" s="20"/>
      <c r="IHJ8" s="20"/>
      <c r="IHK8" s="20"/>
      <c r="IHL8" s="20"/>
      <c r="IHM8" s="20"/>
      <c r="IHN8" s="20"/>
      <c r="IHO8" s="20"/>
      <c r="IHP8" s="20"/>
      <c r="IHQ8" s="20"/>
      <c r="IHR8" s="20"/>
      <c r="IHS8" s="20"/>
      <c r="IHT8" s="20"/>
      <c r="IHU8" s="20"/>
      <c r="IHV8" s="20"/>
      <c r="IHW8" s="20"/>
      <c r="IHX8" s="20"/>
      <c r="IHY8" s="20"/>
      <c r="IHZ8" s="20"/>
      <c r="IIA8" s="20"/>
      <c r="IIB8" s="20"/>
      <c r="IIC8" s="20"/>
      <c r="IID8" s="20"/>
      <c r="IIE8" s="20"/>
      <c r="IIF8" s="20"/>
      <c r="IIG8" s="20"/>
      <c r="IIH8" s="20"/>
      <c r="III8" s="20"/>
      <c r="IIJ8" s="20"/>
      <c r="IIK8" s="20"/>
      <c r="IIL8" s="20"/>
      <c r="IIM8" s="20"/>
      <c r="IIN8" s="20"/>
      <c r="IIO8" s="20"/>
      <c r="IIP8" s="20"/>
      <c r="IIQ8" s="20"/>
      <c r="IIR8" s="20"/>
      <c r="IIS8" s="20"/>
      <c r="IIT8" s="20"/>
      <c r="IIU8" s="20"/>
      <c r="IIV8" s="20"/>
      <c r="IIW8" s="20"/>
      <c r="IIX8" s="20"/>
      <c r="IIY8" s="20"/>
      <c r="IIZ8" s="20"/>
      <c r="IJA8" s="20"/>
      <c r="IJB8" s="20"/>
      <c r="IJC8" s="20"/>
      <c r="IJD8" s="20"/>
      <c r="IJE8" s="20"/>
      <c r="IJF8" s="20"/>
      <c r="IJG8" s="20"/>
      <c r="IJH8" s="20"/>
      <c r="IJI8" s="20"/>
      <c r="IJJ8" s="20"/>
      <c r="IJK8" s="20"/>
      <c r="IJL8" s="20"/>
      <c r="IJM8" s="20"/>
      <c r="IJN8" s="20"/>
      <c r="IJO8" s="20"/>
      <c r="IJP8" s="20"/>
      <c r="IJQ8" s="20"/>
      <c r="IJR8" s="20"/>
      <c r="IJS8" s="20"/>
      <c r="IJT8" s="20"/>
      <c r="IJU8" s="20"/>
      <c r="IJV8" s="20"/>
      <c r="IJW8" s="20"/>
      <c r="IJX8" s="20"/>
      <c r="IJY8" s="20"/>
      <c r="IJZ8" s="20"/>
      <c r="IKA8" s="20"/>
      <c r="IKB8" s="20"/>
      <c r="IKC8" s="20"/>
      <c r="IKD8" s="20"/>
      <c r="IKE8" s="20"/>
      <c r="IKF8" s="20"/>
      <c r="IKG8" s="20"/>
      <c r="IKH8" s="20"/>
      <c r="IKI8" s="20"/>
      <c r="IKJ8" s="20"/>
      <c r="IKK8" s="20"/>
      <c r="IKL8" s="20"/>
      <c r="IKM8" s="20"/>
      <c r="IKN8" s="20"/>
      <c r="IKO8" s="20"/>
      <c r="IKP8" s="20"/>
      <c r="IKQ8" s="20"/>
      <c r="IKR8" s="20"/>
      <c r="IKS8" s="20"/>
      <c r="IKT8" s="20"/>
      <c r="IKU8" s="20"/>
      <c r="IKV8" s="20"/>
      <c r="IKW8" s="20"/>
      <c r="IKX8" s="20"/>
      <c r="IKY8" s="20"/>
      <c r="IKZ8" s="20"/>
      <c r="ILA8" s="20"/>
      <c r="ILB8" s="20"/>
      <c r="ILC8" s="20"/>
      <c r="ILD8" s="20"/>
      <c r="ILE8" s="20"/>
      <c r="ILF8" s="20"/>
      <c r="ILG8" s="20"/>
      <c r="ILH8" s="20"/>
      <c r="ILI8" s="20"/>
      <c r="ILJ8" s="20"/>
      <c r="ILK8" s="20"/>
      <c r="ILL8" s="20"/>
      <c r="ILM8" s="20"/>
      <c r="ILN8" s="20"/>
      <c r="ILO8" s="20"/>
      <c r="ILP8" s="20"/>
      <c r="ILQ8" s="20"/>
      <c r="ILR8" s="20"/>
      <c r="ILS8" s="20"/>
      <c r="ILT8" s="20"/>
      <c r="ILU8" s="20"/>
      <c r="ILV8" s="20"/>
      <c r="ILW8" s="20"/>
      <c r="ILX8" s="20"/>
      <c r="ILY8" s="20"/>
      <c r="ILZ8" s="20"/>
      <c r="IMA8" s="20"/>
      <c r="IMB8" s="20"/>
      <c r="IMC8" s="20"/>
      <c r="IMD8" s="20"/>
      <c r="IME8" s="20"/>
      <c r="IMF8" s="20"/>
      <c r="IMG8" s="20"/>
      <c r="IMH8" s="20"/>
      <c r="IMI8" s="20"/>
      <c r="IMJ8" s="20"/>
      <c r="IMK8" s="20"/>
      <c r="IML8" s="20"/>
      <c r="IMM8" s="20"/>
      <c r="IMN8" s="20"/>
      <c r="IMO8" s="20"/>
      <c r="IMP8" s="20"/>
      <c r="IMQ8" s="20"/>
      <c r="IMR8" s="20"/>
      <c r="IMS8" s="20"/>
      <c r="IMT8" s="20"/>
      <c r="IMU8" s="20"/>
      <c r="IMV8" s="20"/>
      <c r="IMW8" s="20"/>
      <c r="IMX8" s="20"/>
      <c r="IMY8" s="20"/>
      <c r="IMZ8" s="20"/>
      <c r="INA8" s="20"/>
      <c r="INB8" s="20"/>
      <c r="INC8" s="20"/>
      <c r="IND8" s="20"/>
      <c r="INE8" s="20"/>
      <c r="INF8" s="20"/>
      <c r="ING8" s="20"/>
      <c r="INH8" s="20"/>
      <c r="INI8" s="20"/>
      <c r="INJ8" s="20"/>
      <c r="INK8" s="20"/>
      <c r="INL8" s="20"/>
      <c r="INM8" s="20"/>
      <c r="INN8" s="20"/>
      <c r="INO8" s="20"/>
      <c r="INP8" s="20"/>
      <c r="INQ8" s="20"/>
      <c r="INR8" s="20"/>
      <c r="INS8" s="20"/>
      <c r="INT8" s="20"/>
      <c r="INU8" s="20"/>
      <c r="INV8" s="20"/>
      <c r="INW8" s="20"/>
      <c r="INX8" s="20"/>
      <c r="INY8" s="20"/>
      <c r="INZ8" s="20"/>
      <c r="IOA8" s="20"/>
      <c r="IOB8" s="20"/>
      <c r="IOC8" s="20"/>
      <c r="IOD8" s="20"/>
      <c r="IOE8" s="20"/>
      <c r="IOF8" s="20"/>
      <c r="IOG8" s="20"/>
      <c r="IOH8" s="20"/>
      <c r="IOI8" s="20"/>
      <c r="IOJ8" s="20"/>
      <c r="IOK8" s="20"/>
      <c r="IOL8" s="20"/>
      <c r="IOM8" s="20"/>
      <c r="ION8" s="20"/>
      <c r="IOO8" s="20"/>
      <c r="IOP8" s="20"/>
      <c r="IOQ8" s="20"/>
      <c r="IOR8" s="20"/>
      <c r="IOS8" s="20"/>
      <c r="IOT8" s="20"/>
      <c r="IOU8" s="20"/>
      <c r="IOV8" s="20"/>
      <c r="IOW8" s="20"/>
      <c r="IOX8" s="20"/>
      <c r="IOY8" s="20"/>
      <c r="IOZ8" s="20"/>
      <c r="IPA8" s="20"/>
      <c r="IPB8" s="20"/>
      <c r="IPC8" s="20"/>
      <c r="IPD8" s="20"/>
      <c r="IPE8" s="20"/>
      <c r="IPF8" s="20"/>
      <c r="IPG8" s="20"/>
      <c r="IPH8" s="20"/>
      <c r="IPI8" s="20"/>
      <c r="IPJ8" s="20"/>
      <c r="IPK8" s="20"/>
      <c r="IPL8" s="20"/>
      <c r="IPM8" s="20"/>
      <c r="IPN8" s="20"/>
      <c r="IPO8" s="20"/>
      <c r="IPP8" s="20"/>
      <c r="IPQ8" s="20"/>
      <c r="IPR8" s="20"/>
      <c r="IPS8" s="20"/>
      <c r="IPT8" s="20"/>
      <c r="IPU8" s="20"/>
      <c r="IPV8" s="20"/>
      <c r="IPW8" s="20"/>
      <c r="IPX8" s="20"/>
      <c r="IPY8" s="20"/>
      <c r="IPZ8" s="20"/>
      <c r="IQA8" s="20"/>
      <c r="IQB8" s="20"/>
      <c r="IQC8" s="20"/>
      <c r="IQD8" s="20"/>
      <c r="IQE8" s="20"/>
      <c r="IQF8" s="20"/>
      <c r="IQG8" s="20"/>
      <c r="IQH8" s="20"/>
      <c r="IQI8" s="20"/>
      <c r="IQJ8" s="20"/>
      <c r="IQK8" s="20"/>
      <c r="IQL8" s="20"/>
      <c r="IQM8" s="20"/>
      <c r="IQN8" s="20"/>
      <c r="IQO8" s="20"/>
      <c r="IQP8" s="20"/>
      <c r="IQQ8" s="20"/>
      <c r="IQR8" s="20"/>
      <c r="IQS8" s="20"/>
      <c r="IQT8" s="20"/>
      <c r="IQU8" s="20"/>
      <c r="IQV8" s="20"/>
      <c r="IQW8" s="20"/>
      <c r="IQX8" s="20"/>
      <c r="IQY8" s="20"/>
      <c r="IQZ8" s="20"/>
      <c r="IRA8" s="20"/>
      <c r="IRB8" s="20"/>
      <c r="IRC8" s="20"/>
      <c r="IRD8" s="20"/>
      <c r="IRE8" s="20"/>
      <c r="IRF8" s="20"/>
      <c r="IRG8" s="20"/>
      <c r="IRH8" s="20"/>
      <c r="IRI8" s="20"/>
      <c r="IRJ8" s="20"/>
      <c r="IRK8" s="20"/>
      <c r="IRL8" s="20"/>
      <c r="IRM8" s="20"/>
      <c r="IRN8" s="20"/>
      <c r="IRO8" s="20"/>
      <c r="IRP8" s="20"/>
      <c r="IRQ8" s="20"/>
      <c r="IRR8" s="20"/>
      <c r="IRS8" s="20"/>
      <c r="IRT8" s="20"/>
      <c r="IRU8" s="20"/>
      <c r="IRV8" s="20"/>
      <c r="IRW8" s="20"/>
      <c r="IRX8" s="20"/>
      <c r="IRY8" s="20"/>
      <c r="IRZ8" s="20"/>
      <c r="ISA8" s="20"/>
      <c r="ISB8" s="20"/>
      <c r="ISC8" s="20"/>
      <c r="ISD8" s="20"/>
      <c r="ISE8" s="20"/>
      <c r="ISF8" s="20"/>
      <c r="ISG8" s="20"/>
      <c r="ISH8" s="20"/>
      <c r="ISI8" s="20"/>
      <c r="ISJ8" s="20"/>
      <c r="ISK8" s="20"/>
      <c r="ISL8" s="20"/>
      <c r="ISM8" s="20"/>
      <c r="ISN8" s="20"/>
      <c r="ISO8" s="20"/>
      <c r="ISP8" s="20"/>
      <c r="ISQ8" s="20"/>
      <c r="ISR8" s="20"/>
      <c r="ISS8" s="20"/>
      <c r="IST8" s="20"/>
      <c r="ISU8" s="20"/>
      <c r="ISV8" s="20"/>
      <c r="ISW8" s="20"/>
      <c r="ISX8" s="20"/>
      <c r="ISY8" s="20"/>
      <c r="ISZ8" s="20"/>
      <c r="ITA8" s="20"/>
      <c r="ITB8" s="20"/>
      <c r="ITC8" s="20"/>
      <c r="ITD8" s="20"/>
      <c r="ITE8" s="20"/>
      <c r="ITF8" s="20"/>
      <c r="ITG8" s="20"/>
      <c r="ITH8" s="20"/>
      <c r="ITI8" s="20"/>
      <c r="ITJ8" s="20"/>
      <c r="ITK8" s="20"/>
      <c r="ITL8" s="20"/>
      <c r="ITM8" s="20"/>
      <c r="ITN8" s="20"/>
      <c r="ITO8" s="20"/>
      <c r="ITP8" s="20"/>
      <c r="ITQ8" s="20"/>
      <c r="ITR8" s="20"/>
      <c r="ITS8" s="20"/>
      <c r="ITT8" s="20"/>
      <c r="ITU8" s="20"/>
      <c r="ITV8" s="20"/>
      <c r="ITW8" s="20"/>
      <c r="ITX8" s="20"/>
      <c r="ITY8" s="20"/>
      <c r="ITZ8" s="20"/>
      <c r="IUA8" s="20"/>
      <c r="IUB8" s="20"/>
      <c r="IUC8" s="20"/>
      <c r="IUD8" s="20"/>
      <c r="IUE8" s="20"/>
      <c r="IUF8" s="20"/>
      <c r="IUG8" s="20"/>
      <c r="IUH8" s="20"/>
      <c r="IUI8" s="20"/>
      <c r="IUJ8" s="20"/>
      <c r="IUK8" s="20"/>
      <c r="IUL8" s="20"/>
      <c r="IUM8" s="20"/>
      <c r="IUN8" s="20"/>
      <c r="IUO8" s="20"/>
      <c r="IUP8" s="20"/>
      <c r="IUQ8" s="20"/>
      <c r="IUR8" s="20"/>
      <c r="IUS8" s="20"/>
      <c r="IUT8" s="20"/>
      <c r="IUU8" s="20"/>
      <c r="IUV8" s="20"/>
      <c r="IUW8" s="20"/>
      <c r="IUX8" s="20"/>
      <c r="IUY8" s="20"/>
      <c r="IUZ8" s="20"/>
      <c r="IVA8" s="20"/>
      <c r="IVB8" s="20"/>
      <c r="IVC8" s="20"/>
      <c r="IVD8" s="20"/>
      <c r="IVE8" s="20"/>
      <c r="IVF8" s="20"/>
      <c r="IVG8" s="20"/>
      <c r="IVH8" s="20"/>
      <c r="IVI8" s="20"/>
      <c r="IVJ8" s="20"/>
      <c r="IVK8" s="20"/>
      <c r="IVL8" s="20"/>
      <c r="IVM8" s="20"/>
      <c r="IVN8" s="20"/>
      <c r="IVO8" s="20"/>
      <c r="IVP8" s="20"/>
      <c r="IVQ8" s="20"/>
      <c r="IVR8" s="20"/>
      <c r="IVS8" s="20"/>
      <c r="IVT8" s="20"/>
      <c r="IVU8" s="20"/>
      <c r="IVV8" s="20"/>
      <c r="IVW8" s="20"/>
      <c r="IVX8" s="20"/>
      <c r="IVY8" s="20"/>
      <c r="IVZ8" s="20"/>
      <c r="IWA8" s="20"/>
      <c r="IWB8" s="20"/>
      <c r="IWC8" s="20"/>
      <c r="IWD8" s="20"/>
      <c r="IWE8" s="20"/>
      <c r="IWF8" s="20"/>
      <c r="IWG8" s="20"/>
      <c r="IWH8" s="20"/>
      <c r="IWI8" s="20"/>
      <c r="IWJ8" s="20"/>
      <c r="IWK8" s="20"/>
      <c r="IWL8" s="20"/>
      <c r="IWM8" s="20"/>
      <c r="IWN8" s="20"/>
      <c r="IWO8" s="20"/>
      <c r="IWP8" s="20"/>
      <c r="IWQ8" s="20"/>
      <c r="IWR8" s="20"/>
      <c r="IWS8" s="20"/>
      <c r="IWT8" s="20"/>
      <c r="IWU8" s="20"/>
      <c r="IWV8" s="20"/>
      <c r="IWW8" s="20"/>
      <c r="IWX8" s="20"/>
      <c r="IWY8" s="20"/>
      <c r="IWZ8" s="20"/>
      <c r="IXA8" s="20"/>
      <c r="IXB8" s="20"/>
      <c r="IXC8" s="20"/>
      <c r="IXD8" s="20"/>
      <c r="IXE8" s="20"/>
      <c r="IXF8" s="20"/>
      <c r="IXG8" s="20"/>
      <c r="IXH8" s="20"/>
      <c r="IXI8" s="20"/>
      <c r="IXJ8" s="20"/>
      <c r="IXK8" s="20"/>
      <c r="IXL8" s="20"/>
      <c r="IXM8" s="20"/>
      <c r="IXN8" s="20"/>
      <c r="IXO8" s="20"/>
      <c r="IXP8" s="20"/>
      <c r="IXQ8" s="20"/>
      <c r="IXR8" s="20"/>
      <c r="IXS8" s="20"/>
      <c r="IXT8" s="20"/>
      <c r="IXU8" s="20"/>
      <c r="IXV8" s="20"/>
      <c r="IXW8" s="20"/>
      <c r="IXX8" s="20"/>
      <c r="IXY8" s="20"/>
      <c r="IXZ8" s="20"/>
      <c r="IYA8" s="20"/>
      <c r="IYB8" s="20"/>
      <c r="IYC8" s="20"/>
      <c r="IYD8" s="20"/>
      <c r="IYE8" s="20"/>
      <c r="IYF8" s="20"/>
      <c r="IYG8" s="20"/>
      <c r="IYH8" s="20"/>
      <c r="IYI8" s="20"/>
      <c r="IYJ8" s="20"/>
      <c r="IYK8" s="20"/>
      <c r="IYL8" s="20"/>
      <c r="IYM8" s="20"/>
      <c r="IYN8" s="20"/>
      <c r="IYO8" s="20"/>
      <c r="IYP8" s="20"/>
      <c r="IYQ8" s="20"/>
      <c r="IYR8" s="20"/>
      <c r="IYS8" s="20"/>
      <c r="IYT8" s="20"/>
      <c r="IYU8" s="20"/>
      <c r="IYV8" s="20"/>
      <c r="IYW8" s="20"/>
      <c r="IYX8" s="20"/>
      <c r="IYY8" s="20"/>
      <c r="IYZ8" s="20"/>
      <c r="IZA8" s="20"/>
      <c r="IZB8" s="20"/>
      <c r="IZC8" s="20"/>
      <c r="IZD8" s="20"/>
      <c r="IZE8" s="20"/>
      <c r="IZF8" s="20"/>
      <c r="IZG8" s="20"/>
      <c r="IZH8" s="20"/>
      <c r="IZI8" s="20"/>
      <c r="IZJ8" s="20"/>
      <c r="IZK8" s="20"/>
      <c r="IZL8" s="20"/>
      <c r="IZM8" s="20"/>
      <c r="IZN8" s="20"/>
      <c r="IZO8" s="20"/>
      <c r="IZP8" s="20"/>
      <c r="IZQ8" s="20"/>
      <c r="IZR8" s="20"/>
      <c r="IZS8" s="20"/>
      <c r="IZT8" s="20"/>
      <c r="IZU8" s="20"/>
      <c r="IZV8" s="20"/>
      <c r="IZW8" s="20"/>
      <c r="IZX8" s="20"/>
      <c r="IZY8" s="20"/>
      <c r="IZZ8" s="20"/>
      <c r="JAA8" s="20"/>
      <c r="JAB8" s="20"/>
      <c r="JAC8" s="20"/>
      <c r="JAD8" s="20"/>
      <c r="JAE8" s="20"/>
      <c r="JAF8" s="20"/>
      <c r="JAG8" s="20"/>
      <c r="JAH8" s="20"/>
      <c r="JAI8" s="20"/>
      <c r="JAJ8" s="20"/>
      <c r="JAK8" s="20"/>
      <c r="JAL8" s="20"/>
      <c r="JAM8" s="20"/>
      <c r="JAN8" s="20"/>
      <c r="JAO8" s="20"/>
      <c r="JAP8" s="20"/>
      <c r="JAQ8" s="20"/>
      <c r="JAR8" s="20"/>
      <c r="JAS8" s="20"/>
      <c r="JAT8" s="20"/>
      <c r="JAU8" s="20"/>
      <c r="JAV8" s="20"/>
      <c r="JAW8" s="20"/>
      <c r="JAX8" s="20"/>
      <c r="JAY8" s="20"/>
      <c r="JAZ8" s="20"/>
      <c r="JBA8" s="20"/>
      <c r="JBB8" s="20"/>
      <c r="JBC8" s="20"/>
      <c r="JBD8" s="20"/>
      <c r="JBE8" s="20"/>
      <c r="JBF8" s="20"/>
      <c r="JBG8" s="20"/>
      <c r="JBH8" s="20"/>
      <c r="JBI8" s="20"/>
      <c r="JBJ8" s="20"/>
      <c r="JBK8" s="20"/>
      <c r="JBL8" s="20"/>
      <c r="JBM8" s="20"/>
      <c r="JBN8" s="20"/>
      <c r="JBO8" s="20"/>
      <c r="JBP8" s="20"/>
      <c r="JBQ8" s="20"/>
      <c r="JBR8" s="20"/>
      <c r="JBS8" s="20"/>
      <c r="JBT8" s="20"/>
      <c r="JBU8" s="20"/>
      <c r="JBV8" s="20"/>
      <c r="JBW8" s="20"/>
      <c r="JBX8" s="20"/>
      <c r="JBY8" s="20"/>
      <c r="JBZ8" s="20"/>
      <c r="JCA8" s="20"/>
      <c r="JCB8" s="20"/>
      <c r="JCC8" s="20"/>
      <c r="JCD8" s="20"/>
      <c r="JCE8" s="20"/>
      <c r="JCF8" s="20"/>
      <c r="JCG8" s="20"/>
      <c r="JCH8" s="20"/>
      <c r="JCI8" s="20"/>
      <c r="JCJ8" s="20"/>
      <c r="JCK8" s="20"/>
      <c r="JCL8" s="20"/>
      <c r="JCM8" s="20"/>
      <c r="JCN8" s="20"/>
      <c r="JCO8" s="20"/>
      <c r="JCP8" s="20"/>
      <c r="JCQ8" s="20"/>
      <c r="JCR8" s="20"/>
      <c r="JCS8" s="20"/>
      <c r="JCT8" s="20"/>
      <c r="JCU8" s="20"/>
      <c r="JCV8" s="20"/>
      <c r="JCW8" s="20"/>
      <c r="JCX8" s="20"/>
      <c r="JCY8" s="20"/>
      <c r="JCZ8" s="20"/>
      <c r="JDA8" s="20"/>
      <c r="JDB8" s="20"/>
      <c r="JDC8" s="20"/>
      <c r="JDD8" s="20"/>
      <c r="JDE8" s="20"/>
      <c r="JDF8" s="20"/>
      <c r="JDG8" s="20"/>
      <c r="JDH8" s="20"/>
      <c r="JDI8" s="20"/>
      <c r="JDJ8" s="20"/>
      <c r="JDK8" s="20"/>
      <c r="JDL8" s="20"/>
      <c r="JDM8" s="20"/>
      <c r="JDN8" s="20"/>
      <c r="JDO8" s="20"/>
      <c r="JDP8" s="20"/>
      <c r="JDQ8" s="20"/>
      <c r="JDR8" s="20"/>
      <c r="JDS8" s="20"/>
      <c r="JDT8" s="20"/>
      <c r="JDU8" s="20"/>
      <c r="JDV8" s="20"/>
      <c r="JDW8" s="20"/>
      <c r="JDX8" s="20"/>
      <c r="JDY8" s="20"/>
      <c r="JDZ8" s="20"/>
      <c r="JEA8" s="20"/>
      <c r="JEB8" s="20"/>
      <c r="JEC8" s="20"/>
      <c r="JED8" s="20"/>
      <c r="JEE8" s="20"/>
      <c r="JEF8" s="20"/>
      <c r="JEG8" s="20"/>
      <c r="JEH8" s="20"/>
      <c r="JEI8" s="20"/>
      <c r="JEJ8" s="20"/>
      <c r="JEK8" s="20"/>
      <c r="JEL8" s="20"/>
      <c r="JEM8" s="20"/>
      <c r="JEN8" s="20"/>
      <c r="JEO8" s="20"/>
      <c r="JEP8" s="20"/>
      <c r="JEQ8" s="20"/>
      <c r="JER8" s="20"/>
      <c r="JES8" s="20"/>
      <c r="JET8" s="20"/>
      <c r="JEU8" s="20"/>
      <c r="JEV8" s="20"/>
      <c r="JEW8" s="20"/>
      <c r="JEX8" s="20"/>
      <c r="JEY8" s="20"/>
      <c r="JEZ8" s="20"/>
      <c r="JFA8" s="20"/>
      <c r="JFB8" s="20"/>
      <c r="JFC8" s="20"/>
      <c r="JFD8" s="20"/>
      <c r="JFE8" s="20"/>
      <c r="JFF8" s="20"/>
      <c r="JFG8" s="20"/>
      <c r="JFH8" s="20"/>
      <c r="JFI8" s="20"/>
      <c r="JFJ8" s="20"/>
      <c r="JFK8" s="20"/>
      <c r="JFL8" s="20"/>
      <c r="JFM8" s="20"/>
      <c r="JFN8" s="20"/>
      <c r="JFO8" s="20"/>
      <c r="JFP8" s="20"/>
      <c r="JFQ8" s="20"/>
      <c r="JFR8" s="20"/>
      <c r="JFS8" s="20"/>
      <c r="JFT8" s="20"/>
      <c r="JFU8" s="20"/>
      <c r="JFV8" s="20"/>
      <c r="JFW8" s="20"/>
      <c r="JFX8" s="20"/>
      <c r="JFY8" s="20"/>
      <c r="JFZ8" s="20"/>
      <c r="JGA8" s="20"/>
      <c r="JGB8" s="20"/>
      <c r="JGC8" s="20"/>
      <c r="JGD8" s="20"/>
      <c r="JGE8" s="20"/>
      <c r="JGF8" s="20"/>
      <c r="JGG8" s="20"/>
      <c r="JGH8" s="20"/>
      <c r="JGI8" s="20"/>
      <c r="JGJ8" s="20"/>
      <c r="JGK8" s="20"/>
      <c r="JGL8" s="20"/>
      <c r="JGM8" s="20"/>
      <c r="JGN8" s="20"/>
      <c r="JGO8" s="20"/>
      <c r="JGP8" s="20"/>
      <c r="JGQ8" s="20"/>
      <c r="JGR8" s="20"/>
      <c r="JGS8" s="20"/>
      <c r="JGT8" s="20"/>
      <c r="JGU8" s="20"/>
      <c r="JGV8" s="20"/>
      <c r="JGW8" s="20"/>
      <c r="JGX8" s="20"/>
      <c r="JGY8" s="20"/>
      <c r="JGZ8" s="20"/>
      <c r="JHA8" s="20"/>
      <c r="JHB8" s="20"/>
      <c r="JHC8" s="20"/>
      <c r="JHD8" s="20"/>
      <c r="JHE8" s="20"/>
      <c r="JHF8" s="20"/>
      <c r="JHG8" s="20"/>
      <c r="JHH8" s="20"/>
      <c r="JHI8" s="20"/>
      <c r="JHJ8" s="20"/>
      <c r="JHK8" s="20"/>
      <c r="JHL8" s="20"/>
      <c r="JHM8" s="20"/>
      <c r="JHN8" s="20"/>
      <c r="JHO8" s="20"/>
      <c r="JHP8" s="20"/>
      <c r="JHQ8" s="20"/>
      <c r="JHR8" s="20"/>
      <c r="JHS8" s="20"/>
      <c r="JHT8" s="20"/>
      <c r="JHU8" s="20"/>
      <c r="JHV8" s="20"/>
      <c r="JHW8" s="20"/>
      <c r="JHX8" s="20"/>
      <c r="JHY8" s="20"/>
      <c r="JHZ8" s="20"/>
      <c r="JIA8" s="20"/>
      <c r="JIB8" s="20"/>
      <c r="JIC8" s="20"/>
      <c r="JID8" s="20"/>
      <c r="JIE8" s="20"/>
      <c r="JIF8" s="20"/>
      <c r="JIG8" s="20"/>
      <c r="JIH8" s="20"/>
      <c r="JII8" s="20"/>
      <c r="JIJ8" s="20"/>
      <c r="JIK8" s="20"/>
      <c r="JIL8" s="20"/>
      <c r="JIM8" s="20"/>
      <c r="JIN8" s="20"/>
      <c r="JIO8" s="20"/>
      <c r="JIP8" s="20"/>
      <c r="JIQ8" s="20"/>
      <c r="JIR8" s="20"/>
      <c r="JIS8" s="20"/>
      <c r="JIT8" s="20"/>
      <c r="JIU8" s="20"/>
      <c r="JIV8" s="20"/>
      <c r="JIW8" s="20"/>
      <c r="JIX8" s="20"/>
      <c r="JIY8" s="20"/>
      <c r="JIZ8" s="20"/>
      <c r="JJA8" s="20"/>
      <c r="JJB8" s="20"/>
      <c r="JJC8" s="20"/>
      <c r="JJD8" s="20"/>
      <c r="JJE8" s="20"/>
      <c r="JJF8" s="20"/>
      <c r="JJG8" s="20"/>
      <c r="JJH8" s="20"/>
      <c r="JJI8" s="20"/>
      <c r="JJJ8" s="20"/>
      <c r="JJK8" s="20"/>
      <c r="JJL8" s="20"/>
      <c r="JJM8" s="20"/>
      <c r="JJN8" s="20"/>
      <c r="JJO8" s="20"/>
      <c r="JJP8" s="20"/>
      <c r="JJQ8" s="20"/>
      <c r="JJR8" s="20"/>
      <c r="JJS8" s="20"/>
      <c r="JJT8" s="20"/>
      <c r="JJU8" s="20"/>
      <c r="JJV8" s="20"/>
      <c r="JJW8" s="20"/>
      <c r="JJX8" s="20"/>
      <c r="JJY8" s="20"/>
      <c r="JJZ8" s="20"/>
      <c r="JKA8" s="20"/>
      <c r="JKB8" s="20"/>
      <c r="JKC8" s="20"/>
      <c r="JKD8" s="20"/>
      <c r="JKE8" s="20"/>
      <c r="JKF8" s="20"/>
      <c r="JKG8" s="20"/>
      <c r="JKH8" s="20"/>
      <c r="JKI8" s="20"/>
      <c r="JKJ8" s="20"/>
      <c r="JKK8" s="20"/>
      <c r="JKL8" s="20"/>
      <c r="JKM8" s="20"/>
      <c r="JKN8" s="20"/>
      <c r="JKO8" s="20"/>
      <c r="JKP8" s="20"/>
      <c r="JKQ8" s="20"/>
      <c r="JKR8" s="20"/>
      <c r="JKS8" s="20"/>
      <c r="JKT8" s="20"/>
      <c r="JKU8" s="20"/>
      <c r="JKV8" s="20"/>
      <c r="JKW8" s="20"/>
      <c r="JKX8" s="20"/>
      <c r="JKY8" s="20"/>
      <c r="JKZ8" s="20"/>
      <c r="JLA8" s="20"/>
      <c r="JLB8" s="20"/>
      <c r="JLC8" s="20"/>
      <c r="JLD8" s="20"/>
      <c r="JLE8" s="20"/>
      <c r="JLF8" s="20"/>
      <c r="JLG8" s="20"/>
      <c r="JLH8" s="20"/>
      <c r="JLI8" s="20"/>
      <c r="JLJ8" s="20"/>
      <c r="JLK8" s="20"/>
      <c r="JLL8" s="20"/>
      <c r="JLM8" s="20"/>
      <c r="JLN8" s="20"/>
      <c r="JLO8" s="20"/>
      <c r="JLP8" s="20"/>
      <c r="JLQ8" s="20"/>
      <c r="JLR8" s="20"/>
      <c r="JLS8" s="20"/>
      <c r="JLT8" s="20"/>
      <c r="JLU8" s="20"/>
      <c r="JLV8" s="20"/>
      <c r="JLW8" s="20"/>
      <c r="JLX8" s="20"/>
      <c r="JLY8" s="20"/>
      <c r="JLZ8" s="20"/>
      <c r="JMA8" s="20"/>
      <c r="JMB8" s="20"/>
      <c r="JMC8" s="20"/>
      <c r="JMD8" s="20"/>
      <c r="JME8" s="20"/>
      <c r="JMF8" s="20"/>
      <c r="JMG8" s="20"/>
      <c r="JMH8" s="20"/>
      <c r="JMI8" s="20"/>
      <c r="JMJ8" s="20"/>
      <c r="JMK8" s="20"/>
      <c r="JML8" s="20"/>
      <c r="JMM8" s="20"/>
      <c r="JMN8" s="20"/>
      <c r="JMO8" s="20"/>
      <c r="JMP8" s="20"/>
      <c r="JMQ8" s="20"/>
      <c r="JMR8" s="20"/>
      <c r="JMS8" s="20"/>
      <c r="JMT8" s="20"/>
      <c r="JMU8" s="20"/>
      <c r="JMV8" s="20"/>
      <c r="JMW8" s="20"/>
      <c r="JMX8" s="20"/>
      <c r="JMY8" s="20"/>
      <c r="JMZ8" s="20"/>
      <c r="JNA8" s="20"/>
      <c r="JNB8" s="20"/>
      <c r="JNC8" s="20"/>
      <c r="JND8" s="20"/>
      <c r="JNE8" s="20"/>
      <c r="JNF8" s="20"/>
      <c r="JNG8" s="20"/>
      <c r="JNH8" s="20"/>
      <c r="JNI8" s="20"/>
      <c r="JNJ8" s="20"/>
      <c r="JNK8" s="20"/>
      <c r="JNL8" s="20"/>
      <c r="JNM8" s="20"/>
      <c r="JNN8" s="20"/>
      <c r="JNO8" s="20"/>
      <c r="JNP8" s="20"/>
      <c r="JNQ8" s="20"/>
      <c r="JNR8" s="20"/>
      <c r="JNS8" s="20"/>
      <c r="JNT8" s="20"/>
      <c r="JNU8" s="20"/>
      <c r="JNV8" s="20"/>
      <c r="JNW8" s="20"/>
      <c r="JNX8" s="20"/>
      <c r="JNY8" s="20"/>
      <c r="JNZ8" s="20"/>
      <c r="JOA8" s="20"/>
      <c r="JOB8" s="20"/>
      <c r="JOC8" s="20"/>
      <c r="JOD8" s="20"/>
      <c r="JOE8" s="20"/>
      <c r="JOF8" s="20"/>
      <c r="JOG8" s="20"/>
      <c r="JOH8" s="20"/>
      <c r="JOI8" s="20"/>
      <c r="JOJ8" s="20"/>
      <c r="JOK8" s="20"/>
      <c r="JOL8" s="20"/>
      <c r="JOM8" s="20"/>
      <c r="JON8" s="20"/>
      <c r="JOO8" s="20"/>
      <c r="JOP8" s="20"/>
      <c r="JOQ8" s="20"/>
      <c r="JOR8" s="20"/>
      <c r="JOS8" s="20"/>
      <c r="JOT8" s="20"/>
      <c r="JOU8" s="20"/>
      <c r="JOV8" s="20"/>
      <c r="JOW8" s="20"/>
      <c r="JOX8" s="20"/>
      <c r="JOY8" s="20"/>
      <c r="JOZ8" s="20"/>
      <c r="JPA8" s="20"/>
      <c r="JPB8" s="20"/>
      <c r="JPC8" s="20"/>
      <c r="JPD8" s="20"/>
      <c r="JPE8" s="20"/>
      <c r="JPF8" s="20"/>
      <c r="JPG8" s="20"/>
      <c r="JPH8" s="20"/>
      <c r="JPI8" s="20"/>
      <c r="JPJ8" s="20"/>
      <c r="JPK8" s="20"/>
      <c r="JPL8" s="20"/>
      <c r="JPM8" s="20"/>
      <c r="JPN8" s="20"/>
      <c r="JPO8" s="20"/>
      <c r="JPP8" s="20"/>
      <c r="JPQ8" s="20"/>
      <c r="JPR8" s="20"/>
      <c r="JPS8" s="20"/>
      <c r="JPT8" s="20"/>
      <c r="JPU8" s="20"/>
      <c r="JPV8" s="20"/>
      <c r="JPW8" s="20"/>
      <c r="JPX8" s="20"/>
      <c r="JPY8" s="20"/>
      <c r="JPZ8" s="20"/>
      <c r="JQA8" s="20"/>
      <c r="JQB8" s="20"/>
      <c r="JQC8" s="20"/>
      <c r="JQD8" s="20"/>
      <c r="JQE8" s="20"/>
      <c r="JQF8" s="20"/>
      <c r="JQG8" s="20"/>
      <c r="JQH8" s="20"/>
      <c r="JQI8" s="20"/>
      <c r="JQJ8" s="20"/>
      <c r="JQK8" s="20"/>
      <c r="JQL8" s="20"/>
      <c r="JQM8" s="20"/>
      <c r="JQN8" s="20"/>
      <c r="JQO8" s="20"/>
      <c r="JQP8" s="20"/>
      <c r="JQQ8" s="20"/>
      <c r="JQR8" s="20"/>
      <c r="JQS8" s="20"/>
      <c r="JQT8" s="20"/>
      <c r="JQU8" s="20"/>
      <c r="JQV8" s="20"/>
      <c r="JQW8" s="20"/>
      <c r="JQX8" s="20"/>
      <c r="JQY8" s="20"/>
      <c r="JQZ8" s="20"/>
      <c r="JRA8" s="20"/>
      <c r="JRB8" s="20"/>
      <c r="JRC8" s="20"/>
      <c r="JRD8" s="20"/>
      <c r="JRE8" s="20"/>
      <c r="JRF8" s="20"/>
      <c r="JRG8" s="20"/>
      <c r="JRH8" s="20"/>
      <c r="JRI8" s="20"/>
      <c r="JRJ8" s="20"/>
      <c r="JRK8" s="20"/>
      <c r="JRL8" s="20"/>
      <c r="JRM8" s="20"/>
      <c r="JRN8" s="20"/>
      <c r="JRO8" s="20"/>
      <c r="JRP8" s="20"/>
      <c r="JRQ8" s="20"/>
      <c r="JRR8" s="20"/>
      <c r="JRS8" s="20"/>
      <c r="JRT8" s="20"/>
      <c r="JRU8" s="20"/>
      <c r="JRV8" s="20"/>
      <c r="JRW8" s="20"/>
      <c r="JRX8" s="20"/>
      <c r="JRY8" s="20"/>
      <c r="JRZ8" s="20"/>
      <c r="JSA8" s="20"/>
      <c r="JSB8" s="20"/>
      <c r="JSC8" s="20"/>
      <c r="JSD8" s="20"/>
      <c r="JSE8" s="20"/>
      <c r="JSF8" s="20"/>
      <c r="JSG8" s="20"/>
      <c r="JSH8" s="20"/>
      <c r="JSI8" s="20"/>
      <c r="JSJ8" s="20"/>
      <c r="JSK8" s="20"/>
      <c r="JSL8" s="20"/>
      <c r="JSM8" s="20"/>
      <c r="JSN8" s="20"/>
      <c r="JSO8" s="20"/>
      <c r="JSP8" s="20"/>
      <c r="JSQ8" s="20"/>
      <c r="JSR8" s="20"/>
      <c r="JSS8" s="20"/>
      <c r="JST8" s="20"/>
      <c r="JSU8" s="20"/>
      <c r="JSV8" s="20"/>
      <c r="JSW8" s="20"/>
      <c r="JSX8" s="20"/>
      <c r="JSY8" s="20"/>
      <c r="JSZ8" s="20"/>
      <c r="JTA8" s="20"/>
      <c r="JTB8" s="20"/>
      <c r="JTC8" s="20"/>
      <c r="JTD8" s="20"/>
      <c r="JTE8" s="20"/>
      <c r="JTF8" s="20"/>
      <c r="JTG8" s="20"/>
      <c r="JTH8" s="20"/>
      <c r="JTI8" s="20"/>
      <c r="JTJ8" s="20"/>
      <c r="JTK8" s="20"/>
      <c r="JTL8" s="20"/>
      <c r="JTM8" s="20"/>
      <c r="JTN8" s="20"/>
      <c r="JTO8" s="20"/>
      <c r="JTP8" s="20"/>
      <c r="JTQ8" s="20"/>
      <c r="JTR8" s="20"/>
      <c r="JTS8" s="20"/>
      <c r="JTT8" s="20"/>
      <c r="JTU8" s="20"/>
      <c r="JTV8" s="20"/>
      <c r="JTW8" s="20"/>
      <c r="JTX8" s="20"/>
      <c r="JTY8" s="20"/>
      <c r="JTZ8" s="20"/>
      <c r="JUA8" s="20"/>
      <c r="JUB8" s="20"/>
      <c r="JUC8" s="20"/>
      <c r="JUD8" s="20"/>
      <c r="JUE8" s="20"/>
      <c r="JUF8" s="20"/>
      <c r="JUG8" s="20"/>
      <c r="JUH8" s="20"/>
      <c r="JUI8" s="20"/>
      <c r="JUJ8" s="20"/>
      <c r="JUK8" s="20"/>
      <c r="JUL8" s="20"/>
      <c r="JUM8" s="20"/>
      <c r="JUN8" s="20"/>
      <c r="JUO8" s="20"/>
      <c r="JUP8" s="20"/>
      <c r="JUQ8" s="20"/>
      <c r="JUR8" s="20"/>
      <c r="JUS8" s="20"/>
      <c r="JUT8" s="20"/>
      <c r="JUU8" s="20"/>
      <c r="JUV8" s="20"/>
      <c r="JUW8" s="20"/>
      <c r="JUX8" s="20"/>
      <c r="JUY8" s="20"/>
      <c r="JUZ8" s="20"/>
      <c r="JVA8" s="20"/>
      <c r="JVB8" s="20"/>
      <c r="JVC8" s="20"/>
      <c r="JVD8" s="20"/>
      <c r="JVE8" s="20"/>
      <c r="JVF8" s="20"/>
      <c r="JVG8" s="20"/>
      <c r="JVH8" s="20"/>
      <c r="JVI8" s="20"/>
      <c r="JVJ8" s="20"/>
      <c r="JVK8" s="20"/>
      <c r="JVL8" s="20"/>
      <c r="JVM8" s="20"/>
      <c r="JVN8" s="20"/>
      <c r="JVO8" s="20"/>
      <c r="JVP8" s="20"/>
      <c r="JVQ8" s="20"/>
      <c r="JVR8" s="20"/>
      <c r="JVS8" s="20"/>
      <c r="JVT8" s="20"/>
      <c r="JVU8" s="20"/>
      <c r="JVV8" s="20"/>
      <c r="JVW8" s="20"/>
      <c r="JVX8" s="20"/>
      <c r="JVY8" s="20"/>
      <c r="JVZ8" s="20"/>
      <c r="JWA8" s="20"/>
      <c r="JWB8" s="20"/>
      <c r="JWC8" s="20"/>
      <c r="JWD8" s="20"/>
      <c r="JWE8" s="20"/>
      <c r="JWF8" s="20"/>
      <c r="JWG8" s="20"/>
      <c r="JWH8" s="20"/>
      <c r="JWI8" s="20"/>
      <c r="JWJ8" s="20"/>
      <c r="JWK8" s="20"/>
      <c r="JWL8" s="20"/>
      <c r="JWM8" s="20"/>
      <c r="JWN8" s="20"/>
      <c r="JWO8" s="20"/>
      <c r="JWP8" s="20"/>
      <c r="JWQ8" s="20"/>
      <c r="JWR8" s="20"/>
      <c r="JWS8" s="20"/>
      <c r="JWT8" s="20"/>
      <c r="JWU8" s="20"/>
      <c r="JWV8" s="20"/>
      <c r="JWW8" s="20"/>
      <c r="JWX8" s="20"/>
      <c r="JWY8" s="20"/>
      <c r="JWZ8" s="20"/>
      <c r="JXA8" s="20"/>
      <c r="JXB8" s="20"/>
      <c r="JXC8" s="20"/>
      <c r="JXD8" s="20"/>
      <c r="JXE8" s="20"/>
      <c r="JXF8" s="20"/>
      <c r="JXG8" s="20"/>
      <c r="JXH8" s="20"/>
      <c r="JXI8" s="20"/>
      <c r="JXJ8" s="20"/>
      <c r="JXK8" s="20"/>
      <c r="JXL8" s="20"/>
      <c r="JXM8" s="20"/>
      <c r="JXN8" s="20"/>
      <c r="JXO8" s="20"/>
      <c r="JXP8" s="20"/>
      <c r="JXQ8" s="20"/>
      <c r="JXR8" s="20"/>
      <c r="JXS8" s="20"/>
      <c r="JXT8" s="20"/>
      <c r="JXU8" s="20"/>
      <c r="JXV8" s="20"/>
      <c r="JXW8" s="20"/>
      <c r="JXX8" s="20"/>
      <c r="JXY8" s="20"/>
      <c r="JXZ8" s="20"/>
      <c r="JYA8" s="20"/>
      <c r="JYB8" s="20"/>
      <c r="JYC8" s="20"/>
      <c r="JYD8" s="20"/>
      <c r="JYE8" s="20"/>
      <c r="JYF8" s="20"/>
      <c r="JYG8" s="20"/>
      <c r="JYH8" s="20"/>
      <c r="JYI8" s="20"/>
      <c r="JYJ8" s="20"/>
      <c r="JYK8" s="20"/>
      <c r="JYL8" s="20"/>
      <c r="JYM8" s="20"/>
      <c r="JYN8" s="20"/>
      <c r="JYO8" s="20"/>
      <c r="JYP8" s="20"/>
      <c r="JYQ8" s="20"/>
      <c r="JYR8" s="20"/>
      <c r="JYS8" s="20"/>
      <c r="JYT8" s="20"/>
      <c r="JYU8" s="20"/>
      <c r="JYV8" s="20"/>
      <c r="JYW8" s="20"/>
      <c r="JYX8" s="20"/>
      <c r="JYY8" s="20"/>
      <c r="JYZ8" s="20"/>
      <c r="JZA8" s="20"/>
      <c r="JZB8" s="20"/>
      <c r="JZC8" s="20"/>
      <c r="JZD8" s="20"/>
      <c r="JZE8" s="20"/>
      <c r="JZF8" s="20"/>
      <c r="JZG8" s="20"/>
      <c r="JZH8" s="20"/>
      <c r="JZI8" s="20"/>
      <c r="JZJ8" s="20"/>
      <c r="JZK8" s="20"/>
      <c r="JZL8" s="20"/>
      <c r="JZM8" s="20"/>
      <c r="JZN8" s="20"/>
      <c r="JZO8" s="20"/>
      <c r="JZP8" s="20"/>
      <c r="JZQ8" s="20"/>
      <c r="JZR8" s="20"/>
      <c r="JZS8" s="20"/>
      <c r="JZT8" s="20"/>
      <c r="JZU8" s="20"/>
      <c r="JZV8" s="20"/>
      <c r="JZW8" s="20"/>
      <c r="JZX8" s="20"/>
      <c r="JZY8" s="20"/>
      <c r="JZZ8" s="20"/>
      <c r="KAA8" s="20"/>
      <c r="KAB8" s="20"/>
      <c r="KAC8" s="20"/>
      <c r="KAD8" s="20"/>
      <c r="KAE8" s="20"/>
      <c r="KAF8" s="20"/>
      <c r="KAG8" s="20"/>
      <c r="KAH8" s="20"/>
      <c r="KAI8" s="20"/>
      <c r="KAJ8" s="20"/>
      <c r="KAK8" s="20"/>
      <c r="KAL8" s="20"/>
      <c r="KAM8" s="20"/>
      <c r="KAN8" s="20"/>
      <c r="KAO8" s="20"/>
      <c r="KAP8" s="20"/>
      <c r="KAQ8" s="20"/>
      <c r="KAR8" s="20"/>
      <c r="KAS8" s="20"/>
      <c r="KAT8" s="20"/>
      <c r="KAU8" s="20"/>
      <c r="KAV8" s="20"/>
      <c r="KAW8" s="20"/>
      <c r="KAX8" s="20"/>
      <c r="KAY8" s="20"/>
      <c r="KAZ8" s="20"/>
      <c r="KBA8" s="20"/>
      <c r="KBB8" s="20"/>
      <c r="KBC8" s="20"/>
      <c r="KBD8" s="20"/>
      <c r="KBE8" s="20"/>
      <c r="KBF8" s="20"/>
      <c r="KBG8" s="20"/>
      <c r="KBH8" s="20"/>
      <c r="KBI8" s="20"/>
      <c r="KBJ8" s="20"/>
      <c r="KBK8" s="20"/>
      <c r="KBL8" s="20"/>
      <c r="KBM8" s="20"/>
      <c r="KBN8" s="20"/>
      <c r="KBO8" s="20"/>
      <c r="KBP8" s="20"/>
      <c r="KBQ8" s="20"/>
      <c r="KBR8" s="20"/>
      <c r="KBS8" s="20"/>
      <c r="KBT8" s="20"/>
      <c r="KBU8" s="20"/>
      <c r="KBV8" s="20"/>
      <c r="KBW8" s="20"/>
      <c r="KBX8" s="20"/>
      <c r="KBY8" s="20"/>
      <c r="KBZ8" s="20"/>
      <c r="KCA8" s="20"/>
      <c r="KCB8" s="20"/>
      <c r="KCC8" s="20"/>
      <c r="KCD8" s="20"/>
      <c r="KCE8" s="20"/>
      <c r="KCF8" s="20"/>
      <c r="KCG8" s="20"/>
      <c r="KCH8" s="20"/>
      <c r="KCI8" s="20"/>
      <c r="KCJ8" s="20"/>
      <c r="KCK8" s="20"/>
      <c r="KCL8" s="20"/>
      <c r="KCM8" s="20"/>
      <c r="KCN8" s="20"/>
      <c r="KCO8" s="20"/>
      <c r="KCP8" s="20"/>
      <c r="KCQ8" s="20"/>
      <c r="KCR8" s="20"/>
      <c r="KCS8" s="20"/>
      <c r="KCT8" s="20"/>
      <c r="KCU8" s="20"/>
      <c r="KCV8" s="20"/>
      <c r="KCW8" s="20"/>
      <c r="KCX8" s="20"/>
      <c r="KCY8" s="20"/>
      <c r="KCZ8" s="20"/>
      <c r="KDA8" s="20"/>
      <c r="KDB8" s="20"/>
      <c r="KDC8" s="20"/>
      <c r="KDD8" s="20"/>
      <c r="KDE8" s="20"/>
      <c r="KDF8" s="20"/>
      <c r="KDG8" s="20"/>
      <c r="KDH8" s="20"/>
      <c r="KDI8" s="20"/>
      <c r="KDJ8" s="20"/>
      <c r="KDK8" s="20"/>
      <c r="KDL8" s="20"/>
      <c r="KDM8" s="20"/>
      <c r="KDN8" s="20"/>
      <c r="KDO8" s="20"/>
      <c r="KDP8" s="20"/>
      <c r="KDQ8" s="20"/>
      <c r="KDR8" s="20"/>
      <c r="KDS8" s="20"/>
      <c r="KDT8" s="20"/>
      <c r="KDU8" s="20"/>
      <c r="KDV8" s="20"/>
      <c r="KDW8" s="20"/>
      <c r="KDX8" s="20"/>
      <c r="KDY8" s="20"/>
      <c r="KDZ8" s="20"/>
      <c r="KEA8" s="20"/>
      <c r="KEB8" s="20"/>
      <c r="KEC8" s="20"/>
      <c r="KED8" s="20"/>
      <c r="KEE8" s="20"/>
      <c r="KEF8" s="20"/>
      <c r="KEG8" s="20"/>
      <c r="KEH8" s="20"/>
      <c r="KEI8" s="20"/>
      <c r="KEJ8" s="20"/>
      <c r="KEK8" s="20"/>
      <c r="KEL8" s="20"/>
      <c r="KEM8" s="20"/>
      <c r="KEN8" s="20"/>
      <c r="KEO8" s="20"/>
      <c r="KEP8" s="20"/>
      <c r="KEQ8" s="20"/>
      <c r="KER8" s="20"/>
      <c r="KES8" s="20"/>
      <c r="KET8" s="20"/>
      <c r="KEU8" s="20"/>
      <c r="KEV8" s="20"/>
      <c r="KEW8" s="20"/>
      <c r="KEX8" s="20"/>
      <c r="KEY8" s="20"/>
      <c r="KEZ8" s="20"/>
      <c r="KFA8" s="20"/>
      <c r="KFB8" s="20"/>
      <c r="KFC8" s="20"/>
      <c r="KFD8" s="20"/>
      <c r="KFE8" s="20"/>
      <c r="KFF8" s="20"/>
      <c r="KFG8" s="20"/>
      <c r="KFH8" s="20"/>
      <c r="KFI8" s="20"/>
      <c r="KFJ8" s="20"/>
      <c r="KFK8" s="20"/>
      <c r="KFL8" s="20"/>
      <c r="KFM8" s="20"/>
      <c r="KFN8" s="20"/>
      <c r="KFO8" s="20"/>
      <c r="KFP8" s="20"/>
      <c r="KFQ8" s="20"/>
      <c r="KFR8" s="20"/>
      <c r="KFS8" s="20"/>
      <c r="KFT8" s="20"/>
      <c r="KFU8" s="20"/>
      <c r="KFV8" s="20"/>
      <c r="KFW8" s="20"/>
      <c r="KFX8" s="20"/>
      <c r="KFY8" s="20"/>
      <c r="KFZ8" s="20"/>
      <c r="KGA8" s="20"/>
      <c r="KGB8" s="20"/>
      <c r="KGC8" s="20"/>
      <c r="KGD8" s="20"/>
      <c r="KGE8" s="20"/>
      <c r="KGF8" s="20"/>
      <c r="KGG8" s="20"/>
      <c r="KGH8" s="20"/>
      <c r="KGI8" s="20"/>
      <c r="KGJ8" s="20"/>
      <c r="KGK8" s="20"/>
      <c r="KGL8" s="20"/>
      <c r="KGM8" s="20"/>
      <c r="KGN8" s="20"/>
      <c r="KGO8" s="20"/>
      <c r="KGP8" s="20"/>
      <c r="KGQ8" s="20"/>
      <c r="KGR8" s="20"/>
      <c r="KGS8" s="20"/>
      <c r="KGT8" s="20"/>
      <c r="KGU8" s="20"/>
      <c r="KGV8" s="20"/>
      <c r="KGW8" s="20"/>
      <c r="KGX8" s="20"/>
      <c r="KGY8" s="20"/>
      <c r="KGZ8" s="20"/>
      <c r="KHA8" s="20"/>
      <c r="KHB8" s="20"/>
      <c r="KHC8" s="20"/>
      <c r="KHD8" s="20"/>
      <c r="KHE8" s="20"/>
      <c r="KHF8" s="20"/>
      <c r="KHG8" s="20"/>
      <c r="KHH8" s="20"/>
      <c r="KHI8" s="20"/>
      <c r="KHJ8" s="20"/>
      <c r="KHK8" s="20"/>
      <c r="KHL8" s="20"/>
      <c r="KHM8" s="20"/>
      <c r="KHN8" s="20"/>
      <c r="KHO8" s="20"/>
      <c r="KHP8" s="20"/>
      <c r="KHQ8" s="20"/>
      <c r="KHR8" s="20"/>
      <c r="KHS8" s="20"/>
      <c r="KHT8" s="20"/>
      <c r="KHU8" s="20"/>
      <c r="KHV8" s="20"/>
      <c r="KHW8" s="20"/>
      <c r="KHX8" s="20"/>
      <c r="KHY8" s="20"/>
      <c r="KHZ8" s="20"/>
      <c r="KIA8" s="20"/>
      <c r="KIB8" s="20"/>
      <c r="KIC8" s="20"/>
      <c r="KID8" s="20"/>
      <c r="KIE8" s="20"/>
      <c r="KIF8" s="20"/>
      <c r="KIG8" s="20"/>
      <c r="KIH8" s="20"/>
      <c r="KII8" s="20"/>
      <c r="KIJ8" s="20"/>
      <c r="KIK8" s="20"/>
      <c r="KIL8" s="20"/>
      <c r="KIM8" s="20"/>
      <c r="KIN8" s="20"/>
      <c r="KIO8" s="20"/>
      <c r="KIP8" s="20"/>
      <c r="KIQ8" s="20"/>
      <c r="KIR8" s="20"/>
      <c r="KIS8" s="20"/>
      <c r="KIT8" s="20"/>
      <c r="KIU8" s="20"/>
      <c r="KIV8" s="20"/>
      <c r="KIW8" s="20"/>
      <c r="KIX8" s="20"/>
      <c r="KIY8" s="20"/>
      <c r="KIZ8" s="20"/>
      <c r="KJA8" s="20"/>
      <c r="KJB8" s="20"/>
      <c r="KJC8" s="20"/>
      <c r="KJD8" s="20"/>
      <c r="KJE8" s="20"/>
      <c r="KJF8" s="20"/>
      <c r="KJG8" s="20"/>
      <c r="KJH8" s="20"/>
      <c r="KJI8" s="20"/>
      <c r="KJJ8" s="20"/>
      <c r="KJK8" s="20"/>
      <c r="KJL8" s="20"/>
      <c r="KJM8" s="20"/>
      <c r="KJN8" s="20"/>
      <c r="KJO8" s="20"/>
      <c r="KJP8" s="20"/>
      <c r="KJQ8" s="20"/>
      <c r="KJR8" s="20"/>
      <c r="KJS8" s="20"/>
      <c r="KJT8" s="20"/>
      <c r="KJU8" s="20"/>
      <c r="KJV8" s="20"/>
      <c r="KJW8" s="20"/>
      <c r="KJX8" s="20"/>
      <c r="KJY8" s="20"/>
      <c r="KJZ8" s="20"/>
      <c r="KKA8" s="20"/>
      <c r="KKB8" s="20"/>
      <c r="KKC8" s="20"/>
      <c r="KKD8" s="20"/>
      <c r="KKE8" s="20"/>
      <c r="KKF8" s="20"/>
      <c r="KKG8" s="20"/>
      <c r="KKH8" s="20"/>
      <c r="KKI8" s="20"/>
      <c r="KKJ8" s="20"/>
      <c r="KKK8" s="20"/>
      <c r="KKL8" s="20"/>
      <c r="KKM8" s="20"/>
      <c r="KKN8" s="20"/>
      <c r="KKO8" s="20"/>
      <c r="KKP8" s="20"/>
      <c r="KKQ8" s="20"/>
      <c r="KKR8" s="20"/>
      <c r="KKS8" s="20"/>
      <c r="KKT8" s="20"/>
      <c r="KKU8" s="20"/>
      <c r="KKV8" s="20"/>
      <c r="KKW8" s="20"/>
      <c r="KKX8" s="20"/>
      <c r="KKY8" s="20"/>
      <c r="KKZ8" s="20"/>
      <c r="KLA8" s="20"/>
      <c r="KLB8" s="20"/>
      <c r="KLC8" s="20"/>
      <c r="KLD8" s="20"/>
      <c r="KLE8" s="20"/>
      <c r="KLF8" s="20"/>
      <c r="KLG8" s="20"/>
      <c r="KLH8" s="20"/>
      <c r="KLI8" s="20"/>
      <c r="KLJ8" s="20"/>
      <c r="KLK8" s="20"/>
      <c r="KLL8" s="20"/>
      <c r="KLM8" s="20"/>
      <c r="KLN8" s="20"/>
      <c r="KLO8" s="20"/>
      <c r="KLP8" s="20"/>
      <c r="KLQ8" s="20"/>
      <c r="KLR8" s="20"/>
      <c r="KLS8" s="20"/>
      <c r="KLT8" s="20"/>
      <c r="KLU8" s="20"/>
      <c r="KLV8" s="20"/>
      <c r="KLW8" s="20"/>
      <c r="KLX8" s="20"/>
      <c r="KLY8" s="20"/>
      <c r="KLZ8" s="20"/>
      <c r="KMA8" s="20"/>
      <c r="KMB8" s="20"/>
      <c r="KMC8" s="20"/>
      <c r="KMD8" s="20"/>
      <c r="KME8" s="20"/>
      <c r="KMF8" s="20"/>
      <c r="KMG8" s="20"/>
      <c r="KMH8" s="20"/>
      <c r="KMI8" s="20"/>
      <c r="KMJ8" s="20"/>
      <c r="KMK8" s="20"/>
      <c r="KML8" s="20"/>
      <c r="KMM8" s="20"/>
      <c r="KMN8" s="20"/>
      <c r="KMO8" s="20"/>
      <c r="KMP8" s="20"/>
      <c r="KMQ8" s="20"/>
      <c r="KMR8" s="20"/>
      <c r="KMS8" s="20"/>
      <c r="KMT8" s="20"/>
      <c r="KMU8" s="20"/>
      <c r="KMV8" s="20"/>
      <c r="KMW8" s="20"/>
      <c r="KMX8" s="20"/>
      <c r="KMY8" s="20"/>
      <c r="KMZ8" s="20"/>
      <c r="KNA8" s="20"/>
      <c r="KNB8" s="20"/>
      <c r="KNC8" s="20"/>
      <c r="KND8" s="20"/>
      <c r="KNE8" s="20"/>
      <c r="KNF8" s="20"/>
      <c r="KNG8" s="20"/>
      <c r="KNH8" s="20"/>
      <c r="KNI8" s="20"/>
      <c r="KNJ8" s="20"/>
      <c r="KNK8" s="20"/>
      <c r="KNL8" s="20"/>
      <c r="KNM8" s="20"/>
      <c r="KNN8" s="20"/>
      <c r="KNO8" s="20"/>
      <c r="KNP8" s="20"/>
      <c r="KNQ8" s="20"/>
      <c r="KNR8" s="20"/>
      <c r="KNS8" s="20"/>
      <c r="KNT8" s="20"/>
      <c r="KNU8" s="20"/>
      <c r="KNV8" s="20"/>
      <c r="KNW8" s="20"/>
      <c r="KNX8" s="20"/>
      <c r="KNY8" s="20"/>
      <c r="KNZ8" s="20"/>
      <c r="KOA8" s="20"/>
      <c r="KOB8" s="20"/>
      <c r="KOC8" s="20"/>
      <c r="KOD8" s="20"/>
      <c r="KOE8" s="20"/>
      <c r="KOF8" s="20"/>
      <c r="KOG8" s="20"/>
      <c r="KOH8" s="20"/>
      <c r="KOI8" s="20"/>
      <c r="KOJ8" s="20"/>
      <c r="KOK8" s="20"/>
      <c r="KOL8" s="20"/>
      <c r="KOM8" s="20"/>
      <c r="KON8" s="20"/>
      <c r="KOO8" s="20"/>
      <c r="KOP8" s="20"/>
      <c r="KOQ8" s="20"/>
      <c r="KOR8" s="20"/>
      <c r="KOS8" s="20"/>
      <c r="KOT8" s="20"/>
      <c r="KOU8" s="20"/>
      <c r="KOV8" s="20"/>
      <c r="KOW8" s="20"/>
      <c r="KOX8" s="20"/>
      <c r="KOY8" s="20"/>
      <c r="KOZ8" s="20"/>
      <c r="KPA8" s="20"/>
      <c r="KPB8" s="20"/>
      <c r="KPC8" s="20"/>
      <c r="KPD8" s="20"/>
      <c r="KPE8" s="20"/>
      <c r="KPF8" s="20"/>
      <c r="KPG8" s="20"/>
      <c r="KPH8" s="20"/>
      <c r="KPI8" s="20"/>
      <c r="KPJ8" s="20"/>
      <c r="KPK8" s="20"/>
      <c r="KPL8" s="20"/>
      <c r="KPM8" s="20"/>
      <c r="KPN8" s="20"/>
      <c r="KPO8" s="20"/>
      <c r="KPP8" s="20"/>
      <c r="KPQ8" s="20"/>
      <c r="KPR8" s="20"/>
      <c r="KPS8" s="20"/>
      <c r="KPT8" s="20"/>
      <c r="KPU8" s="20"/>
      <c r="KPV8" s="20"/>
      <c r="KPW8" s="20"/>
      <c r="KPX8" s="20"/>
      <c r="KPY8" s="20"/>
      <c r="KPZ8" s="20"/>
      <c r="KQA8" s="20"/>
      <c r="KQB8" s="20"/>
      <c r="KQC8" s="20"/>
      <c r="KQD8" s="20"/>
      <c r="KQE8" s="20"/>
      <c r="KQF8" s="20"/>
      <c r="KQG8" s="20"/>
      <c r="KQH8" s="20"/>
      <c r="KQI8" s="20"/>
      <c r="KQJ8" s="20"/>
      <c r="KQK8" s="20"/>
      <c r="KQL8" s="20"/>
      <c r="KQM8" s="20"/>
      <c r="KQN8" s="20"/>
      <c r="KQO8" s="20"/>
      <c r="KQP8" s="20"/>
      <c r="KQQ8" s="20"/>
      <c r="KQR8" s="20"/>
      <c r="KQS8" s="20"/>
      <c r="KQT8" s="20"/>
      <c r="KQU8" s="20"/>
      <c r="KQV8" s="20"/>
      <c r="KQW8" s="20"/>
      <c r="KQX8" s="20"/>
      <c r="KQY8" s="20"/>
      <c r="KQZ8" s="20"/>
      <c r="KRA8" s="20"/>
      <c r="KRB8" s="20"/>
      <c r="KRC8" s="20"/>
      <c r="KRD8" s="20"/>
      <c r="KRE8" s="20"/>
      <c r="KRF8" s="20"/>
      <c r="KRG8" s="20"/>
      <c r="KRH8" s="20"/>
      <c r="KRI8" s="20"/>
      <c r="KRJ8" s="20"/>
      <c r="KRK8" s="20"/>
      <c r="KRL8" s="20"/>
      <c r="KRM8" s="20"/>
      <c r="KRN8" s="20"/>
      <c r="KRO8" s="20"/>
      <c r="KRP8" s="20"/>
      <c r="KRQ8" s="20"/>
      <c r="KRR8" s="20"/>
      <c r="KRS8" s="20"/>
      <c r="KRT8" s="20"/>
      <c r="KRU8" s="20"/>
      <c r="KRV8" s="20"/>
      <c r="KRW8" s="20"/>
      <c r="KRX8" s="20"/>
      <c r="KRY8" s="20"/>
      <c r="KRZ8" s="20"/>
      <c r="KSA8" s="20"/>
      <c r="KSB8" s="20"/>
      <c r="KSC8" s="20"/>
      <c r="KSD8" s="20"/>
      <c r="KSE8" s="20"/>
      <c r="KSF8" s="20"/>
      <c r="KSG8" s="20"/>
      <c r="KSH8" s="20"/>
      <c r="KSI8" s="20"/>
      <c r="KSJ8" s="20"/>
      <c r="KSK8" s="20"/>
      <c r="KSL8" s="20"/>
      <c r="KSM8" s="20"/>
      <c r="KSN8" s="20"/>
      <c r="KSO8" s="20"/>
      <c r="KSP8" s="20"/>
      <c r="KSQ8" s="20"/>
      <c r="KSR8" s="20"/>
      <c r="KSS8" s="20"/>
      <c r="KST8" s="20"/>
      <c r="KSU8" s="20"/>
      <c r="KSV8" s="20"/>
      <c r="KSW8" s="20"/>
      <c r="KSX8" s="20"/>
      <c r="KSY8" s="20"/>
      <c r="KSZ8" s="20"/>
      <c r="KTA8" s="20"/>
      <c r="KTB8" s="20"/>
      <c r="KTC8" s="20"/>
      <c r="KTD8" s="20"/>
      <c r="KTE8" s="20"/>
      <c r="KTF8" s="20"/>
      <c r="KTG8" s="20"/>
      <c r="KTH8" s="20"/>
      <c r="KTI8" s="20"/>
      <c r="KTJ8" s="20"/>
      <c r="KTK8" s="20"/>
      <c r="KTL8" s="20"/>
      <c r="KTM8" s="20"/>
      <c r="KTN8" s="20"/>
      <c r="KTO8" s="20"/>
      <c r="KTP8" s="20"/>
      <c r="KTQ8" s="20"/>
      <c r="KTR8" s="20"/>
      <c r="KTS8" s="20"/>
      <c r="KTT8" s="20"/>
      <c r="KTU8" s="20"/>
      <c r="KTV8" s="20"/>
      <c r="KTW8" s="20"/>
      <c r="KTX8" s="20"/>
      <c r="KTY8" s="20"/>
      <c r="KTZ8" s="20"/>
      <c r="KUA8" s="20"/>
      <c r="KUB8" s="20"/>
      <c r="KUC8" s="20"/>
      <c r="KUD8" s="20"/>
      <c r="KUE8" s="20"/>
      <c r="KUF8" s="20"/>
      <c r="KUG8" s="20"/>
      <c r="KUH8" s="20"/>
      <c r="KUI8" s="20"/>
      <c r="KUJ8" s="20"/>
      <c r="KUK8" s="20"/>
      <c r="KUL8" s="20"/>
      <c r="KUM8" s="20"/>
      <c r="KUN8" s="20"/>
      <c r="KUO8" s="20"/>
      <c r="KUP8" s="20"/>
      <c r="KUQ8" s="20"/>
      <c r="KUR8" s="20"/>
      <c r="KUS8" s="20"/>
      <c r="KUT8" s="20"/>
      <c r="KUU8" s="20"/>
      <c r="KUV8" s="20"/>
      <c r="KUW8" s="20"/>
      <c r="KUX8" s="20"/>
      <c r="KUY8" s="20"/>
      <c r="KUZ8" s="20"/>
      <c r="KVA8" s="20"/>
      <c r="KVB8" s="20"/>
      <c r="KVC8" s="20"/>
      <c r="KVD8" s="20"/>
      <c r="KVE8" s="20"/>
      <c r="KVF8" s="20"/>
      <c r="KVG8" s="20"/>
      <c r="KVH8" s="20"/>
      <c r="KVI8" s="20"/>
      <c r="KVJ8" s="20"/>
      <c r="KVK8" s="20"/>
      <c r="KVL8" s="20"/>
      <c r="KVM8" s="20"/>
      <c r="KVN8" s="20"/>
      <c r="KVO8" s="20"/>
      <c r="KVP8" s="20"/>
      <c r="KVQ8" s="20"/>
      <c r="KVR8" s="20"/>
      <c r="KVS8" s="20"/>
      <c r="KVT8" s="20"/>
      <c r="KVU8" s="20"/>
      <c r="KVV8" s="20"/>
      <c r="KVW8" s="20"/>
      <c r="KVX8" s="20"/>
      <c r="KVY8" s="20"/>
      <c r="KVZ8" s="20"/>
      <c r="KWA8" s="20"/>
      <c r="KWB8" s="20"/>
      <c r="KWC8" s="20"/>
      <c r="KWD8" s="20"/>
      <c r="KWE8" s="20"/>
      <c r="KWF8" s="20"/>
      <c r="KWG8" s="20"/>
      <c r="KWH8" s="20"/>
      <c r="KWI8" s="20"/>
      <c r="KWJ8" s="20"/>
      <c r="KWK8" s="20"/>
      <c r="KWL8" s="20"/>
      <c r="KWM8" s="20"/>
      <c r="KWN8" s="20"/>
      <c r="KWO8" s="20"/>
      <c r="KWP8" s="20"/>
      <c r="KWQ8" s="20"/>
      <c r="KWR8" s="20"/>
      <c r="KWS8" s="20"/>
      <c r="KWT8" s="20"/>
      <c r="KWU8" s="20"/>
      <c r="KWV8" s="20"/>
      <c r="KWW8" s="20"/>
      <c r="KWX8" s="20"/>
      <c r="KWY8" s="20"/>
      <c r="KWZ8" s="20"/>
      <c r="KXA8" s="20"/>
      <c r="KXB8" s="20"/>
      <c r="KXC8" s="20"/>
      <c r="KXD8" s="20"/>
      <c r="KXE8" s="20"/>
      <c r="KXF8" s="20"/>
      <c r="KXG8" s="20"/>
      <c r="KXH8" s="20"/>
      <c r="KXI8" s="20"/>
      <c r="KXJ8" s="20"/>
      <c r="KXK8" s="20"/>
      <c r="KXL8" s="20"/>
      <c r="KXM8" s="20"/>
      <c r="KXN8" s="20"/>
      <c r="KXO8" s="20"/>
      <c r="KXP8" s="20"/>
      <c r="KXQ8" s="20"/>
      <c r="KXR8" s="20"/>
      <c r="KXS8" s="20"/>
      <c r="KXT8" s="20"/>
      <c r="KXU8" s="20"/>
      <c r="KXV8" s="20"/>
      <c r="KXW8" s="20"/>
      <c r="KXX8" s="20"/>
      <c r="KXY8" s="20"/>
      <c r="KXZ8" s="20"/>
      <c r="KYA8" s="20"/>
      <c r="KYB8" s="20"/>
      <c r="KYC8" s="20"/>
      <c r="KYD8" s="20"/>
      <c r="KYE8" s="20"/>
      <c r="KYF8" s="20"/>
      <c r="KYG8" s="20"/>
      <c r="KYH8" s="20"/>
      <c r="KYI8" s="20"/>
      <c r="KYJ8" s="20"/>
      <c r="KYK8" s="20"/>
      <c r="KYL8" s="20"/>
      <c r="KYM8" s="20"/>
      <c r="KYN8" s="20"/>
      <c r="KYO8" s="20"/>
      <c r="KYP8" s="20"/>
      <c r="KYQ8" s="20"/>
      <c r="KYR8" s="20"/>
      <c r="KYS8" s="20"/>
      <c r="KYT8" s="20"/>
      <c r="KYU8" s="20"/>
      <c r="KYV8" s="20"/>
      <c r="KYW8" s="20"/>
      <c r="KYX8" s="20"/>
      <c r="KYY8" s="20"/>
      <c r="KYZ8" s="20"/>
      <c r="KZA8" s="20"/>
      <c r="KZB8" s="20"/>
      <c r="KZC8" s="20"/>
      <c r="KZD8" s="20"/>
      <c r="KZE8" s="20"/>
      <c r="KZF8" s="20"/>
      <c r="KZG8" s="20"/>
      <c r="KZH8" s="20"/>
      <c r="KZI8" s="20"/>
      <c r="KZJ8" s="20"/>
      <c r="KZK8" s="20"/>
      <c r="KZL8" s="20"/>
      <c r="KZM8" s="20"/>
      <c r="KZN8" s="20"/>
      <c r="KZO8" s="20"/>
      <c r="KZP8" s="20"/>
      <c r="KZQ8" s="20"/>
      <c r="KZR8" s="20"/>
      <c r="KZS8" s="20"/>
      <c r="KZT8" s="20"/>
      <c r="KZU8" s="20"/>
      <c r="KZV8" s="20"/>
      <c r="KZW8" s="20"/>
      <c r="KZX8" s="20"/>
      <c r="KZY8" s="20"/>
      <c r="KZZ8" s="20"/>
      <c r="LAA8" s="20"/>
      <c r="LAB8" s="20"/>
      <c r="LAC8" s="20"/>
      <c r="LAD8" s="20"/>
      <c r="LAE8" s="20"/>
      <c r="LAF8" s="20"/>
      <c r="LAG8" s="20"/>
      <c r="LAH8" s="20"/>
      <c r="LAI8" s="20"/>
      <c r="LAJ8" s="20"/>
      <c r="LAK8" s="20"/>
      <c r="LAL8" s="20"/>
      <c r="LAM8" s="20"/>
      <c r="LAN8" s="20"/>
      <c r="LAO8" s="20"/>
      <c r="LAP8" s="20"/>
      <c r="LAQ8" s="20"/>
      <c r="LAR8" s="20"/>
      <c r="LAS8" s="20"/>
      <c r="LAT8" s="20"/>
      <c r="LAU8" s="20"/>
      <c r="LAV8" s="20"/>
      <c r="LAW8" s="20"/>
      <c r="LAX8" s="20"/>
      <c r="LAY8" s="20"/>
      <c r="LAZ8" s="20"/>
      <c r="LBA8" s="20"/>
      <c r="LBB8" s="20"/>
      <c r="LBC8" s="20"/>
      <c r="LBD8" s="20"/>
      <c r="LBE8" s="20"/>
      <c r="LBF8" s="20"/>
      <c r="LBG8" s="20"/>
      <c r="LBH8" s="20"/>
      <c r="LBI8" s="20"/>
      <c r="LBJ8" s="20"/>
      <c r="LBK8" s="20"/>
      <c r="LBL8" s="20"/>
      <c r="LBM8" s="20"/>
      <c r="LBN8" s="20"/>
      <c r="LBO8" s="20"/>
      <c r="LBP8" s="20"/>
      <c r="LBQ8" s="20"/>
      <c r="LBR8" s="20"/>
      <c r="LBS8" s="20"/>
      <c r="LBT8" s="20"/>
      <c r="LBU8" s="20"/>
      <c r="LBV8" s="20"/>
      <c r="LBW8" s="20"/>
      <c r="LBX8" s="20"/>
      <c r="LBY8" s="20"/>
      <c r="LBZ8" s="20"/>
      <c r="LCA8" s="20"/>
      <c r="LCB8" s="20"/>
      <c r="LCC8" s="20"/>
      <c r="LCD8" s="20"/>
      <c r="LCE8" s="20"/>
      <c r="LCF8" s="20"/>
      <c r="LCG8" s="20"/>
      <c r="LCH8" s="20"/>
      <c r="LCI8" s="20"/>
      <c r="LCJ8" s="20"/>
      <c r="LCK8" s="20"/>
      <c r="LCL8" s="20"/>
      <c r="LCM8" s="20"/>
      <c r="LCN8" s="20"/>
      <c r="LCO8" s="20"/>
      <c r="LCP8" s="20"/>
      <c r="LCQ8" s="20"/>
      <c r="LCR8" s="20"/>
      <c r="LCS8" s="20"/>
      <c r="LCT8" s="20"/>
      <c r="LCU8" s="20"/>
      <c r="LCV8" s="20"/>
      <c r="LCW8" s="20"/>
      <c r="LCX8" s="20"/>
      <c r="LCY8" s="20"/>
      <c r="LCZ8" s="20"/>
      <c r="LDA8" s="20"/>
      <c r="LDB8" s="20"/>
      <c r="LDC8" s="20"/>
      <c r="LDD8" s="20"/>
      <c r="LDE8" s="20"/>
      <c r="LDF8" s="20"/>
      <c r="LDG8" s="20"/>
      <c r="LDH8" s="20"/>
      <c r="LDI8" s="20"/>
      <c r="LDJ8" s="20"/>
      <c r="LDK8" s="20"/>
      <c r="LDL8" s="20"/>
      <c r="LDM8" s="20"/>
      <c r="LDN8" s="20"/>
      <c r="LDO8" s="20"/>
      <c r="LDP8" s="20"/>
      <c r="LDQ8" s="20"/>
      <c r="LDR8" s="20"/>
      <c r="LDS8" s="20"/>
      <c r="LDT8" s="20"/>
      <c r="LDU8" s="20"/>
      <c r="LDV8" s="20"/>
      <c r="LDW8" s="20"/>
      <c r="LDX8" s="20"/>
      <c r="LDY8" s="20"/>
      <c r="LDZ8" s="20"/>
      <c r="LEA8" s="20"/>
      <c r="LEB8" s="20"/>
      <c r="LEC8" s="20"/>
      <c r="LED8" s="20"/>
      <c r="LEE8" s="20"/>
      <c r="LEF8" s="20"/>
      <c r="LEG8" s="20"/>
      <c r="LEH8" s="20"/>
      <c r="LEI8" s="20"/>
      <c r="LEJ8" s="20"/>
      <c r="LEK8" s="20"/>
      <c r="LEL8" s="20"/>
      <c r="LEM8" s="20"/>
      <c r="LEN8" s="20"/>
      <c r="LEO8" s="20"/>
      <c r="LEP8" s="20"/>
      <c r="LEQ8" s="20"/>
      <c r="LER8" s="20"/>
      <c r="LES8" s="20"/>
      <c r="LET8" s="20"/>
      <c r="LEU8" s="20"/>
      <c r="LEV8" s="20"/>
      <c r="LEW8" s="20"/>
      <c r="LEX8" s="20"/>
      <c r="LEY8" s="20"/>
      <c r="LEZ8" s="20"/>
      <c r="LFA8" s="20"/>
      <c r="LFB8" s="20"/>
      <c r="LFC8" s="20"/>
      <c r="LFD8" s="20"/>
      <c r="LFE8" s="20"/>
      <c r="LFF8" s="20"/>
      <c r="LFG8" s="20"/>
      <c r="LFH8" s="20"/>
      <c r="LFI8" s="20"/>
      <c r="LFJ8" s="20"/>
      <c r="LFK8" s="20"/>
      <c r="LFL8" s="20"/>
      <c r="LFM8" s="20"/>
      <c r="LFN8" s="20"/>
      <c r="LFO8" s="20"/>
      <c r="LFP8" s="20"/>
      <c r="LFQ8" s="20"/>
      <c r="LFR8" s="20"/>
      <c r="LFS8" s="20"/>
      <c r="LFT8" s="20"/>
      <c r="LFU8" s="20"/>
      <c r="LFV8" s="20"/>
      <c r="LFW8" s="20"/>
      <c r="LFX8" s="20"/>
      <c r="LFY8" s="20"/>
      <c r="LFZ8" s="20"/>
      <c r="LGA8" s="20"/>
      <c r="LGB8" s="20"/>
      <c r="LGC8" s="20"/>
      <c r="LGD8" s="20"/>
      <c r="LGE8" s="20"/>
      <c r="LGF8" s="20"/>
      <c r="LGG8" s="20"/>
      <c r="LGH8" s="20"/>
      <c r="LGI8" s="20"/>
      <c r="LGJ8" s="20"/>
      <c r="LGK8" s="20"/>
      <c r="LGL8" s="20"/>
      <c r="LGM8" s="20"/>
      <c r="LGN8" s="20"/>
      <c r="LGO8" s="20"/>
      <c r="LGP8" s="20"/>
      <c r="LGQ8" s="20"/>
      <c r="LGR8" s="20"/>
      <c r="LGS8" s="20"/>
      <c r="LGT8" s="20"/>
      <c r="LGU8" s="20"/>
      <c r="LGV8" s="20"/>
      <c r="LGW8" s="20"/>
      <c r="LGX8" s="20"/>
      <c r="LGY8" s="20"/>
      <c r="LGZ8" s="20"/>
      <c r="LHA8" s="20"/>
      <c r="LHB8" s="20"/>
      <c r="LHC8" s="20"/>
      <c r="LHD8" s="20"/>
      <c r="LHE8" s="20"/>
      <c r="LHF8" s="20"/>
      <c r="LHG8" s="20"/>
      <c r="LHH8" s="20"/>
      <c r="LHI8" s="20"/>
      <c r="LHJ8" s="20"/>
      <c r="LHK8" s="20"/>
      <c r="LHL8" s="20"/>
      <c r="LHM8" s="20"/>
      <c r="LHN8" s="20"/>
      <c r="LHO8" s="20"/>
      <c r="LHP8" s="20"/>
      <c r="LHQ8" s="20"/>
      <c r="LHR8" s="20"/>
      <c r="LHS8" s="20"/>
      <c r="LHT8" s="20"/>
      <c r="LHU8" s="20"/>
      <c r="LHV8" s="20"/>
      <c r="LHW8" s="20"/>
      <c r="LHX8" s="20"/>
      <c r="LHY8" s="20"/>
      <c r="LHZ8" s="20"/>
      <c r="LIA8" s="20"/>
      <c r="LIB8" s="20"/>
      <c r="LIC8" s="20"/>
      <c r="LID8" s="20"/>
      <c r="LIE8" s="20"/>
      <c r="LIF8" s="20"/>
      <c r="LIG8" s="20"/>
      <c r="LIH8" s="20"/>
      <c r="LII8" s="20"/>
      <c r="LIJ8" s="20"/>
      <c r="LIK8" s="20"/>
      <c r="LIL8" s="20"/>
      <c r="LIM8" s="20"/>
      <c r="LIN8" s="20"/>
      <c r="LIO8" s="20"/>
      <c r="LIP8" s="20"/>
      <c r="LIQ8" s="20"/>
      <c r="LIR8" s="20"/>
      <c r="LIS8" s="20"/>
      <c r="LIT8" s="20"/>
      <c r="LIU8" s="20"/>
      <c r="LIV8" s="20"/>
      <c r="LIW8" s="20"/>
      <c r="LIX8" s="20"/>
      <c r="LIY8" s="20"/>
      <c r="LIZ8" s="20"/>
      <c r="LJA8" s="20"/>
      <c r="LJB8" s="20"/>
      <c r="LJC8" s="20"/>
      <c r="LJD8" s="20"/>
      <c r="LJE8" s="20"/>
      <c r="LJF8" s="20"/>
      <c r="LJG8" s="20"/>
      <c r="LJH8" s="20"/>
      <c r="LJI8" s="20"/>
      <c r="LJJ8" s="20"/>
      <c r="LJK8" s="20"/>
      <c r="LJL8" s="20"/>
      <c r="LJM8" s="20"/>
      <c r="LJN8" s="20"/>
      <c r="LJO8" s="20"/>
      <c r="LJP8" s="20"/>
      <c r="LJQ8" s="20"/>
      <c r="LJR8" s="20"/>
      <c r="LJS8" s="20"/>
      <c r="LJT8" s="20"/>
      <c r="LJU8" s="20"/>
      <c r="LJV8" s="20"/>
      <c r="LJW8" s="20"/>
      <c r="LJX8" s="20"/>
      <c r="LJY8" s="20"/>
      <c r="LJZ8" s="20"/>
      <c r="LKA8" s="20"/>
      <c r="LKB8" s="20"/>
      <c r="LKC8" s="20"/>
      <c r="LKD8" s="20"/>
      <c r="LKE8" s="20"/>
      <c r="LKF8" s="20"/>
      <c r="LKG8" s="20"/>
      <c r="LKH8" s="20"/>
      <c r="LKI8" s="20"/>
      <c r="LKJ8" s="20"/>
      <c r="LKK8" s="20"/>
      <c r="LKL8" s="20"/>
      <c r="LKM8" s="20"/>
      <c r="LKN8" s="20"/>
      <c r="LKO8" s="20"/>
      <c r="LKP8" s="20"/>
      <c r="LKQ8" s="20"/>
      <c r="LKR8" s="20"/>
      <c r="LKS8" s="20"/>
      <c r="LKT8" s="20"/>
      <c r="LKU8" s="20"/>
      <c r="LKV8" s="20"/>
      <c r="LKW8" s="20"/>
      <c r="LKX8" s="20"/>
      <c r="LKY8" s="20"/>
      <c r="LKZ8" s="20"/>
      <c r="LLA8" s="20"/>
      <c r="LLB8" s="20"/>
      <c r="LLC8" s="20"/>
      <c r="LLD8" s="20"/>
      <c r="LLE8" s="20"/>
      <c r="LLF8" s="20"/>
      <c r="LLG8" s="20"/>
      <c r="LLH8" s="20"/>
      <c r="LLI8" s="20"/>
      <c r="LLJ8" s="20"/>
      <c r="LLK8" s="20"/>
      <c r="LLL8" s="20"/>
      <c r="LLM8" s="20"/>
      <c r="LLN8" s="20"/>
      <c r="LLO8" s="20"/>
      <c r="LLP8" s="20"/>
      <c r="LLQ8" s="20"/>
      <c r="LLR8" s="20"/>
      <c r="LLS8" s="20"/>
      <c r="LLT8" s="20"/>
      <c r="LLU8" s="20"/>
      <c r="LLV8" s="20"/>
      <c r="LLW8" s="20"/>
      <c r="LLX8" s="20"/>
      <c r="LLY8" s="20"/>
      <c r="LLZ8" s="20"/>
      <c r="LMA8" s="20"/>
      <c r="LMB8" s="20"/>
      <c r="LMC8" s="20"/>
      <c r="LMD8" s="20"/>
      <c r="LME8" s="20"/>
      <c r="LMF8" s="20"/>
      <c r="LMG8" s="20"/>
      <c r="LMH8" s="20"/>
      <c r="LMI8" s="20"/>
      <c r="LMJ8" s="20"/>
      <c r="LMK8" s="20"/>
      <c r="LML8" s="20"/>
      <c r="LMM8" s="20"/>
      <c r="LMN8" s="20"/>
      <c r="LMO8" s="20"/>
      <c r="LMP8" s="20"/>
      <c r="LMQ8" s="20"/>
      <c r="LMR8" s="20"/>
      <c r="LMS8" s="20"/>
      <c r="LMT8" s="20"/>
      <c r="LMU8" s="20"/>
      <c r="LMV8" s="20"/>
      <c r="LMW8" s="20"/>
      <c r="LMX8" s="20"/>
      <c r="LMY8" s="20"/>
      <c r="LMZ8" s="20"/>
      <c r="LNA8" s="20"/>
      <c r="LNB8" s="20"/>
      <c r="LNC8" s="20"/>
      <c r="LND8" s="20"/>
      <c r="LNE8" s="20"/>
      <c r="LNF8" s="20"/>
      <c r="LNG8" s="20"/>
      <c r="LNH8" s="20"/>
      <c r="LNI8" s="20"/>
      <c r="LNJ8" s="20"/>
      <c r="LNK8" s="20"/>
      <c r="LNL8" s="20"/>
      <c r="LNM8" s="20"/>
      <c r="LNN8" s="20"/>
      <c r="LNO8" s="20"/>
      <c r="LNP8" s="20"/>
      <c r="LNQ8" s="20"/>
      <c r="LNR8" s="20"/>
      <c r="LNS8" s="20"/>
      <c r="LNT8" s="20"/>
      <c r="LNU8" s="20"/>
      <c r="LNV8" s="20"/>
      <c r="LNW8" s="20"/>
      <c r="LNX8" s="20"/>
      <c r="LNY8" s="20"/>
      <c r="LNZ8" s="20"/>
      <c r="LOA8" s="20"/>
      <c r="LOB8" s="20"/>
      <c r="LOC8" s="20"/>
      <c r="LOD8" s="20"/>
      <c r="LOE8" s="20"/>
      <c r="LOF8" s="20"/>
      <c r="LOG8" s="20"/>
      <c r="LOH8" s="20"/>
      <c r="LOI8" s="20"/>
      <c r="LOJ8" s="20"/>
      <c r="LOK8" s="20"/>
      <c r="LOL8" s="20"/>
      <c r="LOM8" s="20"/>
      <c r="LON8" s="20"/>
      <c r="LOO8" s="20"/>
      <c r="LOP8" s="20"/>
      <c r="LOQ8" s="20"/>
      <c r="LOR8" s="20"/>
      <c r="LOS8" s="20"/>
      <c r="LOT8" s="20"/>
      <c r="LOU8" s="20"/>
      <c r="LOV8" s="20"/>
      <c r="LOW8" s="20"/>
      <c r="LOX8" s="20"/>
      <c r="LOY8" s="20"/>
      <c r="LOZ8" s="20"/>
      <c r="LPA8" s="20"/>
      <c r="LPB8" s="20"/>
      <c r="LPC8" s="20"/>
      <c r="LPD8" s="20"/>
      <c r="LPE8" s="20"/>
      <c r="LPF8" s="20"/>
      <c r="LPG8" s="20"/>
      <c r="LPH8" s="20"/>
      <c r="LPI8" s="20"/>
      <c r="LPJ8" s="20"/>
      <c r="LPK8" s="20"/>
      <c r="LPL8" s="20"/>
      <c r="LPM8" s="20"/>
      <c r="LPN8" s="20"/>
      <c r="LPO8" s="20"/>
      <c r="LPP8" s="20"/>
      <c r="LPQ8" s="20"/>
      <c r="LPR8" s="20"/>
      <c r="LPS8" s="20"/>
      <c r="LPT8" s="20"/>
      <c r="LPU8" s="20"/>
      <c r="LPV8" s="20"/>
      <c r="LPW8" s="20"/>
      <c r="LPX8" s="20"/>
      <c r="LPY8" s="20"/>
      <c r="LPZ8" s="20"/>
      <c r="LQA8" s="20"/>
      <c r="LQB8" s="20"/>
      <c r="LQC8" s="20"/>
      <c r="LQD8" s="20"/>
      <c r="LQE8" s="20"/>
      <c r="LQF8" s="20"/>
      <c r="LQG8" s="20"/>
      <c r="LQH8" s="20"/>
      <c r="LQI8" s="20"/>
      <c r="LQJ8" s="20"/>
      <c r="LQK8" s="20"/>
      <c r="LQL8" s="20"/>
      <c r="LQM8" s="20"/>
      <c r="LQN8" s="20"/>
      <c r="LQO8" s="20"/>
      <c r="LQP8" s="20"/>
      <c r="LQQ8" s="20"/>
      <c r="LQR8" s="20"/>
      <c r="LQS8" s="20"/>
      <c r="LQT8" s="20"/>
      <c r="LQU8" s="20"/>
      <c r="LQV8" s="20"/>
      <c r="LQW8" s="20"/>
      <c r="LQX8" s="20"/>
      <c r="LQY8" s="20"/>
      <c r="LQZ8" s="20"/>
      <c r="LRA8" s="20"/>
      <c r="LRB8" s="20"/>
      <c r="LRC8" s="20"/>
      <c r="LRD8" s="20"/>
      <c r="LRE8" s="20"/>
      <c r="LRF8" s="20"/>
      <c r="LRG8" s="20"/>
      <c r="LRH8" s="20"/>
      <c r="LRI8" s="20"/>
      <c r="LRJ8" s="20"/>
      <c r="LRK8" s="20"/>
      <c r="LRL8" s="20"/>
      <c r="LRM8" s="20"/>
      <c r="LRN8" s="20"/>
      <c r="LRO8" s="20"/>
      <c r="LRP8" s="20"/>
      <c r="LRQ8" s="20"/>
      <c r="LRR8" s="20"/>
      <c r="LRS8" s="20"/>
      <c r="LRT8" s="20"/>
      <c r="LRU8" s="20"/>
      <c r="LRV8" s="20"/>
      <c r="LRW8" s="20"/>
      <c r="LRX8" s="20"/>
      <c r="LRY8" s="20"/>
      <c r="LRZ8" s="20"/>
      <c r="LSA8" s="20"/>
      <c r="LSB8" s="20"/>
      <c r="LSC8" s="20"/>
      <c r="LSD8" s="20"/>
      <c r="LSE8" s="20"/>
      <c r="LSF8" s="20"/>
      <c r="LSG8" s="20"/>
      <c r="LSH8" s="20"/>
      <c r="LSI8" s="20"/>
      <c r="LSJ8" s="20"/>
      <c r="LSK8" s="20"/>
      <c r="LSL8" s="20"/>
      <c r="LSM8" s="20"/>
      <c r="LSN8" s="20"/>
      <c r="LSO8" s="20"/>
      <c r="LSP8" s="20"/>
      <c r="LSQ8" s="20"/>
      <c r="LSR8" s="20"/>
      <c r="LSS8" s="20"/>
      <c r="LST8" s="20"/>
      <c r="LSU8" s="20"/>
      <c r="LSV8" s="20"/>
      <c r="LSW8" s="20"/>
      <c r="LSX8" s="20"/>
      <c r="LSY8" s="20"/>
      <c r="LSZ8" s="20"/>
      <c r="LTA8" s="20"/>
      <c r="LTB8" s="20"/>
      <c r="LTC8" s="20"/>
      <c r="LTD8" s="20"/>
      <c r="LTE8" s="20"/>
      <c r="LTF8" s="20"/>
      <c r="LTG8" s="20"/>
      <c r="LTH8" s="20"/>
      <c r="LTI8" s="20"/>
      <c r="LTJ8" s="20"/>
      <c r="LTK8" s="20"/>
      <c r="LTL8" s="20"/>
      <c r="LTM8" s="20"/>
      <c r="LTN8" s="20"/>
      <c r="LTO8" s="20"/>
      <c r="LTP8" s="20"/>
      <c r="LTQ8" s="20"/>
      <c r="LTR8" s="20"/>
      <c r="LTS8" s="20"/>
      <c r="LTT8" s="20"/>
      <c r="LTU8" s="20"/>
      <c r="LTV8" s="20"/>
      <c r="LTW8" s="20"/>
      <c r="LTX8" s="20"/>
      <c r="LTY8" s="20"/>
      <c r="LTZ8" s="20"/>
      <c r="LUA8" s="20"/>
      <c r="LUB8" s="20"/>
      <c r="LUC8" s="20"/>
      <c r="LUD8" s="20"/>
      <c r="LUE8" s="20"/>
      <c r="LUF8" s="20"/>
      <c r="LUG8" s="20"/>
      <c r="LUH8" s="20"/>
      <c r="LUI8" s="20"/>
      <c r="LUJ8" s="20"/>
      <c r="LUK8" s="20"/>
      <c r="LUL8" s="20"/>
      <c r="LUM8" s="20"/>
      <c r="LUN8" s="20"/>
      <c r="LUO8" s="20"/>
      <c r="LUP8" s="20"/>
      <c r="LUQ8" s="20"/>
      <c r="LUR8" s="20"/>
      <c r="LUS8" s="20"/>
      <c r="LUT8" s="20"/>
      <c r="LUU8" s="20"/>
      <c r="LUV8" s="20"/>
      <c r="LUW8" s="20"/>
      <c r="LUX8" s="20"/>
      <c r="LUY8" s="20"/>
      <c r="LUZ8" s="20"/>
      <c r="LVA8" s="20"/>
      <c r="LVB8" s="20"/>
      <c r="LVC8" s="20"/>
      <c r="LVD8" s="20"/>
      <c r="LVE8" s="20"/>
      <c r="LVF8" s="20"/>
      <c r="LVG8" s="20"/>
      <c r="LVH8" s="20"/>
      <c r="LVI8" s="20"/>
      <c r="LVJ8" s="20"/>
      <c r="LVK8" s="20"/>
      <c r="LVL8" s="20"/>
      <c r="LVM8" s="20"/>
      <c r="LVN8" s="20"/>
      <c r="LVO8" s="20"/>
      <c r="LVP8" s="20"/>
      <c r="LVQ8" s="20"/>
      <c r="LVR8" s="20"/>
      <c r="LVS8" s="20"/>
      <c r="LVT8" s="20"/>
      <c r="LVU8" s="20"/>
      <c r="LVV8" s="20"/>
      <c r="LVW8" s="20"/>
      <c r="LVX8" s="20"/>
      <c r="LVY8" s="20"/>
      <c r="LVZ8" s="20"/>
      <c r="LWA8" s="20"/>
      <c r="LWB8" s="20"/>
      <c r="LWC8" s="20"/>
      <c r="LWD8" s="20"/>
      <c r="LWE8" s="20"/>
      <c r="LWF8" s="20"/>
      <c r="LWG8" s="20"/>
      <c r="LWH8" s="20"/>
      <c r="LWI8" s="20"/>
      <c r="LWJ8" s="20"/>
      <c r="LWK8" s="20"/>
      <c r="LWL8" s="20"/>
      <c r="LWM8" s="20"/>
      <c r="LWN8" s="20"/>
      <c r="LWO8" s="20"/>
      <c r="LWP8" s="20"/>
      <c r="LWQ8" s="20"/>
      <c r="LWR8" s="20"/>
      <c r="LWS8" s="20"/>
      <c r="LWT8" s="20"/>
      <c r="LWU8" s="20"/>
      <c r="LWV8" s="20"/>
      <c r="LWW8" s="20"/>
      <c r="LWX8" s="20"/>
      <c r="LWY8" s="20"/>
      <c r="LWZ8" s="20"/>
      <c r="LXA8" s="20"/>
      <c r="LXB8" s="20"/>
      <c r="LXC8" s="20"/>
      <c r="LXD8" s="20"/>
      <c r="LXE8" s="20"/>
      <c r="LXF8" s="20"/>
      <c r="LXG8" s="20"/>
      <c r="LXH8" s="20"/>
      <c r="LXI8" s="20"/>
      <c r="LXJ8" s="20"/>
      <c r="LXK8" s="20"/>
      <c r="LXL8" s="20"/>
      <c r="LXM8" s="20"/>
      <c r="LXN8" s="20"/>
      <c r="LXO8" s="20"/>
      <c r="LXP8" s="20"/>
      <c r="LXQ8" s="20"/>
      <c r="LXR8" s="20"/>
      <c r="LXS8" s="20"/>
      <c r="LXT8" s="20"/>
      <c r="LXU8" s="20"/>
      <c r="LXV8" s="20"/>
      <c r="LXW8" s="20"/>
      <c r="LXX8" s="20"/>
      <c r="LXY8" s="20"/>
      <c r="LXZ8" s="20"/>
      <c r="LYA8" s="20"/>
      <c r="LYB8" s="20"/>
      <c r="LYC8" s="20"/>
      <c r="LYD8" s="20"/>
      <c r="LYE8" s="20"/>
      <c r="LYF8" s="20"/>
      <c r="LYG8" s="20"/>
      <c r="LYH8" s="20"/>
      <c r="LYI8" s="20"/>
      <c r="LYJ8" s="20"/>
      <c r="LYK8" s="20"/>
      <c r="LYL8" s="20"/>
      <c r="LYM8" s="20"/>
      <c r="LYN8" s="20"/>
      <c r="LYO8" s="20"/>
      <c r="LYP8" s="20"/>
      <c r="LYQ8" s="20"/>
      <c r="LYR8" s="20"/>
      <c r="LYS8" s="20"/>
      <c r="LYT8" s="20"/>
      <c r="LYU8" s="20"/>
      <c r="LYV8" s="20"/>
      <c r="LYW8" s="20"/>
      <c r="LYX8" s="20"/>
      <c r="LYY8" s="20"/>
      <c r="LYZ8" s="20"/>
      <c r="LZA8" s="20"/>
      <c r="LZB8" s="20"/>
      <c r="LZC8" s="20"/>
      <c r="LZD8" s="20"/>
      <c r="LZE8" s="20"/>
      <c r="LZF8" s="20"/>
      <c r="LZG8" s="20"/>
      <c r="LZH8" s="20"/>
      <c r="LZI8" s="20"/>
      <c r="LZJ8" s="20"/>
      <c r="LZK8" s="20"/>
      <c r="LZL8" s="20"/>
      <c r="LZM8" s="20"/>
      <c r="LZN8" s="20"/>
      <c r="LZO8" s="20"/>
      <c r="LZP8" s="20"/>
      <c r="LZQ8" s="20"/>
      <c r="LZR8" s="20"/>
      <c r="LZS8" s="20"/>
      <c r="LZT8" s="20"/>
      <c r="LZU8" s="20"/>
      <c r="LZV8" s="20"/>
      <c r="LZW8" s="20"/>
      <c r="LZX8" s="20"/>
      <c r="LZY8" s="20"/>
      <c r="LZZ8" s="20"/>
      <c r="MAA8" s="20"/>
      <c r="MAB8" s="20"/>
      <c r="MAC8" s="20"/>
      <c r="MAD8" s="20"/>
      <c r="MAE8" s="20"/>
      <c r="MAF8" s="20"/>
      <c r="MAG8" s="20"/>
      <c r="MAH8" s="20"/>
      <c r="MAI8" s="20"/>
      <c r="MAJ8" s="20"/>
      <c r="MAK8" s="20"/>
      <c r="MAL8" s="20"/>
      <c r="MAM8" s="20"/>
      <c r="MAN8" s="20"/>
      <c r="MAO8" s="20"/>
      <c r="MAP8" s="20"/>
      <c r="MAQ8" s="20"/>
      <c r="MAR8" s="20"/>
      <c r="MAS8" s="20"/>
      <c r="MAT8" s="20"/>
      <c r="MAU8" s="20"/>
      <c r="MAV8" s="20"/>
      <c r="MAW8" s="20"/>
      <c r="MAX8" s="20"/>
      <c r="MAY8" s="20"/>
      <c r="MAZ8" s="20"/>
      <c r="MBA8" s="20"/>
      <c r="MBB8" s="20"/>
      <c r="MBC8" s="20"/>
      <c r="MBD8" s="20"/>
      <c r="MBE8" s="20"/>
      <c r="MBF8" s="20"/>
      <c r="MBG8" s="20"/>
      <c r="MBH8" s="20"/>
      <c r="MBI8" s="20"/>
      <c r="MBJ8" s="20"/>
      <c r="MBK8" s="20"/>
      <c r="MBL8" s="20"/>
      <c r="MBM8" s="20"/>
      <c r="MBN8" s="20"/>
      <c r="MBO8" s="20"/>
      <c r="MBP8" s="20"/>
      <c r="MBQ8" s="20"/>
      <c r="MBR8" s="20"/>
      <c r="MBS8" s="20"/>
      <c r="MBT8" s="20"/>
      <c r="MBU8" s="20"/>
      <c r="MBV8" s="20"/>
      <c r="MBW8" s="20"/>
      <c r="MBX8" s="20"/>
      <c r="MBY8" s="20"/>
      <c r="MBZ8" s="20"/>
      <c r="MCA8" s="20"/>
      <c r="MCB8" s="20"/>
      <c r="MCC8" s="20"/>
      <c r="MCD8" s="20"/>
      <c r="MCE8" s="20"/>
      <c r="MCF8" s="20"/>
      <c r="MCG8" s="20"/>
      <c r="MCH8" s="20"/>
      <c r="MCI8" s="20"/>
      <c r="MCJ8" s="20"/>
      <c r="MCK8" s="20"/>
      <c r="MCL8" s="20"/>
      <c r="MCM8" s="20"/>
      <c r="MCN8" s="20"/>
      <c r="MCO8" s="20"/>
      <c r="MCP8" s="20"/>
      <c r="MCQ8" s="20"/>
      <c r="MCR8" s="20"/>
      <c r="MCS8" s="20"/>
      <c r="MCT8" s="20"/>
      <c r="MCU8" s="20"/>
      <c r="MCV8" s="20"/>
      <c r="MCW8" s="20"/>
      <c r="MCX8" s="20"/>
      <c r="MCY8" s="20"/>
      <c r="MCZ8" s="20"/>
      <c r="MDA8" s="20"/>
      <c r="MDB8" s="20"/>
      <c r="MDC8" s="20"/>
      <c r="MDD8" s="20"/>
      <c r="MDE8" s="20"/>
      <c r="MDF8" s="20"/>
      <c r="MDG8" s="20"/>
      <c r="MDH8" s="20"/>
      <c r="MDI8" s="20"/>
      <c r="MDJ8" s="20"/>
      <c r="MDK8" s="20"/>
      <c r="MDL8" s="20"/>
      <c r="MDM8" s="20"/>
      <c r="MDN8" s="20"/>
      <c r="MDO8" s="20"/>
      <c r="MDP8" s="20"/>
      <c r="MDQ8" s="20"/>
      <c r="MDR8" s="20"/>
      <c r="MDS8" s="20"/>
      <c r="MDT8" s="20"/>
      <c r="MDU8" s="20"/>
      <c r="MDV8" s="20"/>
      <c r="MDW8" s="20"/>
      <c r="MDX8" s="20"/>
      <c r="MDY8" s="20"/>
      <c r="MDZ8" s="20"/>
      <c r="MEA8" s="20"/>
      <c r="MEB8" s="20"/>
      <c r="MEC8" s="20"/>
      <c r="MED8" s="20"/>
      <c r="MEE8" s="20"/>
      <c r="MEF8" s="20"/>
      <c r="MEG8" s="20"/>
      <c r="MEH8" s="20"/>
      <c r="MEI8" s="20"/>
      <c r="MEJ8" s="20"/>
      <c r="MEK8" s="20"/>
      <c r="MEL8" s="20"/>
      <c r="MEM8" s="20"/>
      <c r="MEN8" s="20"/>
      <c r="MEO8" s="20"/>
      <c r="MEP8" s="20"/>
      <c r="MEQ8" s="20"/>
      <c r="MER8" s="20"/>
      <c r="MES8" s="20"/>
      <c r="MET8" s="20"/>
      <c r="MEU8" s="20"/>
      <c r="MEV8" s="20"/>
      <c r="MEW8" s="20"/>
      <c r="MEX8" s="20"/>
      <c r="MEY8" s="20"/>
      <c r="MEZ8" s="20"/>
      <c r="MFA8" s="20"/>
      <c r="MFB8" s="20"/>
      <c r="MFC8" s="20"/>
      <c r="MFD8" s="20"/>
      <c r="MFE8" s="20"/>
      <c r="MFF8" s="20"/>
      <c r="MFG8" s="20"/>
      <c r="MFH8" s="20"/>
      <c r="MFI8" s="20"/>
      <c r="MFJ8" s="20"/>
      <c r="MFK8" s="20"/>
      <c r="MFL8" s="20"/>
      <c r="MFM8" s="20"/>
      <c r="MFN8" s="20"/>
      <c r="MFO8" s="20"/>
      <c r="MFP8" s="20"/>
      <c r="MFQ8" s="20"/>
      <c r="MFR8" s="20"/>
      <c r="MFS8" s="20"/>
      <c r="MFT8" s="20"/>
      <c r="MFU8" s="20"/>
      <c r="MFV8" s="20"/>
      <c r="MFW8" s="20"/>
      <c r="MFX8" s="20"/>
      <c r="MFY8" s="20"/>
      <c r="MFZ8" s="20"/>
      <c r="MGA8" s="20"/>
      <c r="MGB8" s="20"/>
      <c r="MGC8" s="20"/>
      <c r="MGD8" s="20"/>
      <c r="MGE8" s="20"/>
      <c r="MGF8" s="20"/>
      <c r="MGG8" s="20"/>
      <c r="MGH8" s="20"/>
      <c r="MGI8" s="20"/>
      <c r="MGJ8" s="20"/>
      <c r="MGK8" s="20"/>
      <c r="MGL8" s="20"/>
      <c r="MGM8" s="20"/>
      <c r="MGN8" s="20"/>
      <c r="MGO8" s="20"/>
      <c r="MGP8" s="20"/>
      <c r="MGQ8" s="20"/>
      <c r="MGR8" s="20"/>
      <c r="MGS8" s="20"/>
      <c r="MGT8" s="20"/>
      <c r="MGU8" s="20"/>
      <c r="MGV8" s="20"/>
      <c r="MGW8" s="20"/>
      <c r="MGX8" s="20"/>
      <c r="MGY8" s="20"/>
      <c r="MGZ8" s="20"/>
      <c r="MHA8" s="20"/>
      <c r="MHB8" s="20"/>
      <c r="MHC8" s="20"/>
      <c r="MHD8" s="20"/>
      <c r="MHE8" s="20"/>
      <c r="MHF8" s="20"/>
      <c r="MHG8" s="20"/>
      <c r="MHH8" s="20"/>
      <c r="MHI8" s="20"/>
      <c r="MHJ8" s="20"/>
      <c r="MHK8" s="20"/>
      <c r="MHL8" s="20"/>
      <c r="MHM8" s="20"/>
      <c r="MHN8" s="20"/>
      <c r="MHO8" s="20"/>
      <c r="MHP8" s="20"/>
      <c r="MHQ8" s="20"/>
      <c r="MHR8" s="20"/>
      <c r="MHS8" s="20"/>
      <c r="MHT8" s="20"/>
      <c r="MHU8" s="20"/>
      <c r="MHV8" s="20"/>
      <c r="MHW8" s="20"/>
      <c r="MHX8" s="20"/>
      <c r="MHY8" s="20"/>
      <c r="MHZ8" s="20"/>
      <c r="MIA8" s="20"/>
      <c r="MIB8" s="20"/>
      <c r="MIC8" s="20"/>
      <c r="MID8" s="20"/>
      <c r="MIE8" s="20"/>
      <c r="MIF8" s="20"/>
      <c r="MIG8" s="20"/>
      <c r="MIH8" s="20"/>
      <c r="MII8" s="20"/>
      <c r="MIJ8" s="20"/>
      <c r="MIK8" s="20"/>
      <c r="MIL8" s="20"/>
      <c r="MIM8" s="20"/>
      <c r="MIN8" s="20"/>
      <c r="MIO8" s="20"/>
      <c r="MIP8" s="20"/>
      <c r="MIQ8" s="20"/>
      <c r="MIR8" s="20"/>
      <c r="MIS8" s="20"/>
      <c r="MIT8" s="20"/>
      <c r="MIU8" s="20"/>
      <c r="MIV8" s="20"/>
      <c r="MIW8" s="20"/>
      <c r="MIX8" s="20"/>
      <c r="MIY8" s="20"/>
      <c r="MIZ8" s="20"/>
      <c r="MJA8" s="20"/>
      <c r="MJB8" s="20"/>
      <c r="MJC8" s="20"/>
      <c r="MJD8" s="20"/>
      <c r="MJE8" s="20"/>
      <c r="MJF8" s="20"/>
      <c r="MJG8" s="20"/>
      <c r="MJH8" s="20"/>
      <c r="MJI8" s="20"/>
      <c r="MJJ8" s="20"/>
      <c r="MJK8" s="20"/>
      <c r="MJL8" s="20"/>
      <c r="MJM8" s="20"/>
      <c r="MJN8" s="20"/>
      <c r="MJO8" s="20"/>
      <c r="MJP8" s="20"/>
      <c r="MJQ8" s="20"/>
      <c r="MJR8" s="20"/>
      <c r="MJS8" s="20"/>
      <c r="MJT8" s="20"/>
      <c r="MJU8" s="20"/>
      <c r="MJV8" s="20"/>
      <c r="MJW8" s="20"/>
      <c r="MJX8" s="20"/>
      <c r="MJY8" s="20"/>
      <c r="MJZ8" s="20"/>
      <c r="MKA8" s="20"/>
      <c r="MKB8" s="20"/>
      <c r="MKC8" s="20"/>
      <c r="MKD8" s="20"/>
      <c r="MKE8" s="20"/>
      <c r="MKF8" s="20"/>
      <c r="MKG8" s="20"/>
      <c r="MKH8" s="20"/>
      <c r="MKI8" s="20"/>
      <c r="MKJ8" s="20"/>
      <c r="MKK8" s="20"/>
      <c r="MKL8" s="20"/>
      <c r="MKM8" s="20"/>
      <c r="MKN8" s="20"/>
      <c r="MKO8" s="20"/>
      <c r="MKP8" s="20"/>
      <c r="MKQ8" s="20"/>
      <c r="MKR8" s="20"/>
      <c r="MKS8" s="20"/>
      <c r="MKT8" s="20"/>
      <c r="MKU8" s="20"/>
      <c r="MKV8" s="20"/>
      <c r="MKW8" s="20"/>
      <c r="MKX8" s="20"/>
      <c r="MKY8" s="20"/>
      <c r="MKZ8" s="20"/>
      <c r="MLA8" s="20"/>
      <c r="MLB8" s="20"/>
      <c r="MLC8" s="20"/>
      <c r="MLD8" s="20"/>
      <c r="MLE8" s="20"/>
      <c r="MLF8" s="20"/>
      <c r="MLG8" s="20"/>
      <c r="MLH8" s="20"/>
      <c r="MLI8" s="20"/>
      <c r="MLJ8" s="20"/>
      <c r="MLK8" s="20"/>
      <c r="MLL8" s="20"/>
      <c r="MLM8" s="20"/>
      <c r="MLN8" s="20"/>
      <c r="MLO8" s="20"/>
      <c r="MLP8" s="20"/>
      <c r="MLQ8" s="20"/>
      <c r="MLR8" s="20"/>
      <c r="MLS8" s="20"/>
      <c r="MLT8" s="20"/>
      <c r="MLU8" s="20"/>
      <c r="MLV8" s="20"/>
      <c r="MLW8" s="20"/>
      <c r="MLX8" s="20"/>
      <c r="MLY8" s="20"/>
      <c r="MLZ8" s="20"/>
      <c r="MMA8" s="20"/>
      <c r="MMB8" s="20"/>
      <c r="MMC8" s="20"/>
      <c r="MMD8" s="20"/>
      <c r="MME8" s="20"/>
      <c r="MMF8" s="20"/>
      <c r="MMG8" s="20"/>
      <c r="MMH8" s="20"/>
      <c r="MMI8" s="20"/>
      <c r="MMJ8" s="20"/>
      <c r="MMK8" s="20"/>
      <c r="MML8" s="20"/>
      <c r="MMM8" s="20"/>
      <c r="MMN8" s="20"/>
      <c r="MMO8" s="20"/>
      <c r="MMP8" s="20"/>
      <c r="MMQ8" s="20"/>
      <c r="MMR8" s="20"/>
      <c r="MMS8" s="20"/>
      <c r="MMT8" s="20"/>
      <c r="MMU8" s="20"/>
      <c r="MMV8" s="20"/>
      <c r="MMW8" s="20"/>
      <c r="MMX8" s="20"/>
      <c r="MMY8" s="20"/>
      <c r="MMZ8" s="20"/>
      <c r="MNA8" s="20"/>
      <c r="MNB8" s="20"/>
      <c r="MNC8" s="20"/>
      <c r="MND8" s="20"/>
      <c r="MNE8" s="20"/>
      <c r="MNF8" s="20"/>
      <c r="MNG8" s="20"/>
      <c r="MNH8" s="20"/>
      <c r="MNI8" s="20"/>
      <c r="MNJ8" s="20"/>
      <c r="MNK8" s="20"/>
      <c r="MNL8" s="20"/>
      <c r="MNM8" s="20"/>
      <c r="MNN8" s="20"/>
      <c r="MNO8" s="20"/>
      <c r="MNP8" s="20"/>
      <c r="MNQ8" s="20"/>
      <c r="MNR8" s="20"/>
      <c r="MNS8" s="20"/>
      <c r="MNT8" s="20"/>
      <c r="MNU8" s="20"/>
      <c r="MNV8" s="20"/>
      <c r="MNW8" s="20"/>
      <c r="MNX8" s="20"/>
      <c r="MNY8" s="20"/>
      <c r="MNZ8" s="20"/>
      <c r="MOA8" s="20"/>
      <c r="MOB8" s="20"/>
      <c r="MOC8" s="20"/>
      <c r="MOD8" s="20"/>
      <c r="MOE8" s="20"/>
      <c r="MOF8" s="20"/>
      <c r="MOG8" s="20"/>
      <c r="MOH8" s="20"/>
      <c r="MOI8" s="20"/>
      <c r="MOJ8" s="20"/>
      <c r="MOK8" s="20"/>
      <c r="MOL8" s="20"/>
      <c r="MOM8" s="20"/>
      <c r="MON8" s="20"/>
      <c r="MOO8" s="20"/>
      <c r="MOP8" s="20"/>
      <c r="MOQ8" s="20"/>
      <c r="MOR8" s="20"/>
      <c r="MOS8" s="20"/>
      <c r="MOT8" s="20"/>
      <c r="MOU8" s="20"/>
      <c r="MOV8" s="20"/>
      <c r="MOW8" s="20"/>
      <c r="MOX8" s="20"/>
      <c r="MOY8" s="20"/>
      <c r="MOZ8" s="20"/>
      <c r="MPA8" s="20"/>
      <c r="MPB8" s="20"/>
      <c r="MPC8" s="20"/>
      <c r="MPD8" s="20"/>
      <c r="MPE8" s="20"/>
      <c r="MPF8" s="20"/>
      <c r="MPG8" s="20"/>
      <c r="MPH8" s="20"/>
      <c r="MPI8" s="20"/>
      <c r="MPJ8" s="20"/>
      <c r="MPK8" s="20"/>
      <c r="MPL8" s="20"/>
      <c r="MPM8" s="20"/>
      <c r="MPN8" s="20"/>
      <c r="MPO8" s="20"/>
      <c r="MPP8" s="20"/>
      <c r="MPQ8" s="20"/>
      <c r="MPR8" s="20"/>
      <c r="MPS8" s="20"/>
      <c r="MPT8" s="20"/>
      <c r="MPU8" s="20"/>
      <c r="MPV8" s="20"/>
      <c r="MPW8" s="20"/>
      <c r="MPX8" s="20"/>
      <c r="MPY8" s="20"/>
      <c r="MPZ8" s="20"/>
      <c r="MQA8" s="20"/>
      <c r="MQB8" s="20"/>
      <c r="MQC8" s="20"/>
      <c r="MQD8" s="20"/>
      <c r="MQE8" s="20"/>
      <c r="MQF8" s="20"/>
      <c r="MQG8" s="20"/>
      <c r="MQH8" s="20"/>
      <c r="MQI8" s="20"/>
      <c r="MQJ8" s="20"/>
      <c r="MQK8" s="20"/>
      <c r="MQL8" s="20"/>
      <c r="MQM8" s="20"/>
      <c r="MQN8" s="20"/>
      <c r="MQO8" s="20"/>
      <c r="MQP8" s="20"/>
      <c r="MQQ8" s="20"/>
      <c r="MQR8" s="20"/>
      <c r="MQS8" s="20"/>
      <c r="MQT8" s="20"/>
      <c r="MQU8" s="20"/>
      <c r="MQV8" s="20"/>
      <c r="MQW8" s="20"/>
      <c r="MQX8" s="20"/>
      <c r="MQY8" s="20"/>
      <c r="MQZ8" s="20"/>
      <c r="MRA8" s="20"/>
      <c r="MRB8" s="20"/>
      <c r="MRC8" s="20"/>
      <c r="MRD8" s="20"/>
      <c r="MRE8" s="20"/>
      <c r="MRF8" s="20"/>
      <c r="MRG8" s="20"/>
      <c r="MRH8" s="20"/>
      <c r="MRI8" s="20"/>
      <c r="MRJ8" s="20"/>
      <c r="MRK8" s="20"/>
      <c r="MRL8" s="20"/>
      <c r="MRM8" s="20"/>
      <c r="MRN8" s="20"/>
      <c r="MRO8" s="20"/>
      <c r="MRP8" s="20"/>
      <c r="MRQ8" s="20"/>
      <c r="MRR8" s="20"/>
      <c r="MRS8" s="20"/>
      <c r="MRT8" s="20"/>
      <c r="MRU8" s="20"/>
      <c r="MRV8" s="20"/>
      <c r="MRW8" s="20"/>
      <c r="MRX8" s="20"/>
      <c r="MRY8" s="20"/>
      <c r="MRZ8" s="20"/>
      <c r="MSA8" s="20"/>
      <c r="MSB8" s="20"/>
      <c r="MSC8" s="20"/>
      <c r="MSD8" s="20"/>
      <c r="MSE8" s="20"/>
      <c r="MSF8" s="20"/>
      <c r="MSG8" s="20"/>
      <c r="MSH8" s="20"/>
      <c r="MSI8" s="20"/>
      <c r="MSJ8" s="20"/>
      <c r="MSK8" s="20"/>
      <c r="MSL8" s="20"/>
      <c r="MSM8" s="20"/>
      <c r="MSN8" s="20"/>
      <c r="MSO8" s="20"/>
      <c r="MSP8" s="20"/>
      <c r="MSQ8" s="20"/>
      <c r="MSR8" s="20"/>
      <c r="MSS8" s="20"/>
      <c r="MST8" s="20"/>
      <c r="MSU8" s="20"/>
      <c r="MSV8" s="20"/>
      <c r="MSW8" s="20"/>
      <c r="MSX8" s="20"/>
      <c r="MSY8" s="20"/>
      <c r="MSZ8" s="20"/>
      <c r="MTA8" s="20"/>
      <c r="MTB8" s="20"/>
      <c r="MTC8" s="20"/>
      <c r="MTD8" s="20"/>
      <c r="MTE8" s="20"/>
      <c r="MTF8" s="20"/>
      <c r="MTG8" s="20"/>
      <c r="MTH8" s="20"/>
      <c r="MTI8" s="20"/>
      <c r="MTJ8" s="20"/>
      <c r="MTK8" s="20"/>
      <c r="MTL8" s="20"/>
      <c r="MTM8" s="20"/>
      <c r="MTN8" s="20"/>
      <c r="MTO8" s="20"/>
      <c r="MTP8" s="20"/>
      <c r="MTQ8" s="20"/>
      <c r="MTR8" s="20"/>
      <c r="MTS8" s="20"/>
      <c r="MTT8" s="20"/>
      <c r="MTU8" s="20"/>
      <c r="MTV8" s="20"/>
      <c r="MTW8" s="20"/>
      <c r="MTX8" s="20"/>
      <c r="MTY8" s="20"/>
      <c r="MTZ8" s="20"/>
      <c r="MUA8" s="20"/>
      <c r="MUB8" s="20"/>
      <c r="MUC8" s="20"/>
      <c r="MUD8" s="20"/>
      <c r="MUE8" s="20"/>
      <c r="MUF8" s="20"/>
      <c r="MUG8" s="20"/>
      <c r="MUH8" s="20"/>
      <c r="MUI8" s="20"/>
      <c r="MUJ8" s="20"/>
      <c r="MUK8" s="20"/>
      <c r="MUL8" s="20"/>
      <c r="MUM8" s="20"/>
      <c r="MUN8" s="20"/>
      <c r="MUO8" s="20"/>
      <c r="MUP8" s="20"/>
      <c r="MUQ8" s="20"/>
      <c r="MUR8" s="20"/>
      <c r="MUS8" s="20"/>
      <c r="MUT8" s="20"/>
      <c r="MUU8" s="20"/>
      <c r="MUV8" s="20"/>
      <c r="MUW8" s="20"/>
      <c r="MUX8" s="20"/>
      <c r="MUY8" s="20"/>
      <c r="MUZ8" s="20"/>
      <c r="MVA8" s="20"/>
      <c r="MVB8" s="20"/>
      <c r="MVC8" s="20"/>
      <c r="MVD8" s="20"/>
      <c r="MVE8" s="20"/>
      <c r="MVF8" s="20"/>
      <c r="MVG8" s="20"/>
      <c r="MVH8" s="20"/>
      <c r="MVI8" s="20"/>
      <c r="MVJ8" s="20"/>
      <c r="MVK8" s="20"/>
      <c r="MVL8" s="20"/>
      <c r="MVM8" s="20"/>
      <c r="MVN8" s="20"/>
      <c r="MVO8" s="20"/>
      <c r="MVP8" s="20"/>
      <c r="MVQ8" s="20"/>
      <c r="MVR8" s="20"/>
      <c r="MVS8" s="20"/>
      <c r="MVT8" s="20"/>
      <c r="MVU8" s="20"/>
      <c r="MVV8" s="20"/>
      <c r="MVW8" s="20"/>
      <c r="MVX8" s="20"/>
      <c r="MVY8" s="20"/>
      <c r="MVZ8" s="20"/>
      <c r="MWA8" s="20"/>
      <c r="MWB8" s="20"/>
      <c r="MWC8" s="20"/>
      <c r="MWD8" s="20"/>
      <c r="MWE8" s="20"/>
      <c r="MWF8" s="20"/>
      <c r="MWG8" s="20"/>
      <c r="MWH8" s="20"/>
      <c r="MWI8" s="20"/>
      <c r="MWJ8" s="20"/>
      <c r="MWK8" s="20"/>
      <c r="MWL8" s="20"/>
      <c r="MWM8" s="20"/>
      <c r="MWN8" s="20"/>
      <c r="MWO8" s="20"/>
      <c r="MWP8" s="20"/>
      <c r="MWQ8" s="20"/>
      <c r="MWR8" s="20"/>
      <c r="MWS8" s="20"/>
      <c r="MWT8" s="20"/>
      <c r="MWU8" s="20"/>
      <c r="MWV8" s="20"/>
      <c r="MWW8" s="20"/>
      <c r="MWX8" s="20"/>
      <c r="MWY8" s="20"/>
      <c r="MWZ8" s="20"/>
      <c r="MXA8" s="20"/>
      <c r="MXB8" s="20"/>
      <c r="MXC8" s="20"/>
      <c r="MXD8" s="20"/>
      <c r="MXE8" s="20"/>
      <c r="MXF8" s="20"/>
      <c r="MXG8" s="20"/>
      <c r="MXH8" s="20"/>
      <c r="MXI8" s="20"/>
      <c r="MXJ8" s="20"/>
      <c r="MXK8" s="20"/>
      <c r="MXL8" s="20"/>
      <c r="MXM8" s="20"/>
      <c r="MXN8" s="20"/>
      <c r="MXO8" s="20"/>
      <c r="MXP8" s="20"/>
      <c r="MXQ8" s="20"/>
      <c r="MXR8" s="20"/>
      <c r="MXS8" s="20"/>
      <c r="MXT8" s="20"/>
      <c r="MXU8" s="20"/>
      <c r="MXV8" s="20"/>
      <c r="MXW8" s="20"/>
      <c r="MXX8" s="20"/>
      <c r="MXY8" s="20"/>
      <c r="MXZ8" s="20"/>
      <c r="MYA8" s="20"/>
      <c r="MYB8" s="20"/>
      <c r="MYC8" s="20"/>
      <c r="MYD8" s="20"/>
      <c r="MYE8" s="20"/>
      <c r="MYF8" s="20"/>
      <c r="MYG8" s="20"/>
      <c r="MYH8" s="20"/>
      <c r="MYI8" s="20"/>
      <c r="MYJ8" s="20"/>
      <c r="MYK8" s="20"/>
      <c r="MYL8" s="20"/>
      <c r="MYM8" s="20"/>
      <c r="MYN8" s="20"/>
      <c r="MYO8" s="20"/>
      <c r="MYP8" s="20"/>
      <c r="MYQ8" s="20"/>
      <c r="MYR8" s="20"/>
      <c r="MYS8" s="20"/>
      <c r="MYT8" s="20"/>
      <c r="MYU8" s="20"/>
      <c r="MYV8" s="20"/>
      <c r="MYW8" s="20"/>
      <c r="MYX8" s="20"/>
      <c r="MYY8" s="20"/>
      <c r="MYZ8" s="20"/>
      <c r="MZA8" s="20"/>
      <c r="MZB8" s="20"/>
      <c r="MZC8" s="20"/>
      <c r="MZD8" s="20"/>
      <c r="MZE8" s="20"/>
      <c r="MZF8" s="20"/>
      <c r="MZG8" s="20"/>
      <c r="MZH8" s="20"/>
      <c r="MZI8" s="20"/>
      <c r="MZJ8" s="20"/>
      <c r="MZK8" s="20"/>
      <c r="MZL8" s="20"/>
      <c r="MZM8" s="20"/>
      <c r="MZN8" s="20"/>
      <c r="MZO8" s="20"/>
      <c r="MZP8" s="20"/>
      <c r="MZQ8" s="20"/>
      <c r="MZR8" s="20"/>
      <c r="MZS8" s="20"/>
      <c r="MZT8" s="20"/>
      <c r="MZU8" s="20"/>
      <c r="MZV8" s="20"/>
      <c r="MZW8" s="20"/>
      <c r="MZX8" s="20"/>
      <c r="MZY8" s="20"/>
      <c r="MZZ8" s="20"/>
      <c r="NAA8" s="20"/>
      <c r="NAB8" s="20"/>
      <c r="NAC8" s="20"/>
      <c r="NAD8" s="20"/>
      <c r="NAE8" s="20"/>
      <c r="NAF8" s="20"/>
      <c r="NAG8" s="20"/>
      <c r="NAH8" s="20"/>
      <c r="NAI8" s="20"/>
      <c r="NAJ8" s="20"/>
      <c r="NAK8" s="20"/>
      <c r="NAL8" s="20"/>
      <c r="NAM8" s="20"/>
      <c r="NAN8" s="20"/>
      <c r="NAO8" s="20"/>
      <c r="NAP8" s="20"/>
      <c r="NAQ8" s="20"/>
      <c r="NAR8" s="20"/>
      <c r="NAS8" s="20"/>
      <c r="NAT8" s="20"/>
      <c r="NAU8" s="20"/>
      <c r="NAV8" s="20"/>
      <c r="NAW8" s="20"/>
      <c r="NAX8" s="20"/>
      <c r="NAY8" s="20"/>
      <c r="NAZ8" s="20"/>
      <c r="NBA8" s="20"/>
      <c r="NBB8" s="20"/>
      <c r="NBC8" s="20"/>
      <c r="NBD8" s="20"/>
      <c r="NBE8" s="20"/>
      <c r="NBF8" s="20"/>
      <c r="NBG8" s="20"/>
      <c r="NBH8" s="20"/>
      <c r="NBI8" s="20"/>
      <c r="NBJ8" s="20"/>
      <c r="NBK8" s="20"/>
      <c r="NBL8" s="20"/>
      <c r="NBM8" s="20"/>
      <c r="NBN8" s="20"/>
      <c r="NBO8" s="20"/>
      <c r="NBP8" s="20"/>
      <c r="NBQ8" s="20"/>
      <c r="NBR8" s="20"/>
      <c r="NBS8" s="20"/>
      <c r="NBT8" s="20"/>
      <c r="NBU8" s="20"/>
      <c r="NBV8" s="20"/>
      <c r="NBW8" s="20"/>
      <c r="NBX8" s="20"/>
      <c r="NBY8" s="20"/>
      <c r="NBZ8" s="20"/>
      <c r="NCA8" s="20"/>
      <c r="NCB8" s="20"/>
      <c r="NCC8" s="20"/>
      <c r="NCD8" s="20"/>
      <c r="NCE8" s="20"/>
      <c r="NCF8" s="20"/>
      <c r="NCG8" s="20"/>
      <c r="NCH8" s="20"/>
      <c r="NCI8" s="20"/>
      <c r="NCJ8" s="20"/>
      <c r="NCK8" s="20"/>
      <c r="NCL8" s="20"/>
      <c r="NCM8" s="20"/>
      <c r="NCN8" s="20"/>
      <c r="NCO8" s="20"/>
      <c r="NCP8" s="20"/>
      <c r="NCQ8" s="20"/>
      <c r="NCR8" s="20"/>
      <c r="NCS8" s="20"/>
      <c r="NCT8" s="20"/>
      <c r="NCU8" s="20"/>
      <c r="NCV8" s="20"/>
      <c r="NCW8" s="20"/>
      <c r="NCX8" s="20"/>
      <c r="NCY8" s="20"/>
      <c r="NCZ8" s="20"/>
      <c r="NDA8" s="20"/>
      <c r="NDB8" s="20"/>
      <c r="NDC8" s="20"/>
      <c r="NDD8" s="20"/>
      <c r="NDE8" s="20"/>
      <c r="NDF8" s="20"/>
      <c r="NDG8" s="20"/>
      <c r="NDH8" s="20"/>
      <c r="NDI8" s="20"/>
      <c r="NDJ8" s="20"/>
      <c r="NDK8" s="20"/>
      <c r="NDL8" s="20"/>
      <c r="NDM8" s="20"/>
      <c r="NDN8" s="20"/>
      <c r="NDO8" s="20"/>
      <c r="NDP8" s="20"/>
      <c r="NDQ8" s="20"/>
      <c r="NDR8" s="20"/>
      <c r="NDS8" s="20"/>
      <c r="NDT8" s="20"/>
      <c r="NDU8" s="20"/>
      <c r="NDV8" s="20"/>
      <c r="NDW8" s="20"/>
      <c r="NDX8" s="20"/>
      <c r="NDY8" s="20"/>
      <c r="NDZ8" s="20"/>
      <c r="NEA8" s="20"/>
      <c r="NEB8" s="20"/>
      <c r="NEC8" s="20"/>
      <c r="NED8" s="20"/>
      <c r="NEE8" s="20"/>
      <c r="NEF8" s="20"/>
      <c r="NEG8" s="20"/>
      <c r="NEH8" s="20"/>
      <c r="NEI8" s="20"/>
      <c r="NEJ8" s="20"/>
      <c r="NEK8" s="20"/>
      <c r="NEL8" s="20"/>
      <c r="NEM8" s="20"/>
      <c r="NEN8" s="20"/>
      <c r="NEO8" s="20"/>
      <c r="NEP8" s="20"/>
      <c r="NEQ8" s="20"/>
      <c r="NER8" s="20"/>
      <c r="NES8" s="20"/>
      <c r="NET8" s="20"/>
      <c r="NEU8" s="20"/>
      <c r="NEV8" s="20"/>
      <c r="NEW8" s="20"/>
      <c r="NEX8" s="20"/>
      <c r="NEY8" s="20"/>
      <c r="NEZ8" s="20"/>
      <c r="NFA8" s="20"/>
      <c r="NFB8" s="20"/>
      <c r="NFC8" s="20"/>
      <c r="NFD8" s="20"/>
      <c r="NFE8" s="20"/>
      <c r="NFF8" s="20"/>
      <c r="NFG8" s="20"/>
      <c r="NFH8" s="20"/>
      <c r="NFI8" s="20"/>
      <c r="NFJ8" s="20"/>
      <c r="NFK8" s="20"/>
      <c r="NFL8" s="20"/>
      <c r="NFM8" s="20"/>
      <c r="NFN8" s="20"/>
      <c r="NFO8" s="20"/>
      <c r="NFP8" s="20"/>
      <c r="NFQ8" s="20"/>
      <c r="NFR8" s="20"/>
      <c r="NFS8" s="20"/>
      <c r="NFT8" s="20"/>
      <c r="NFU8" s="20"/>
      <c r="NFV8" s="20"/>
      <c r="NFW8" s="20"/>
      <c r="NFX8" s="20"/>
      <c r="NFY8" s="20"/>
      <c r="NFZ8" s="20"/>
      <c r="NGA8" s="20"/>
      <c r="NGB8" s="20"/>
      <c r="NGC8" s="20"/>
      <c r="NGD8" s="20"/>
      <c r="NGE8" s="20"/>
      <c r="NGF8" s="20"/>
      <c r="NGG8" s="20"/>
      <c r="NGH8" s="20"/>
      <c r="NGI8" s="20"/>
      <c r="NGJ8" s="20"/>
      <c r="NGK8" s="20"/>
      <c r="NGL8" s="20"/>
      <c r="NGM8" s="20"/>
      <c r="NGN8" s="20"/>
      <c r="NGO8" s="20"/>
      <c r="NGP8" s="20"/>
      <c r="NGQ8" s="20"/>
      <c r="NGR8" s="20"/>
      <c r="NGS8" s="20"/>
      <c r="NGT8" s="20"/>
      <c r="NGU8" s="20"/>
      <c r="NGV8" s="20"/>
      <c r="NGW8" s="20"/>
      <c r="NGX8" s="20"/>
      <c r="NGY8" s="20"/>
      <c r="NGZ8" s="20"/>
      <c r="NHA8" s="20"/>
      <c r="NHB8" s="20"/>
      <c r="NHC8" s="20"/>
      <c r="NHD8" s="20"/>
      <c r="NHE8" s="20"/>
      <c r="NHF8" s="20"/>
      <c r="NHG8" s="20"/>
      <c r="NHH8" s="20"/>
      <c r="NHI8" s="20"/>
      <c r="NHJ8" s="20"/>
      <c r="NHK8" s="20"/>
      <c r="NHL8" s="20"/>
      <c r="NHM8" s="20"/>
      <c r="NHN8" s="20"/>
      <c r="NHO8" s="20"/>
      <c r="NHP8" s="20"/>
      <c r="NHQ8" s="20"/>
      <c r="NHR8" s="20"/>
      <c r="NHS8" s="20"/>
      <c r="NHT8" s="20"/>
      <c r="NHU8" s="20"/>
      <c r="NHV8" s="20"/>
      <c r="NHW8" s="20"/>
      <c r="NHX8" s="20"/>
      <c r="NHY8" s="20"/>
      <c r="NHZ8" s="20"/>
      <c r="NIA8" s="20"/>
      <c r="NIB8" s="20"/>
      <c r="NIC8" s="20"/>
      <c r="NID8" s="20"/>
      <c r="NIE8" s="20"/>
      <c r="NIF8" s="20"/>
      <c r="NIG8" s="20"/>
      <c r="NIH8" s="20"/>
      <c r="NII8" s="20"/>
      <c r="NIJ8" s="20"/>
      <c r="NIK8" s="20"/>
      <c r="NIL8" s="20"/>
      <c r="NIM8" s="20"/>
      <c r="NIN8" s="20"/>
      <c r="NIO8" s="20"/>
      <c r="NIP8" s="20"/>
      <c r="NIQ8" s="20"/>
      <c r="NIR8" s="20"/>
      <c r="NIS8" s="20"/>
      <c r="NIT8" s="20"/>
      <c r="NIU8" s="20"/>
      <c r="NIV8" s="20"/>
      <c r="NIW8" s="20"/>
      <c r="NIX8" s="20"/>
      <c r="NIY8" s="20"/>
      <c r="NIZ8" s="20"/>
      <c r="NJA8" s="20"/>
      <c r="NJB8" s="20"/>
      <c r="NJC8" s="20"/>
      <c r="NJD8" s="20"/>
      <c r="NJE8" s="20"/>
      <c r="NJF8" s="20"/>
      <c r="NJG8" s="20"/>
      <c r="NJH8" s="20"/>
      <c r="NJI8" s="20"/>
      <c r="NJJ8" s="20"/>
      <c r="NJK8" s="20"/>
      <c r="NJL8" s="20"/>
      <c r="NJM8" s="20"/>
      <c r="NJN8" s="20"/>
      <c r="NJO8" s="20"/>
      <c r="NJP8" s="20"/>
      <c r="NJQ8" s="20"/>
      <c r="NJR8" s="20"/>
      <c r="NJS8" s="20"/>
      <c r="NJT8" s="20"/>
      <c r="NJU8" s="20"/>
      <c r="NJV8" s="20"/>
      <c r="NJW8" s="20"/>
      <c r="NJX8" s="20"/>
      <c r="NJY8" s="20"/>
      <c r="NJZ8" s="20"/>
      <c r="NKA8" s="20"/>
      <c r="NKB8" s="20"/>
      <c r="NKC8" s="20"/>
      <c r="NKD8" s="20"/>
      <c r="NKE8" s="20"/>
      <c r="NKF8" s="20"/>
      <c r="NKG8" s="20"/>
      <c r="NKH8" s="20"/>
      <c r="NKI8" s="20"/>
      <c r="NKJ8" s="20"/>
      <c r="NKK8" s="20"/>
      <c r="NKL8" s="20"/>
      <c r="NKM8" s="20"/>
      <c r="NKN8" s="20"/>
      <c r="NKO8" s="20"/>
      <c r="NKP8" s="20"/>
      <c r="NKQ8" s="20"/>
      <c r="NKR8" s="20"/>
      <c r="NKS8" s="20"/>
      <c r="NKT8" s="20"/>
      <c r="NKU8" s="20"/>
      <c r="NKV8" s="20"/>
      <c r="NKW8" s="20"/>
      <c r="NKX8" s="20"/>
      <c r="NKY8" s="20"/>
      <c r="NKZ8" s="20"/>
      <c r="NLA8" s="20"/>
      <c r="NLB8" s="20"/>
      <c r="NLC8" s="20"/>
      <c r="NLD8" s="20"/>
      <c r="NLE8" s="20"/>
      <c r="NLF8" s="20"/>
      <c r="NLG8" s="20"/>
      <c r="NLH8" s="20"/>
      <c r="NLI8" s="20"/>
      <c r="NLJ8" s="20"/>
      <c r="NLK8" s="20"/>
      <c r="NLL8" s="20"/>
      <c r="NLM8" s="20"/>
      <c r="NLN8" s="20"/>
      <c r="NLO8" s="20"/>
      <c r="NLP8" s="20"/>
      <c r="NLQ8" s="20"/>
      <c r="NLR8" s="20"/>
      <c r="NLS8" s="20"/>
      <c r="NLT8" s="20"/>
      <c r="NLU8" s="20"/>
      <c r="NLV8" s="20"/>
      <c r="NLW8" s="20"/>
      <c r="NLX8" s="20"/>
      <c r="NLY8" s="20"/>
      <c r="NLZ8" s="20"/>
      <c r="NMA8" s="20"/>
      <c r="NMB8" s="20"/>
      <c r="NMC8" s="20"/>
      <c r="NMD8" s="20"/>
      <c r="NME8" s="20"/>
      <c r="NMF8" s="20"/>
      <c r="NMG8" s="20"/>
      <c r="NMH8" s="20"/>
      <c r="NMI8" s="20"/>
      <c r="NMJ8" s="20"/>
      <c r="NMK8" s="20"/>
      <c r="NML8" s="20"/>
      <c r="NMM8" s="20"/>
      <c r="NMN8" s="20"/>
      <c r="NMO8" s="20"/>
      <c r="NMP8" s="20"/>
      <c r="NMQ8" s="20"/>
      <c r="NMR8" s="20"/>
      <c r="NMS8" s="20"/>
      <c r="NMT8" s="20"/>
      <c r="NMU8" s="20"/>
      <c r="NMV8" s="20"/>
      <c r="NMW8" s="20"/>
      <c r="NMX8" s="20"/>
      <c r="NMY8" s="20"/>
      <c r="NMZ8" s="20"/>
      <c r="NNA8" s="20"/>
      <c r="NNB8" s="20"/>
      <c r="NNC8" s="20"/>
      <c r="NND8" s="20"/>
      <c r="NNE8" s="20"/>
      <c r="NNF8" s="20"/>
      <c r="NNG8" s="20"/>
      <c r="NNH8" s="20"/>
      <c r="NNI8" s="20"/>
      <c r="NNJ8" s="20"/>
      <c r="NNK8" s="20"/>
      <c r="NNL8" s="20"/>
      <c r="NNM8" s="20"/>
      <c r="NNN8" s="20"/>
      <c r="NNO8" s="20"/>
      <c r="NNP8" s="20"/>
      <c r="NNQ8" s="20"/>
      <c r="NNR8" s="20"/>
      <c r="NNS8" s="20"/>
      <c r="NNT8" s="20"/>
      <c r="NNU8" s="20"/>
      <c r="NNV8" s="20"/>
      <c r="NNW8" s="20"/>
      <c r="NNX8" s="20"/>
      <c r="NNY8" s="20"/>
      <c r="NNZ8" s="20"/>
      <c r="NOA8" s="20"/>
      <c r="NOB8" s="20"/>
      <c r="NOC8" s="20"/>
      <c r="NOD8" s="20"/>
      <c r="NOE8" s="20"/>
      <c r="NOF8" s="20"/>
      <c r="NOG8" s="20"/>
      <c r="NOH8" s="20"/>
      <c r="NOI8" s="20"/>
      <c r="NOJ8" s="20"/>
      <c r="NOK8" s="20"/>
      <c r="NOL8" s="20"/>
      <c r="NOM8" s="20"/>
      <c r="NON8" s="20"/>
      <c r="NOO8" s="20"/>
      <c r="NOP8" s="20"/>
      <c r="NOQ8" s="20"/>
      <c r="NOR8" s="20"/>
      <c r="NOS8" s="20"/>
      <c r="NOT8" s="20"/>
      <c r="NOU8" s="20"/>
      <c r="NOV8" s="20"/>
      <c r="NOW8" s="20"/>
      <c r="NOX8" s="20"/>
      <c r="NOY8" s="20"/>
      <c r="NOZ8" s="20"/>
      <c r="NPA8" s="20"/>
      <c r="NPB8" s="20"/>
      <c r="NPC8" s="20"/>
      <c r="NPD8" s="20"/>
      <c r="NPE8" s="20"/>
      <c r="NPF8" s="20"/>
      <c r="NPG8" s="20"/>
      <c r="NPH8" s="20"/>
      <c r="NPI8" s="20"/>
      <c r="NPJ8" s="20"/>
      <c r="NPK8" s="20"/>
      <c r="NPL8" s="20"/>
      <c r="NPM8" s="20"/>
      <c r="NPN8" s="20"/>
      <c r="NPO8" s="20"/>
      <c r="NPP8" s="20"/>
      <c r="NPQ8" s="20"/>
      <c r="NPR8" s="20"/>
      <c r="NPS8" s="20"/>
      <c r="NPT8" s="20"/>
      <c r="NPU8" s="20"/>
      <c r="NPV8" s="20"/>
      <c r="NPW8" s="20"/>
      <c r="NPX8" s="20"/>
      <c r="NPY8" s="20"/>
      <c r="NPZ8" s="20"/>
      <c r="NQA8" s="20"/>
      <c r="NQB8" s="20"/>
      <c r="NQC8" s="20"/>
      <c r="NQD8" s="20"/>
      <c r="NQE8" s="20"/>
      <c r="NQF8" s="20"/>
      <c r="NQG8" s="20"/>
      <c r="NQH8" s="20"/>
      <c r="NQI8" s="20"/>
      <c r="NQJ8" s="20"/>
      <c r="NQK8" s="20"/>
      <c r="NQL8" s="20"/>
      <c r="NQM8" s="20"/>
      <c r="NQN8" s="20"/>
      <c r="NQO8" s="20"/>
      <c r="NQP8" s="20"/>
      <c r="NQQ8" s="20"/>
      <c r="NQR8" s="20"/>
      <c r="NQS8" s="20"/>
      <c r="NQT8" s="20"/>
      <c r="NQU8" s="20"/>
      <c r="NQV8" s="20"/>
      <c r="NQW8" s="20"/>
      <c r="NQX8" s="20"/>
      <c r="NQY8" s="20"/>
      <c r="NQZ8" s="20"/>
      <c r="NRA8" s="20"/>
      <c r="NRB8" s="20"/>
      <c r="NRC8" s="20"/>
      <c r="NRD8" s="20"/>
      <c r="NRE8" s="20"/>
      <c r="NRF8" s="20"/>
      <c r="NRG8" s="20"/>
      <c r="NRH8" s="20"/>
      <c r="NRI8" s="20"/>
      <c r="NRJ8" s="20"/>
      <c r="NRK8" s="20"/>
      <c r="NRL8" s="20"/>
      <c r="NRM8" s="20"/>
      <c r="NRN8" s="20"/>
      <c r="NRO8" s="20"/>
      <c r="NRP8" s="20"/>
      <c r="NRQ8" s="20"/>
      <c r="NRR8" s="20"/>
      <c r="NRS8" s="20"/>
      <c r="NRT8" s="20"/>
      <c r="NRU8" s="20"/>
      <c r="NRV8" s="20"/>
      <c r="NRW8" s="20"/>
      <c r="NRX8" s="20"/>
      <c r="NRY8" s="20"/>
      <c r="NRZ8" s="20"/>
      <c r="NSA8" s="20"/>
      <c r="NSB8" s="20"/>
      <c r="NSC8" s="20"/>
      <c r="NSD8" s="20"/>
      <c r="NSE8" s="20"/>
      <c r="NSF8" s="20"/>
      <c r="NSG8" s="20"/>
      <c r="NSH8" s="20"/>
      <c r="NSI8" s="20"/>
      <c r="NSJ8" s="20"/>
      <c r="NSK8" s="20"/>
      <c r="NSL8" s="20"/>
      <c r="NSM8" s="20"/>
      <c r="NSN8" s="20"/>
      <c r="NSO8" s="20"/>
      <c r="NSP8" s="20"/>
      <c r="NSQ8" s="20"/>
      <c r="NSR8" s="20"/>
      <c r="NSS8" s="20"/>
      <c r="NST8" s="20"/>
      <c r="NSU8" s="20"/>
      <c r="NSV8" s="20"/>
      <c r="NSW8" s="20"/>
      <c r="NSX8" s="20"/>
      <c r="NSY8" s="20"/>
      <c r="NSZ8" s="20"/>
      <c r="NTA8" s="20"/>
      <c r="NTB8" s="20"/>
      <c r="NTC8" s="20"/>
      <c r="NTD8" s="20"/>
      <c r="NTE8" s="20"/>
      <c r="NTF8" s="20"/>
      <c r="NTG8" s="20"/>
      <c r="NTH8" s="20"/>
      <c r="NTI8" s="20"/>
      <c r="NTJ8" s="20"/>
      <c r="NTK8" s="20"/>
      <c r="NTL8" s="20"/>
      <c r="NTM8" s="20"/>
      <c r="NTN8" s="20"/>
      <c r="NTO8" s="20"/>
      <c r="NTP8" s="20"/>
      <c r="NTQ8" s="20"/>
      <c r="NTR8" s="20"/>
      <c r="NTS8" s="20"/>
      <c r="NTT8" s="20"/>
      <c r="NTU8" s="20"/>
      <c r="NTV8" s="20"/>
      <c r="NTW8" s="20"/>
      <c r="NTX8" s="20"/>
      <c r="NTY8" s="20"/>
      <c r="NTZ8" s="20"/>
      <c r="NUA8" s="20"/>
      <c r="NUB8" s="20"/>
      <c r="NUC8" s="20"/>
      <c r="NUD8" s="20"/>
      <c r="NUE8" s="20"/>
      <c r="NUF8" s="20"/>
      <c r="NUG8" s="20"/>
      <c r="NUH8" s="20"/>
      <c r="NUI8" s="20"/>
      <c r="NUJ8" s="20"/>
      <c r="NUK8" s="20"/>
      <c r="NUL8" s="20"/>
      <c r="NUM8" s="20"/>
      <c r="NUN8" s="20"/>
      <c r="NUO8" s="20"/>
      <c r="NUP8" s="20"/>
      <c r="NUQ8" s="20"/>
      <c r="NUR8" s="20"/>
      <c r="NUS8" s="20"/>
      <c r="NUT8" s="20"/>
      <c r="NUU8" s="20"/>
      <c r="NUV8" s="20"/>
      <c r="NUW8" s="20"/>
      <c r="NUX8" s="20"/>
      <c r="NUY8" s="20"/>
      <c r="NUZ8" s="20"/>
      <c r="NVA8" s="20"/>
      <c r="NVB8" s="20"/>
      <c r="NVC8" s="20"/>
      <c r="NVD8" s="20"/>
      <c r="NVE8" s="20"/>
      <c r="NVF8" s="20"/>
      <c r="NVG8" s="20"/>
      <c r="NVH8" s="20"/>
      <c r="NVI8" s="20"/>
      <c r="NVJ8" s="20"/>
      <c r="NVK8" s="20"/>
      <c r="NVL8" s="20"/>
      <c r="NVM8" s="20"/>
      <c r="NVN8" s="20"/>
      <c r="NVO8" s="20"/>
      <c r="NVP8" s="20"/>
      <c r="NVQ8" s="20"/>
      <c r="NVR8" s="20"/>
      <c r="NVS8" s="20"/>
      <c r="NVT8" s="20"/>
      <c r="NVU8" s="20"/>
      <c r="NVV8" s="20"/>
      <c r="NVW8" s="20"/>
      <c r="NVX8" s="20"/>
      <c r="NVY8" s="20"/>
      <c r="NVZ8" s="20"/>
      <c r="NWA8" s="20"/>
      <c r="NWB8" s="20"/>
      <c r="NWC8" s="20"/>
      <c r="NWD8" s="20"/>
      <c r="NWE8" s="20"/>
      <c r="NWF8" s="20"/>
      <c r="NWG8" s="20"/>
      <c r="NWH8" s="20"/>
      <c r="NWI8" s="20"/>
      <c r="NWJ8" s="20"/>
      <c r="NWK8" s="20"/>
      <c r="NWL8" s="20"/>
      <c r="NWM8" s="20"/>
      <c r="NWN8" s="20"/>
      <c r="NWO8" s="20"/>
      <c r="NWP8" s="20"/>
      <c r="NWQ8" s="20"/>
      <c r="NWR8" s="20"/>
      <c r="NWS8" s="20"/>
      <c r="NWT8" s="20"/>
      <c r="NWU8" s="20"/>
      <c r="NWV8" s="20"/>
      <c r="NWW8" s="20"/>
      <c r="NWX8" s="20"/>
      <c r="NWY8" s="20"/>
      <c r="NWZ8" s="20"/>
      <c r="NXA8" s="20"/>
      <c r="NXB8" s="20"/>
      <c r="NXC8" s="20"/>
      <c r="NXD8" s="20"/>
      <c r="NXE8" s="20"/>
      <c r="NXF8" s="20"/>
      <c r="NXG8" s="20"/>
      <c r="NXH8" s="20"/>
      <c r="NXI8" s="20"/>
      <c r="NXJ8" s="20"/>
      <c r="NXK8" s="20"/>
      <c r="NXL8" s="20"/>
      <c r="NXM8" s="20"/>
      <c r="NXN8" s="20"/>
      <c r="NXO8" s="20"/>
      <c r="NXP8" s="20"/>
      <c r="NXQ8" s="20"/>
      <c r="NXR8" s="20"/>
      <c r="NXS8" s="20"/>
      <c r="NXT8" s="20"/>
      <c r="NXU8" s="20"/>
      <c r="NXV8" s="20"/>
      <c r="NXW8" s="20"/>
      <c r="NXX8" s="20"/>
      <c r="NXY8" s="20"/>
      <c r="NXZ8" s="20"/>
      <c r="NYA8" s="20"/>
      <c r="NYB8" s="20"/>
      <c r="NYC8" s="20"/>
      <c r="NYD8" s="20"/>
      <c r="NYE8" s="20"/>
      <c r="NYF8" s="20"/>
      <c r="NYG8" s="20"/>
      <c r="NYH8" s="20"/>
      <c r="NYI8" s="20"/>
      <c r="NYJ8" s="20"/>
      <c r="NYK8" s="20"/>
      <c r="NYL8" s="20"/>
      <c r="NYM8" s="20"/>
      <c r="NYN8" s="20"/>
      <c r="NYO8" s="20"/>
      <c r="NYP8" s="20"/>
      <c r="NYQ8" s="20"/>
      <c r="NYR8" s="20"/>
      <c r="NYS8" s="20"/>
      <c r="NYT8" s="20"/>
      <c r="NYU8" s="20"/>
      <c r="NYV8" s="20"/>
      <c r="NYW8" s="20"/>
      <c r="NYX8" s="20"/>
      <c r="NYY8" s="20"/>
      <c r="NYZ8" s="20"/>
      <c r="NZA8" s="20"/>
      <c r="NZB8" s="20"/>
      <c r="NZC8" s="20"/>
      <c r="NZD8" s="20"/>
      <c r="NZE8" s="20"/>
      <c r="NZF8" s="20"/>
      <c r="NZG8" s="20"/>
      <c r="NZH8" s="20"/>
      <c r="NZI8" s="20"/>
      <c r="NZJ8" s="20"/>
      <c r="NZK8" s="20"/>
      <c r="NZL8" s="20"/>
      <c r="NZM8" s="20"/>
      <c r="NZN8" s="20"/>
      <c r="NZO8" s="20"/>
      <c r="NZP8" s="20"/>
      <c r="NZQ8" s="20"/>
      <c r="NZR8" s="20"/>
      <c r="NZS8" s="20"/>
      <c r="NZT8" s="20"/>
      <c r="NZU8" s="20"/>
      <c r="NZV8" s="20"/>
      <c r="NZW8" s="20"/>
      <c r="NZX8" s="20"/>
      <c r="NZY8" s="20"/>
      <c r="NZZ8" s="20"/>
      <c r="OAA8" s="20"/>
      <c r="OAB8" s="20"/>
      <c r="OAC8" s="20"/>
      <c r="OAD8" s="20"/>
      <c r="OAE8" s="20"/>
      <c r="OAF8" s="20"/>
      <c r="OAG8" s="20"/>
      <c r="OAH8" s="20"/>
      <c r="OAI8" s="20"/>
      <c r="OAJ8" s="20"/>
      <c r="OAK8" s="20"/>
      <c r="OAL8" s="20"/>
      <c r="OAM8" s="20"/>
      <c r="OAN8" s="20"/>
      <c r="OAO8" s="20"/>
      <c r="OAP8" s="20"/>
      <c r="OAQ8" s="20"/>
      <c r="OAR8" s="20"/>
      <c r="OAS8" s="20"/>
      <c r="OAT8" s="20"/>
      <c r="OAU8" s="20"/>
      <c r="OAV8" s="20"/>
      <c r="OAW8" s="20"/>
      <c r="OAX8" s="20"/>
      <c r="OAY8" s="20"/>
      <c r="OAZ8" s="20"/>
      <c r="OBA8" s="20"/>
      <c r="OBB8" s="20"/>
      <c r="OBC8" s="20"/>
      <c r="OBD8" s="20"/>
      <c r="OBE8" s="20"/>
      <c r="OBF8" s="20"/>
      <c r="OBG8" s="20"/>
      <c r="OBH8" s="20"/>
      <c r="OBI8" s="20"/>
      <c r="OBJ8" s="20"/>
      <c r="OBK8" s="20"/>
      <c r="OBL8" s="20"/>
      <c r="OBM8" s="20"/>
      <c r="OBN8" s="20"/>
      <c r="OBO8" s="20"/>
      <c r="OBP8" s="20"/>
      <c r="OBQ8" s="20"/>
      <c r="OBR8" s="20"/>
      <c r="OBS8" s="20"/>
      <c r="OBT8" s="20"/>
      <c r="OBU8" s="20"/>
      <c r="OBV8" s="20"/>
      <c r="OBW8" s="20"/>
      <c r="OBX8" s="20"/>
      <c r="OBY8" s="20"/>
      <c r="OBZ8" s="20"/>
      <c r="OCA8" s="20"/>
      <c r="OCB8" s="20"/>
      <c r="OCC8" s="20"/>
      <c r="OCD8" s="20"/>
      <c r="OCE8" s="20"/>
      <c r="OCF8" s="20"/>
      <c r="OCG8" s="20"/>
      <c r="OCH8" s="20"/>
      <c r="OCI8" s="20"/>
      <c r="OCJ8" s="20"/>
      <c r="OCK8" s="20"/>
      <c r="OCL8" s="20"/>
      <c r="OCM8" s="20"/>
      <c r="OCN8" s="20"/>
      <c r="OCO8" s="20"/>
      <c r="OCP8" s="20"/>
      <c r="OCQ8" s="20"/>
      <c r="OCR8" s="20"/>
      <c r="OCS8" s="20"/>
      <c r="OCT8" s="20"/>
      <c r="OCU8" s="20"/>
      <c r="OCV8" s="20"/>
      <c r="OCW8" s="20"/>
      <c r="OCX8" s="20"/>
      <c r="OCY8" s="20"/>
      <c r="OCZ8" s="20"/>
      <c r="ODA8" s="20"/>
      <c r="ODB8" s="20"/>
      <c r="ODC8" s="20"/>
      <c r="ODD8" s="20"/>
      <c r="ODE8" s="20"/>
      <c r="ODF8" s="20"/>
      <c r="ODG8" s="20"/>
      <c r="ODH8" s="20"/>
      <c r="ODI8" s="20"/>
      <c r="ODJ8" s="20"/>
      <c r="ODK8" s="20"/>
      <c r="ODL8" s="20"/>
      <c r="ODM8" s="20"/>
      <c r="ODN8" s="20"/>
      <c r="ODO8" s="20"/>
      <c r="ODP8" s="20"/>
      <c r="ODQ8" s="20"/>
      <c r="ODR8" s="20"/>
      <c r="ODS8" s="20"/>
      <c r="ODT8" s="20"/>
      <c r="ODU8" s="20"/>
      <c r="ODV8" s="20"/>
      <c r="ODW8" s="20"/>
      <c r="ODX8" s="20"/>
      <c r="ODY8" s="20"/>
      <c r="ODZ8" s="20"/>
      <c r="OEA8" s="20"/>
      <c r="OEB8" s="20"/>
      <c r="OEC8" s="20"/>
      <c r="OED8" s="20"/>
      <c r="OEE8" s="20"/>
      <c r="OEF8" s="20"/>
      <c r="OEG8" s="20"/>
      <c r="OEH8" s="20"/>
      <c r="OEI8" s="20"/>
      <c r="OEJ8" s="20"/>
      <c r="OEK8" s="20"/>
      <c r="OEL8" s="20"/>
      <c r="OEM8" s="20"/>
      <c r="OEN8" s="20"/>
      <c r="OEO8" s="20"/>
      <c r="OEP8" s="20"/>
      <c r="OEQ8" s="20"/>
      <c r="OER8" s="20"/>
      <c r="OES8" s="20"/>
      <c r="OET8" s="20"/>
      <c r="OEU8" s="20"/>
      <c r="OEV8" s="20"/>
      <c r="OEW8" s="20"/>
      <c r="OEX8" s="20"/>
      <c r="OEY8" s="20"/>
      <c r="OEZ8" s="20"/>
      <c r="OFA8" s="20"/>
      <c r="OFB8" s="20"/>
      <c r="OFC8" s="20"/>
      <c r="OFD8" s="20"/>
      <c r="OFE8" s="20"/>
      <c r="OFF8" s="20"/>
      <c r="OFG8" s="20"/>
      <c r="OFH8" s="20"/>
      <c r="OFI8" s="20"/>
      <c r="OFJ8" s="20"/>
      <c r="OFK8" s="20"/>
      <c r="OFL8" s="20"/>
      <c r="OFM8" s="20"/>
      <c r="OFN8" s="20"/>
      <c r="OFO8" s="20"/>
      <c r="OFP8" s="20"/>
      <c r="OFQ8" s="20"/>
      <c r="OFR8" s="20"/>
      <c r="OFS8" s="20"/>
      <c r="OFT8" s="20"/>
      <c r="OFU8" s="20"/>
      <c r="OFV8" s="20"/>
      <c r="OFW8" s="20"/>
      <c r="OFX8" s="20"/>
      <c r="OFY8" s="20"/>
      <c r="OFZ8" s="20"/>
      <c r="OGA8" s="20"/>
      <c r="OGB8" s="20"/>
      <c r="OGC8" s="20"/>
      <c r="OGD8" s="20"/>
      <c r="OGE8" s="20"/>
      <c r="OGF8" s="20"/>
      <c r="OGG8" s="20"/>
      <c r="OGH8" s="20"/>
      <c r="OGI8" s="20"/>
      <c r="OGJ8" s="20"/>
      <c r="OGK8" s="20"/>
      <c r="OGL8" s="20"/>
      <c r="OGM8" s="20"/>
      <c r="OGN8" s="20"/>
      <c r="OGO8" s="20"/>
      <c r="OGP8" s="20"/>
      <c r="OGQ8" s="20"/>
      <c r="OGR8" s="20"/>
      <c r="OGS8" s="20"/>
      <c r="OGT8" s="20"/>
      <c r="OGU8" s="20"/>
      <c r="OGV8" s="20"/>
      <c r="OGW8" s="20"/>
      <c r="OGX8" s="20"/>
      <c r="OGY8" s="20"/>
      <c r="OGZ8" s="20"/>
      <c r="OHA8" s="20"/>
      <c r="OHB8" s="20"/>
      <c r="OHC8" s="20"/>
      <c r="OHD8" s="20"/>
      <c r="OHE8" s="20"/>
      <c r="OHF8" s="20"/>
      <c r="OHG8" s="20"/>
      <c r="OHH8" s="20"/>
      <c r="OHI8" s="20"/>
      <c r="OHJ8" s="20"/>
      <c r="OHK8" s="20"/>
      <c r="OHL8" s="20"/>
      <c r="OHM8" s="20"/>
      <c r="OHN8" s="20"/>
      <c r="OHO8" s="20"/>
      <c r="OHP8" s="20"/>
      <c r="OHQ8" s="20"/>
      <c r="OHR8" s="20"/>
      <c r="OHS8" s="20"/>
      <c r="OHT8" s="20"/>
      <c r="OHU8" s="20"/>
      <c r="OHV8" s="20"/>
      <c r="OHW8" s="20"/>
      <c r="OHX8" s="20"/>
      <c r="OHY8" s="20"/>
      <c r="OHZ8" s="20"/>
      <c r="OIA8" s="20"/>
      <c r="OIB8" s="20"/>
      <c r="OIC8" s="20"/>
      <c r="OID8" s="20"/>
      <c r="OIE8" s="20"/>
      <c r="OIF8" s="20"/>
      <c r="OIG8" s="20"/>
      <c r="OIH8" s="20"/>
      <c r="OII8" s="20"/>
      <c r="OIJ8" s="20"/>
      <c r="OIK8" s="20"/>
      <c r="OIL8" s="20"/>
      <c r="OIM8" s="20"/>
      <c r="OIN8" s="20"/>
      <c r="OIO8" s="20"/>
      <c r="OIP8" s="20"/>
      <c r="OIQ8" s="20"/>
      <c r="OIR8" s="20"/>
      <c r="OIS8" s="20"/>
      <c r="OIT8" s="20"/>
      <c r="OIU8" s="20"/>
      <c r="OIV8" s="20"/>
      <c r="OIW8" s="20"/>
      <c r="OIX8" s="20"/>
      <c r="OIY8" s="20"/>
      <c r="OIZ8" s="20"/>
      <c r="OJA8" s="20"/>
      <c r="OJB8" s="20"/>
      <c r="OJC8" s="20"/>
      <c r="OJD8" s="20"/>
      <c r="OJE8" s="20"/>
      <c r="OJF8" s="20"/>
      <c r="OJG8" s="20"/>
      <c r="OJH8" s="20"/>
      <c r="OJI8" s="20"/>
      <c r="OJJ8" s="20"/>
      <c r="OJK8" s="20"/>
      <c r="OJL8" s="20"/>
      <c r="OJM8" s="20"/>
      <c r="OJN8" s="20"/>
      <c r="OJO8" s="20"/>
      <c r="OJP8" s="20"/>
      <c r="OJQ8" s="20"/>
      <c r="OJR8" s="20"/>
      <c r="OJS8" s="20"/>
      <c r="OJT8" s="20"/>
      <c r="OJU8" s="20"/>
      <c r="OJV8" s="20"/>
      <c r="OJW8" s="20"/>
      <c r="OJX8" s="20"/>
      <c r="OJY8" s="20"/>
      <c r="OJZ8" s="20"/>
      <c r="OKA8" s="20"/>
      <c r="OKB8" s="20"/>
      <c r="OKC8" s="20"/>
      <c r="OKD8" s="20"/>
      <c r="OKE8" s="20"/>
      <c r="OKF8" s="20"/>
      <c r="OKG8" s="20"/>
      <c r="OKH8" s="20"/>
      <c r="OKI8" s="20"/>
      <c r="OKJ8" s="20"/>
      <c r="OKK8" s="20"/>
      <c r="OKL8" s="20"/>
      <c r="OKM8" s="20"/>
      <c r="OKN8" s="20"/>
      <c r="OKO8" s="20"/>
      <c r="OKP8" s="20"/>
      <c r="OKQ8" s="20"/>
      <c r="OKR8" s="20"/>
      <c r="OKS8" s="20"/>
      <c r="OKT8" s="20"/>
      <c r="OKU8" s="20"/>
      <c r="OKV8" s="20"/>
      <c r="OKW8" s="20"/>
      <c r="OKX8" s="20"/>
      <c r="OKY8" s="20"/>
      <c r="OKZ8" s="20"/>
      <c r="OLA8" s="20"/>
      <c r="OLB8" s="20"/>
      <c r="OLC8" s="20"/>
      <c r="OLD8" s="20"/>
      <c r="OLE8" s="20"/>
      <c r="OLF8" s="20"/>
      <c r="OLG8" s="20"/>
      <c r="OLH8" s="20"/>
      <c r="OLI8" s="20"/>
      <c r="OLJ8" s="20"/>
      <c r="OLK8" s="20"/>
      <c r="OLL8" s="20"/>
      <c r="OLM8" s="20"/>
      <c r="OLN8" s="20"/>
      <c r="OLO8" s="20"/>
      <c r="OLP8" s="20"/>
      <c r="OLQ8" s="20"/>
      <c r="OLR8" s="20"/>
      <c r="OLS8" s="20"/>
      <c r="OLT8" s="20"/>
      <c r="OLU8" s="20"/>
      <c r="OLV8" s="20"/>
      <c r="OLW8" s="20"/>
      <c r="OLX8" s="20"/>
      <c r="OLY8" s="20"/>
      <c r="OLZ8" s="20"/>
      <c r="OMA8" s="20"/>
      <c r="OMB8" s="20"/>
      <c r="OMC8" s="20"/>
      <c r="OMD8" s="20"/>
      <c r="OME8" s="20"/>
      <c r="OMF8" s="20"/>
      <c r="OMG8" s="20"/>
      <c r="OMH8" s="20"/>
      <c r="OMI8" s="20"/>
      <c r="OMJ8" s="20"/>
      <c r="OMK8" s="20"/>
      <c r="OML8" s="20"/>
      <c r="OMM8" s="20"/>
      <c r="OMN8" s="20"/>
      <c r="OMO8" s="20"/>
      <c r="OMP8" s="20"/>
      <c r="OMQ8" s="20"/>
      <c r="OMR8" s="20"/>
      <c r="OMS8" s="20"/>
      <c r="OMT8" s="20"/>
      <c r="OMU8" s="20"/>
      <c r="OMV8" s="20"/>
      <c r="OMW8" s="20"/>
      <c r="OMX8" s="20"/>
      <c r="OMY8" s="20"/>
      <c r="OMZ8" s="20"/>
      <c r="ONA8" s="20"/>
      <c r="ONB8" s="20"/>
      <c r="ONC8" s="20"/>
      <c r="OND8" s="20"/>
      <c r="ONE8" s="20"/>
      <c r="ONF8" s="20"/>
      <c r="ONG8" s="20"/>
      <c r="ONH8" s="20"/>
      <c r="ONI8" s="20"/>
      <c r="ONJ8" s="20"/>
      <c r="ONK8" s="20"/>
      <c r="ONL8" s="20"/>
      <c r="ONM8" s="20"/>
      <c r="ONN8" s="20"/>
      <c r="ONO8" s="20"/>
      <c r="ONP8" s="20"/>
      <c r="ONQ8" s="20"/>
      <c r="ONR8" s="20"/>
      <c r="ONS8" s="20"/>
      <c r="ONT8" s="20"/>
      <c r="ONU8" s="20"/>
      <c r="ONV8" s="20"/>
      <c r="ONW8" s="20"/>
      <c r="ONX8" s="20"/>
      <c r="ONY8" s="20"/>
      <c r="ONZ8" s="20"/>
      <c r="OOA8" s="20"/>
      <c r="OOB8" s="20"/>
      <c r="OOC8" s="20"/>
      <c r="OOD8" s="20"/>
      <c r="OOE8" s="20"/>
      <c r="OOF8" s="20"/>
      <c r="OOG8" s="20"/>
      <c r="OOH8" s="20"/>
      <c r="OOI8" s="20"/>
      <c r="OOJ8" s="20"/>
      <c r="OOK8" s="20"/>
      <c r="OOL8" s="20"/>
      <c r="OOM8" s="20"/>
      <c r="OON8" s="20"/>
      <c r="OOO8" s="20"/>
      <c r="OOP8" s="20"/>
      <c r="OOQ8" s="20"/>
      <c r="OOR8" s="20"/>
      <c r="OOS8" s="20"/>
      <c r="OOT8" s="20"/>
      <c r="OOU8" s="20"/>
      <c r="OOV8" s="20"/>
      <c r="OOW8" s="20"/>
      <c r="OOX8" s="20"/>
      <c r="OOY8" s="20"/>
      <c r="OOZ8" s="20"/>
      <c r="OPA8" s="20"/>
      <c r="OPB8" s="20"/>
      <c r="OPC8" s="20"/>
      <c r="OPD8" s="20"/>
      <c r="OPE8" s="20"/>
      <c r="OPF8" s="20"/>
      <c r="OPG8" s="20"/>
      <c r="OPH8" s="20"/>
      <c r="OPI8" s="20"/>
      <c r="OPJ8" s="20"/>
      <c r="OPK8" s="20"/>
      <c r="OPL8" s="20"/>
      <c r="OPM8" s="20"/>
      <c r="OPN8" s="20"/>
      <c r="OPO8" s="20"/>
      <c r="OPP8" s="20"/>
      <c r="OPQ8" s="20"/>
      <c r="OPR8" s="20"/>
      <c r="OPS8" s="20"/>
      <c r="OPT8" s="20"/>
      <c r="OPU8" s="20"/>
      <c r="OPV8" s="20"/>
      <c r="OPW8" s="20"/>
      <c r="OPX8" s="20"/>
      <c r="OPY8" s="20"/>
      <c r="OPZ8" s="20"/>
      <c r="OQA8" s="20"/>
      <c r="OQB8" s="20"/>
      <c r="OQC8" s="20"/>
      <c r="OQD8" s="20"/>
      <c r="OQE8" s="20"/>
      <c r="OQF8" s="20"/>
      <c r="OQG8" s="20"/>
      <c r="OQH8" s="20"/>
      <c r="OQI8" s="20"/>
      <c r="OQJ8" s="20"/>
      <c r="OQK8" s="20"/>
      <c r="OQL8" s="20"/>
      <c r="OQM8" s="20"/>
      <c r="OQN8" s="20"/>
      <c r="OQO8" s="20"/>
      <c r="OQP8" s="20"/>
      <c r="OQQ8" s="20"/>
      <c r="OQR8" s="20"/>
      <c r="OQS8" s="20"/>
      <c r="OQT8" s="20"/>
      <c r="OQU8" s="20"/>
      <c r="OQV8" s="20"/>
      <c r="OQW8" s="20"/>
      <c r="OQX8" s="20"/>
      <c r="OQY8" s="20"/>
      <c r="OQZ8" s="20"/>
      <c r="ORA8" s="20"/>
      <c r="ORB8" s="20"/>
      <c r="ORC8" s="20"/>
      <c r="ORD8" s="20"/>
      <c r="ORE8" s="20"/>
      <c r="ORF8" s="20"/>
      <c r="ORG8" s="20"/>
      <c r="ORH8" s="20"/>
      <c r="ORI8" s="20"/>
      <c r="ORJ8" s="20"/>
      <c r="ORK8" s="20"/>
      <c r="ORL8" s="20"/>
      <c r="ORM8" s="20"/>
      <c r="ORN8" s="20"/>
      <c r="ORO8" s="20"/>
      <c r="ORP8" s="20"/>
      <c r="ORQ8" s="20"/>
      <c r="ORR8" s="20"/>
      <c r="ORS8" s="20"/>
      <c r="ORT8" s="20"/>
      <c r="ORU8" s="20"/>
      <c r="ORV8" s="20"/>
      <c r="ORW8" s="20"/>
      <c r="ORX8" s="20"/>
      <c r="ORY8" s="20"/>
      <c r="ORZ8" s="20"/>
      <c r="OSA8" s="20"/>
      <c r="OSB8" s="20"/>
      <c r="OSC8" s="20"/>
      <c r="OSD8" s="20"/>
      <c r="OSE8" s="20"/>
      <c r="OSF8" s="20"/>
      <c r="OSG8" s="20"/>
      <c r="OSH8" s="20"/>
      <c r="OSI8" s="20"/>
      <c r="OSJ8" s="20"/>
      <c r="OSK8" s="20"/>
      <c r="OSL8" s="20"/>
      <c r="OSM8" s="20"/>
      <c r="OSN8" s="20"/>
      <c r="OSO8" s="20"/>
      <c r="OSP8" s="20"/>
      <c r="OSQ8" s="20"/>
      <c r="OSR8" s="20"/>
      <c r="OSS8" s="20"/>
      <c r="OST8" s="20"/>
      <c r="OSU8" s="20"/>
      <c r="OSV8" s="20"/>
      <c r="OSW8" s="20"/>
      <c r="OSX8" s="20"/>
      <c r="OSY8" s="20"/>
      <c r="OSZ8" s="20"/>
      <c r="OTA8" s="20"/>
      <c r="OTB8" s="20"/>
      <c r="OTC8" s="20"/>
      <c r="OTD8" s="20"/>
      <c r="OTE8" s="20"/>
      <c r="OTF8" s="20"/>
      <c r="OTG8" s="20"/>
      <c r="OTH8" s="20"/>
      <c r="OTI8" s="20"/>
      <c r="OTJ8" s="20"/>
      <c r="OTK8" s="20"/>
      <c r="OTL8" s="20"/>
      <c r="OTM8" s="20"/>
      <c r="OTN8" s="20"/>
      <c r="OTO8" s="20"/>
      <c r="OTP8" s="20"/>
      <c r="OTQ8" s="20"/>
      <c r="OTR8" s="20"/>
      <c r="OTS8" s="20"/>
      <c r="OTT8" s="20"/>
      <c r="OTU8" s="20"/>
      <c r="OTV8" s="20"/>
      <c r="OTW8" s="20"/>
      <c r="OTX8" s="20"/>
      <c r="OTY8" s="20"/>
      <c r="OTZ8" s="20"/>
      <c r="OUA8" s="20"/>
      <c r="OUB8" s="20"/>
      <c r="OUC8" s="20"/>
      <c r="OUD8" s="20"/>
      <c r="OUE8" s="20"/>
      <c r="OUF8" s="20"/>
      <c r="OUG8" s="20"/>
      <c r="OUH8" s="20"/>
      <c r="OUI8" s="20"/>
      <c r="OUJ8" s="20"/>
      <c r="OUK8" s="20"/>
      <c r="OUL8" s="20"/>
      <c r="OUM8" s="20"/>
      <c r="OUN8" s="20"/>
      <c r="OUO8" s="20"/>
      <c r="OUP8" s="20"/>
      <c r="OUQ8" s="20"/>
      <c r="OUR8" s="20"/>
      <c r="OUS8" s="20"/>
      <c r="OUT8" s="20"/>
      <c r="OUU8" s="20"/>
      <c r="OUV8" s="20"/>
      <c r="OUW8" s="20"/>
      <c r="OUX8" s="20"/>
      <c r="OUY8" s="20"/>
      <c r="OUZ8" s="20"/>
      <c r="OVA8" s="20"/>
      <c r="OVB8" s="20"/>
      <c r="OVC8" s="20"/>
      <c r="OVD8" s="20"/>
      <c r="OVE8" s="20"/>
      <c r="OVF8" s="20"/>
      <c r="OVG8" s="20"/>
      <c r="OVH8" s="20"/>
      <c r="OVI8" s="20"/>
      <c r="OVJ8" s="20"/>
      <c r="OVK8" s="20"/>
      <c r="OVL8" s="20"/>
      <c r="OVM8" s="20"/>
      <c r="OVN8" s="20"/>
      <c r="OVO8" s="20"/>
      <c r="OVP8" s="20"/>
      <c r="OVQ8" s="20"/>
      <c r="OVR8" s="20"/>
      <c r="OVS8" s="20"/>
      <c r="OVT8" s="20"/>
      <c r="OVU8" s="20"/>
      <c r="OVV8" s="20"/>
      <c r="OVW8" s="20"/>
      <c r="OVX8" s="20"/>
      <c r="OVY8" s="20"/>
      <c r="OVZ8" s="20"/>
      <c r="OWA8" s="20"/>
      <c r="OWB8" s="20"/>
      <c r="OWC8" s="20"/>
      <c r="OWD8" s="20"/>
      <c r="OWE8" s="20"/>
      <c r="OWF8" s="20"/>
      <c r="OWG8" s="20"/>
      <c r="OWH8" s="20"/>
      <c r="OWI8" s="20"/>
      <c r="OWJ8" s="20"/>
      <c r="OWK8" s="20"/>
      <c r="OWL8" s="20"/>
      <c r="OWM8" s="20"/>
      <c r="OWN8" s="20"/>
      <c r="OWO8" s="20"/>
      <c r="OWP8" s="20"/>
      <c r="OWQ8" s="20"/>
      <c r="OWR8" s="20"/>
      <c r="OWS8" s="20"/>
      <c r="OWT8" s="20"/>
      <c r="OWU8" s="20"/>
      <c r="OWV8" s="20"/>
      <c r="OWW8" s="20"/>
      <c r="OWX8" s="20"/>
      <c r="OWY8" s="20"/>
      <c r="OWZ8" s="20"/>
      <c r="OXA8" s="20"/>
      <c r="OXB8" s="20"/>
      <c r="OXC8" s="20"/>
      <c r="OXD8" s="20"/>
      <c r="OXE8" s="20"/>
      <c r="OXF8" s="20"/>
      <c r="OXG8" s="20"/>
      <c r="OXH8" s="20"/>
      <c r="OXI8" s="20"/>
      <c r="OXJ8" s="20"/>
      <c r="OXK8" s="20"/>
      <c r="OXL8" s="20"/>
      <c r="OXM8" s="20"/>
      <c r="OXN8" s="20"/>
      <c r="OXO8" s="20"/>
      <c r="OXP8" s="20"/>
      <c r="OXQ8" s="20"/>
      <c r="OXR8" s="20"/>
      <c r="OXS8" s="20"/>
      <c r="OXT8" s="20"/>
      <c r="OXU8" s="20"/>
      <c r="OXV8" s="20"/>
      <c r="OXW8" s="20"/>
      <c r="OXX8" s="20"/>
      <c r="OXY8" s="20"/>
      <c r="OXZ8" s="20"/>
      <c r="OYA8" s="20"/>
      <c r="OYB8" s="20"/>
      <c r="OYC8" s="20"/>
      <c r="OYD8" s="20"/>
      <c r="OYE8" s="20"/>
      <c r="OYF8" s="20"/>
      <c r="OYG8" s="20"/>
      <c r="OYH8" s="20"/>
      <c r="OYI8" s="20"/>
      <c r="OYJ8" s="20"/>
      <c r="OYK8" s="20"/>
      <c r="OYL8" s="20"/>
      <c r="OYM8" s="20"/>
      <c r="OYN8" s="20"/>
      <c r="OYO8" s="20"/>
      <c r="OYP8" s="20"/>
      <c r="OYQ8" s="20"/>
      <c r="OYR8" s="20"/>
      <c r="OYS8" s="20"/>
      <c r="OYT8" s="20"/>
      <c r="OYU8" s="20"/>
      <c r="OYV8" s="20"/>
      <c r="OYW8" s="20"/>
      <c r="OYX8" s="20"/>
      <c r="OYY8" s="20"/>
      <c r="OYZ8" s="20"/>
      <c r="OZA8" s="20"/>
      <c r="OZB8" s="20"/>
      <c r="OZC8" s="20"/>
      <c r="OZD8" s="20"/>
      <c r="OZE8" s="20"/>
      <c r="OZF8" s="20"/>
      <c r="OZG8" s="20"/>
      <c r="OZH8" s="20"/>
      <c r="OZI8" s="20"/>
      <c r="OZJ8" s="20"/>
      <c r="OZK8" s="20"/>
      <c r="OZL8" s="20"/>
      <c r="OZM8" s="20"/>
      <c r="OZN8" s="20"/>
      <c r="OZO8" s="20"/>
      <c r="OZP8" s="20"/>
      <c r="OZQ8" s="20"/>
      <c r="OZR8" s="20"/>
      <c r="OZS8" s="20"/>
      <c r="OZT8" s="20"/>
      <c r="OZU8" s="20"/>
      <c r="OZV8" s="20"/>
      <c r="OZW8" s="20"/>
      <c r="OZX8" s="20"/>
      <c r="OZY8" s="20"/>
      <c r="OZZ8" s="20"/>
      <c r="PAA8" s="20"/>
      <c r="PAB8" s="20"/>
      <c r="PAC8" s="20"/>
      <c r="PAD8" s="20"/>
      <c r="PAE8" s="20"/>
      <c r="PAF8" s="20"/>
      <c r="PAG8" s="20"/>
      <c r="PAH8" s="20"/>
      <c r="PAI8" s="20"/>
      <c r="PAJ8" s="20"/>
      <c r="PAK8" s="20"/>
      <c r="PAL8" s="20"/>
      <c r="PAM8" s="20"/>
      <c r="PAN8" s="20"/>
      <c r="PAO8" s="20"/>
      <c r="PAP8" s="20"/>
      <c r="PAQ8" s="20"/>
      <c r="PAR8" s="20"/>
      <c r="PAS8" s="20"/>
      <c r="PAT8" s="20"/>
      <c r="PAU8" s="20"/>
      <c r="PAV8" s="20"/>
      <c r="PAW8" s="20"/>
      <c r="PAX8" s="20"/>
      <c r="PAY8" s="20"/>
      <c r="PAZ8" s="20"/>
      <c r="PBA8" s="20"/>
      <c r="PBB8" s="20"/>
      <c r="PBC8" s="20"/>
      <c r="PBD8" s="20"/>
      <c r="PBE8" s="20"/>
      <c r="PBF8" s="20"/>
      <c r="PBG8" s="20"/>
      <c r="PBH8" s="20"/>
      <c r="PBI8" s="20"/>
      <c r="PBJ8" s="20"/>
      <c r="PBK8" s="20"/>
      <c r="PBL8" s="20"/>
      <c r="PBM8" s="20"/>
      <c r="PBN8" s="20"/>
      <c r="PBO8" s="20"/>
      <c r="PBP8" s="20"/>
      <c r="PBQ8" s="20"/>
      <c r="PBR8" s="20"/>
      <c r="PBS8" s="20"/>
      <c r="PBT8" s="20"/>
      <c r="PBU8" s="20"/>
      <c r="PBV8" s="20"/>
      <c r="PBW8" s="20"/>
      <c r="PBX8" s="20"/>
      <c r="PBY8" s="20"/>
      <c r="PBZ8" s="20"/>
      <c r="PCA8" s="20"/>
      <c r="PCB8" s="20"/>
      <c r="PCC8" s="20"/>
      <c r="PCD8" s="20"/>
      <c r="PCE8" s="20"/>
      <c r="PCF8" s="20"/>
      <c r="PCG8" s="20"/>
      <c r="PCH8" s="20"/>
      <c r="PCI8" s="20"/>
      <c r="PCJ8" s="20"/>
      <c r="PCK8" s="20"/>
      <c r="PCL8" s="20"/>
      <c r="PCM8" s="20"/>
      <c r="PCN8" s="20"/>
      <c r="PCO8" s="20"/>
      <c r="PCP8" s="20"/>
      <c r="PCQ8" s="20"/>
      <c r="PCR8" s="20"/>
      <c r="PCS8" s="20"/>
      <c r="PCT8" s="20"/>
      <c r="PCU8" s="20"/>
      <c r="PCV8" s="20"/>
      <c r="PCW8" s="20"/>
      <c r="PCX8" s="20"/>
      <c r="PCY8" s="20"/>
      <c r="PCZ8" s="20"/>
      <c r="PDA8" s="20"/>
      <c r="PDB8" s="20"/>
      <c r="PDC8" s="20"/>
      <c r="PDD8" s="20"/>
      <c r="PDE8" s="20"/>
      <c r="PDF8" s="20"/>
      <c r="PDG8" s="20"/>
      <c r="PDH8" s="20"/>
      <c r="PDI8" s="20"/>
      <c r="PDJ8" s="20"/>
      <c r="PDK8" s="20"/>
      <c r="PDL8" s="20"/>
      <c r="PDM8" s="20"/>
      <c r="PDN8" s="20"/>
      <c r="PDO8" s="20"/>
      <c r="PDP8" s="20"/>
      <c r="PDQ8" s="20"/>
      <c r="PDR8" s="20"/>
      <c r="PDS8" s="20"/>
      <c r="PDT8" s="20"/>
      <c r="PDU8" s="20"/>
      <c r="PDV8" s="20"/>
      <c r="PDW8" s="20"/>
      <c r="PDX8" s="20"/>
      <c r="PDY8" s="20"/>
      <c r="PDZ8" s="20"/>
      <c r="PEA8" s="20"/>
      <c r="PEB8" s="20"/>
      <c r="PEC8" s="20"/>
      <c r="PED8" s="20"/>
      <c r="PEE8" s="20"/>
      <c r="PEF8" s="20"/>
      <c r="PEG8" s="20"/>
      <c r="PEH8" s="20"/>
      <c r="PEI8" s="20"/>
      <c r="PEJ8" s="20"/>
      <c r="PEK8" s="20"/>
      <c r="PEL8" s="20"/>
      <c r="PEM8" s="20"/>
      <c r="PEN8" s="20"/>
      <c r="PEO8" s="20"/>
      <c r="PEP8" s="20"/>
      <c r="PEQ8" s="20"/>
      <c r="PER8" s="20"/>
      <c r="PES8" s="20"/>
      <c r="PET8" s="20"/>
      <c r="PEU8" s="20"/>
      <c r="PEV8" s="20"/>
      <c r="PEW8" s="20"/>
      <c r="PEX8" s="20"/>
      <c r="PEY8" s="20"/>
      <c r="PEZ8" s="20"/>
      <c r="PFA8" s="20"/>
      <c r="PFB8" s="20"/>
      <c r="PFC8" s="20"/>
      <c r="PFD8" s="20"/>
      <c r="PFE8" s="20"/>
      <c r="PFF8" s="20"/>
      <c r="PFG8" s="20"/>
      <c r="PFH8" s="20"/>
      <c r="PFI8" s="20"/>
      <c r="PFJ8" s="20"/>
      <c r="PFK8" s="20"/>
      <c r="PFL8" s="20"/>
      <c r="PFM8" s="20"/>
      <c r="PFN8" s="20"/>
      <c r="PFO8" s="20"/>
      <c r="PFP8" s="20"/>
      <c r="PFQ8" s="20"/>
      <c r="PFR8" s="20"/>
      <c r="PFS8" s="20"/>
      <c r="PFT8" s="20"/>
      <c r="PFU8" s="20"/>
      <c r="PFV8" s="20"/>
      <c r="PFW8" s="20"/>
      <c r="PFX8" s="20"/>
      <c r="PFY8" s="20"/>
      <c r="PFZ8" s="20"/>
      <c r="PGA8" s="20"/>
      <c r="PGB8" s="20"/>
      <c r="PGC8" s="20"/>
      <c r="PGD8" s="20"/>
      <c r="PGE8" s="20"/>
      <c r="PGF8" s="20"/>
      <c r="PGG8" s="20"/>
      <c r="PGH8" s="20"/>
      <c r="PGI8" s="20"/>
      <c r="PGJ8" s="20"/>
      <c r="PGK8" s="20"/>
      <c r="PGL8" s="20"/>
      <c r="PGM8" s="20"/>
      <c r="PGN8" s="20"/>
      <c r="PGO8" s="20"/>
      <c r="PGP8" s="20"/>
      <c r="PGQ8" s="20"/>
      <c r="PGR8" s="20"/>
      <c r="PGS8" s="20"/>
      <c r="PGT8" s="20"/>
      <c r="PGU8" s="20"/>
      <c r="PGV8" s="20"/>
      <c r="PGW8" s="20"/>
      <c r="PGX8" s="20"/>
      <c r="PGY8" s="20"/>
      <c r="PGZ8" s="20"/>
      <c r="PHA8" s="20"/>
      <c r="PHB8" s="20"/>
      <c r="PHC8" s="20"/>
      <c r="PHD8" s="20"/>
      <c r="PHE8" s="20"/>
      <c r="PHF8" s="20"/>
      <c r="PHG8" s="20"/>
      <c r="PHH8" s="20"/>
      <c r="PHI8" s="20"/>
      <c r="PHJ8" s="20"/>
      <c r="PHK8" s="20"/>
      <c r="PHL8" s="20"/>
      <c r="PHM8" s="20"/>
      <c r="PHN8" s="20"/>
      <c r="PHO8" s="20"/>
      <c r="PHP8" s="20"/>
      <c r="PHQ8" s="20"/>
      <c r="PHR8" s="20"/>
      <c r="PHS8" s="20"/>
      <c r="PHT8" s="20"/>
      <c r="PHU8" s="20"/>
      <c r="PHV8" s="20"/>
      <c r="PHW8" s="20"/>
      <c r="PHX8" s="20"/>
      <c r="PHY8" s="20"/>
      <c r="PHZ8" s="20"/>
      <c r="PIA8" s="20"/>
      <c r="PIB8" s="20"/>
      <c r="PIC8" s="20"/>
      <c r="PID8" s="20"/>
      <c r="PIE8" s="20"/>
      <c r="PIF8" s="20"/>
      <c r="PIG8" s="20"/>
      <c r="PIH8" s="20"/>
      <c r="PII8" s="20"/>
      <c r="PIJ8" s="20"/>
      <c r="PIK8" s="20"/>
      <c r="PIL8" s="20"/>
      <c r="PIM8" s="20"/>
      <c r="PIN8" s="20"/>
      <c r="PIO8" s="20"/>
      <c r="PIP8" s="20"/>
      <c r="PIQ8" s="20"/>
      <c r="PIR8" s="20"/>
      <c r="PIS8" s="20"/>
      <c r="PIT8" s="20"/>
      <c r="PIU8" s="20"/>
      <c r="PIV8" s="20"/>
      <c r="PIW8" s="20"/>
      <c r="PIX8" s="20"/>
      <c r="PIY8" s="20"/>
      <c r="PIZ8" s="20"/>
      <c r="PJA8" s="20"/>
      <c r="PJB8" s="20"/>
      <c r="PJC8" s="20"/>
      <c r="PJD8" s="20"/>
      <c r="PJE8" s="20"/>
      <c r="PJF8" s="20"/>
      <c r="PJG8" s="20"/>
      <c r="PJH8" s="20"/>
      <c r="PJI8" s="20"/>
      <c r="PJJ8" s="20"/>
      <c r="PJK8" s="20"/>
      <c r="PJL8" s="20"/>
      <c r="PJM8" s="20"/>
      <c r="PJN8" s="20"/>
      <c r="PJO8" s="20"/>
      <c r="PJP8" s="20"/>
      <c r="PJQ8" s="20"/>
      <c r="PJR8" s="20"/>
      <c r="PJS8" s="20"/>
      <c r="PJT8" s="20"/>
      <c r="PJU8" s="20"/>
      <c r="PJV8" s="20"/>
      <c r="PJW8" s="20"/>
      <c r="PJX8" s="20"/>
      <c r="PJY8" s="20"/>
      <c r="PJZ8" s="20"/>
      <c r="PKA8" s="20"/>
      <c r="PKB8" s="20"/>
      <c r="PKC8" s="20"/>
      <c r="PKD8" s="20"/>
      <c r="PKE8" s="20"/>
      <c r="PKF8" s="20"/>
      <c r="PKG8" s="20"/>
      <c r="PKH8" s="20"/>
      <c r="PKI8" s="20"/>
      <c r="PKJ8" s="20"/>
      <c r="PKK8" s="20"/>
      <c r="PKL8" s="20"/>
      <c r="PKM8" s="20"/>
      <c r="PKN8" s="20"/>
      <c r="PKO8" s="20"/>
      <c r="PKP8" s="20"/>
      <c r="PKQ8" s="20"/>
      <c r="PKR8" s="20"/>
      <c r="PKS8" s="20"/>
      <c r="PKT8" s="20"/>
      <c r="PKU8" s="20"/>
      <c r="PKV8" s="20"/>
      <c r="PKW8" s="20"/>
      <c r="PKX8" s="20"/>
      <c r="PKY8" s="20"/>
      <c r="PKZ8" s="20"/>
      <c r="PLA8" s="20"/>
      <c r="PLB8" s="20"/>
      <c r="PLC8" s="20"/>
      <c r="PLD8" s="20"/>
      <c r="PLE8" s="20"/>
      <c r="PLF8" s="20"/>
      <c r="PLG8" s="20"/>
      <c r="PLH8" s="20"/>
      <c r="PLI8" s="20"/>
      <c r="PLJ8" s="20"/>
      <c r="PLK8" s="20"/>
      <c r="PLL8" s="20"/>
      <c r="PLM8" s="20"/>
      <c r="PLN8" s="20"/>
      <c r="PLO8" s="20"/>
      <c r="PLP8" s="20"/>
      <c r="PLQ8" s="20"/>
      <c r="PLR8" s="20"/>
      <c r="PLS8" s="20"/>
      <c r="PLT8" s="20"/>
      <c r="PLU8" s="20"/>
      <c r="PLV8" s="20"/>
      <c r="PLW8" s="20"/>
      <c r="PLX8" s="20"/>
      <c r="PLY8" s="20"/>
      <c r="PLZ8" s="20"/>
      <c r="PMA8" s="20"/>
      <c r="PMB8" s="20"/>
      <c r="PMC8" s="20"/>
      <c r="PMD8" s="20"/>
      <c r="PME8" s="20"/>
      <c r="PMF8" s="20"/>
      <c r="PMG8" s="20"/>
      <c r="PMH8" s="20"/>
      <c r="PMI8" s="20"/>
      <c r="PMJ8" s="20"/>
      <c r="PMK8" s="20"/>
      <c r="PML8" s="20"/>
      <c r="PMM8" s="20"/>
      <c r="PMN8" s="20"/>
      <c r="PMO8" s="20"/>
      <c r="PMP8" s="20"/>
      <c r="PMQ8" s="20"/>
      <c r="PMR8" s="20"/>
      <c r="PMS8" s="20"/>
      <c r="PMT8" s="20"/>
      <c r="PMU8" s="20"/>
      <c r="PMV8" s="20"/>
      <c r="PMW8" s="20"/>
      <c r="PMX8" s="20"/>
      <c r="PMY8" s="20"/>
      <c r="PMZ8" s="20"/>
      <c r="PNA8" s="20"/>
      <c r="PNB8" s="20"/>
      <c r="PNC8" s="20"/>
      <c r="PND8" s="20"/>
      <c r="PNE8" s="20"/>
      <c r="PNF8" s="20"/>
      <c r="PNG8" s="20"/>
      <c r="PNH8" s="20"/>
      <c r="PNI8" s="20"/>
      <c r="PNJ8" s="20"/>
      <c r="PNK8" s="20"/>
      <c r="PNL8" s="20"/>
      <c r="PNM8" s="20"/>
      <c r="PNN8" s="20"/>
      <c r="PNO8" s="20"/>
      <c r="PNP8" s="20"/>
      <c r="PNQ8" s="20"/>
      <c r="PNR8" s="20"/>
      <c r="PNS8" s="20"/>
      <c r="PNT8" s="20"/>
      <c r="PNU8" s="20"/>
      <c r="PNV8" s="20"/>
      <c r="PNW8" s="20"/>
      <c r="PNX8" s="20"/>
      <c r="PNY8" s="20"/>
      <c r="PNZ8" s="20"/>
      <c r="POA8" s="20"/>
      <c r="POB8" s="20"/>
      <c r="POC8" s="20"/>
      <c r="POD8" s="20"/>
      <c r="POE8" s="20"/>
      <c r="POF8" s="20"/>
      <c r="POG8" s="20"/>
      <c r="POH8" s="20"/>
      <c r="POI8" s="20"/>
      <c r="POJ8" s="20"/>
      <c r="POK8" s="20"/>
      <c r="POL8" s="20"/>
      <c r="POM8" s="20"/>
      <c r="PON8" s="20"/>
      <c r="POO8" s="20"/>
      <c r="POP8" s="20"/>
      <c r="POQ8" s="20"/>
      <c r="POR8" s="20"/>
      <c r="POS8" s="20"/>
      <c r="POT8" s="20"/>
      <c r="POU8" s="20"/>
      <c r="POV8" s="20"/>
      <c r="POW8" s="20"/>
      <c r="POX8" s="20"/>
      <c r="POY8" s="20"/>
      <c r="POZ8" s="20"/>
      <c r="PPA8" s="20"/>
      <c r="PPB8" s="20"/>
      <c r="PPC8" s="20"/>
      <c r="PPD8" s="20"/>
      <c r="PPE8" s="20"/>
      <c r="PPF8" s="20"/>
      <c r="PPG8" s="20"/>
      <c r="PPH8" s="20"/>
      <c r="PPI8" s="20"/>
      <c r="PPJ8" s="20"/>
      <c r="PPK8" s="20"/>
      <c r="PPL8" s="20"/>
      <c r="PPM8" s="20"/>
      <c r="PPN8" s="20"/>
      <c r="PPO8" s="20"/>
      <c r="PPP8" s="20"/>
      <c r="PPQ8" s="20"/>
      <c r="PPR8" s="20"/>
      <c r="PPS8" s="20"/>
      <c r="PPT8" s="20"/>
      <c r="PPU8" s="20"/>
      <c r="PPV8" s="20"/>
      <c r="PPW8" s="20"/>
      <c r="PPX8" s="20"/>
      <c r="PPY8" s="20"/>
      <c r="PPZ8" s="20"/>
      <c r="PQA8" s="20"/>
      <c r="PQB8" s="20"/>
      <c r="PQC8" s="20"/>
      <c r="PQD8" s="20"/>
      <c r="PQE8" s="20"/>
      <c r="PQF8" s="20"/>
      <c r="PQG8" s="20"/>
      <c r="PQH8" s="20"/>
      <c r="PQI8" s="20"/>
      <c r="PQJ8" s="20"/>
      <c r="PQK8" s="20"/>
      <c r="PQL8" s="20"/>
      <c r="PQM8" s="20"/>
      <c r="PQN8" s="20"/>
      <c r="PQO8" s="20"/>
      <c r="PQP8" s="20"/>
      <c r="PQQ8" s="20"/>
      <c r="PQR8" s="20"/>
      <c r="PQS8" s="20"/>
      <c r="PQT8" s="20"/>
      <c r="PQU8" s="20"/>
      <c r="PQV8" s="20"/>
      <c r="PQW8" s="20"/>
      <c r="PQX8" s="20"/>
      <c r="PQY8" s="20"/>
      <c r="PQZ8" s="20"/>
      <c r="PRA8" s="20"/>
      <c r="PRB8" s="20"/>
      <c r="PRC8" s="20"/>
      <c r="PRD8" s="20"/>
      <c r="PRE8" s="20"/>
      <c r="PRF8" s="20"/>
      <c r="PRG8" s="20"/>
      <c r="PRH8" s="20"/>
      <c r="PRI8" s="20"/>
      <c r="PRJ8" s="20"/>
      <c r="PRK8" s="20"/>
      <c r="PRL8" s="20"/>
      <c r="PRM8" s="20"/>
      <c r="PRN8" s="20"/>
      <c r="PRO8" s="20"/>
      <c r="PRP8" s="20"/>
      <c r="PRQ8" s="20"/>
      <c r="PRR8" s="20"/>
      <c r="PRS8" s="20"/>
      <c r="PRT8" s="20"/>
      <c r="PRU8" s="20"/>
      <c r="PRV8" s="20"/>
      <c r="PRW8" s="20"/>
      <c r="PRX8" s="20"/>
      <c r="PRY8" s="20"/>
      <c r="PRZ8" s="20"/>
      <c r="PSA8" s="20"/>
      <c r="PSB8" s="20"/>
      <c r="PSC8" s="20"/>
      <c r="PSD8" s="20"/>
      <c r="PSE8" s="20"/>
      <c r="PSF8" s="20"/>
      <c r="PSG8" s="20"/>
      <c r="PSH8" s="20"/>
      <c r="PSI8" s="20"/>
      <c r="PSJ8" s="20"/>
      <c r="PSK8" s="20"/>
      <c r="PSL8" s="20"/>
      <c r="PSM8" s="20"/>
      <c r="PSN8" s="20"/>
      <c r="PSO8" s="20"/>
      <c r="PSP8" s="20"/>
      <c r="PSQ8" s="20"/>
      <c r="PSR8" s="20"/>
      <c r="PSS8" s="20"/>
      <c r="PST8" s="20"/>
      <c r="PSU8" s="20"/>
      <c r="PSV8" s="20"/>
      <c r="PSW8" s="20"/>
      <c r="PSX8" s="20"/>
      <c r="PSY8" s="20"/>
      <c r="PSZ8" s="20"/>
      <c r="PTA8" s="20"/>
      <c r="PTB8" s="20"/>
      <c r="PTC8" s="20"/>
      <c r="PTD8" s="20"/>
      <c r="PTE8" s="20"/>
      <c r="PTF8" s="20"/>
      <c r="PTG8" s="20"/>
      <c r="PTH8" s="20"/>
      <c r="PTI8" s="20"/>
      <c r="PTJ8" s="20"/>
      <c r="PTK8" s="20"/>
      <c r="PTL8" s="20"/>
      <c r="PTM8" s="20"/>
      <c r="PTN8" s="20"/>
      <c r="PTO8" s="20"/>
      <c r="PTP8" s="20"/>
      <c r="PTQ8" s="20"/>
      <c r="PTR8" s="20"/>
      <c r="PTS8" s="20"/>
      <c r="PTT8" s="20"/>
      <c r="PTU8" s="20"/>
      <c r="PTV8" s="20"/>
      <c r="PTW8" s="20"/>
      <c r="PTX8" s="20"/>
      <c r="PTY8" s="20"/>
      <c r="PTZ8" s="20"/>
      <c r="PUA8" s="20"/>
      <c r="PUB8" s="20"/>
      <c r="PUC8" s="20"/>
      <c r="PUD8" s="20"/>
      <c r="PUE8" s="20"/>
      <c r="PUF8" s="20"/>
      <c r="PUG8" s="20"/>
      <c r="PUH8" s="20"/>
      <c r="PUI8" s="20"/>
      <c r="PUJ8" s="20"/>
      <c r="PUK8" s="20"/>
      <c r="PUL8" s="20"/>
      <c r="PUM8" s="20"/>
      <c r="PUN8" s="20"/>
      <c r="PUO8" s="20"/>
      <c r="PUP8" s="20"/>
      <c r="PUQ8" s="20"/>
      <c r="PUR8" s="20"/>
      <c r="PUS8" s="20"/>
      <c r="PUT8" s="20"/>
      <c r="PUU8" s="20"/>
      <c r="PUV8" s="20"/>
      <c r="PUW8" s="20"/>
      <c r="PUX8" s="20"/>
      <c r="PUY8" s="20"/>
      <c r="PUZ8" s="20"/>
      <c r="PVA8" s="20"/>
      <c r="PVB8" s="20"/>
      <c r="PVC8" s="20"/>
      <c r="PVD8" s="20"/>
      <c r="PVE8" s="20"/>
      <c r="PVF8" s="20"/>
      <c r="PVG8" s="20"/>
      <c r="PVH8" s="20"/>
      <c r="PVI8" s="20"/>
      <c r="PVJ8" s="20"/>
      <c r="PVK8" s="20"/>
      <c r="PVL8" s="20"/>
      <c r="PVM8" s="20"/>
      <c r="PVN8" s="20"/>
      <c r="PVO8" s="20"/>
      <c r="PVP8" s="20"/>
      <c r="PVQ8" s="20"/>
      <c r="PVR8" s="20"/>
      <c r="PVS8" s="20"/>
      <c r="PVT8" s="20"/>
      <c r="PVU8" s="20"/>
      <c r="PVV8" s="20"/>
      <c r="PVW8" s="20"/>
      <c r="PVX8" s="20"/>
      <c r="PVY8" s="20"/>
      <c r="PVZ8" s="20"/>
      <c r="PWA8" s="20"/>
      <c r="PWB8" s="20"/>
      <c r="PWC8" s="20"/>
      <c r="PWD8" s="20"/>
      <c r="PWE8" s="20"/>
      <c r="PWF8" s="20"/>
      <c r="PWG8" s="20"/>
      <c r="PWH8" s="20"/>
      <c r="PWI8" s="20"/>
      <c r="PWJ8" s="20"/>
      <c r="PWK8" s="20"/>
      <c r="PWL8" s="20"/>
      <c r="PWM8" s="20"/>
      <c r="PWN8" s="20"/>
      <c r="PWO8" s="20"/>
      <c r="PWP8" s="20"/>
      <c r="PWQ8" s="20"/>
      <c r="PWR8" s="20"/>
      <c r="PWS8" s="20"/>
      <c r="PWT8" s="20"/>
      <c r="PWU8" s="20"/>
      <c r="PWV8" s="20"/>
      <c r="PWW8" s="20"/>
      <c r="PWX8" s="20"/>
      <c r="PWY8" s="20"/>
      <c r="PWZ8" s="20"/>
      <c r="PXA8" s="20"/>
      <c r="PXB8" s="20"/>
      <c r="PXC8" s="20"/>
      <c r="PXD8" s="20"/>
      <c r="PXE8" s="20"/>
      <c r="PXF8" s="20"/>
      <c r="PXG8" s="20"/>
      <c r="PXH8" s="20"/>
      <c r="PXI8" s="20"/>
      <c r="PXJ8" s="20"/>
      <c r="PXK8" s="20"/>
      <c r="PXL8" s="20"/>
      <c r="PXM8" s="20"/>
      <c r="PXN8" s="20"/>
      <c r="PXO8" s="20"/>
      <c r="PXP8" s="20"/>
      <c r="PXQ8" s="20"/>
      <c r="PXR8" s="20"/>
      <c r="PXS8" s="20"/>
      <c r="PXT8" s="20"/>
      <c r="PXU8" s="20"/>
      <c r="PXV8" s="20"/>
      <c r="PXW8" s="20"/>
      <c r="PXX8" s="20"/>
      <c r="PXY8" s="20"/>
      <c r="PXZ8" s="20"/>
      <c r="PYA8" s="20"/>
      <c r="PYB8" s="20"/>
      <c r="PYC8" s="20"/>
      <c r="PYD8" s="20"/>
      <c r="PYE8" s="20"/>
      <c r="PYF8" s="20"/>
      <c r="PYG8" s="20"/>
      <c r="PYH8" s="20"/>
      <c r="PYI8" s="20"/>
      <c r="PYJ8" s="20"/>
      <c r="PYK8" s="20"/>
      <c r="PYL8" s="20"/>
      <c r="PYM8" s="20"/>
      <c r="PYN8" s="20"/>
      <c r="PYO8" s="20"/>
      <c r="PYP8" s="20"/>
      <c r="PYQ8" s="20"/>
      <c r="PYR8" s="20"/>
      <c r="PYS8" s="20"/>
      <c r="PYT8" s="20"/>
      <c r="PYU8" s="20"/>
      <c r="PYV8" s="20"/>
      <c r="PYW8" s="20"/>
      <c r="PYX8" s="20"/>
      <c r="PYY8" s="20"/>
      <c r="PYZ8" s="20"/>
      <c r="PZA8" s="20"/>
      <c r="PZB8" s="20"/>
      <c r="PZC8" s="20"/>
      <c r="PZD8" s="20"/>
      <c r="PZE8" s="20"/>
      <c r="PZF8" s="20"/>
      <c r="PZG8" s="20"/>
      <c r="PZH8" s="20"/>
      <c r="PZI8" s="20"/>
      <c r="PZJ8" s="20"/>
      <c r="PZK8" s="20"/>
      <c r="PZL8" s="20"/>
      <c r="PZM8" s="20"/>
      <c r="PZN8" s="20"/>
      <c r="PZO8" s="20"/>
      <c r="PZP8" s="20"/>
      <c r="PZQ8" s="20"/>
      <c r="PZR8" s="20"/>
      <c r="PZS8" s="20"/>
      <c r="PZT8" s="20"/>
      <c r="PZU8" s="20"/>
      <c r="PZV8" s="20"/>
      <c r="PZW8" s="20"/>
      <c r="PZX8" s="20"/>
      <c r="PZY8" s="20"/>
      <c r="PZZ8" s="20"/>
      <c r="QAA8" s="20"/>
      <c r="QAB8" s="20"/>
      <c r="QAC8" s="20"/>
      <c r="QAD8" s="20"/>
      <c r="QAE8" s="20"/>
      <c r="QAF8" s="20"/>
      <c r="QAG8" s="20"/>
      <c r="QAH8" s="20"/>
      <c r="QAI8" s="20"/>
      <c r="QAJ8" s="20"/>
      <c r="QAK8" s="20"/>
      <c r="QAL8" s="20"/>
      <c r="QAM8" s="20"/>
      <c r="QAN8" s="20"/>
      <c r="QAO8" s="20"/>
      <c r="QAP8" s="20"/>
      <c r="QAQ8" s="20"/>
      <c r="QAR8" s="20"/>
      <c r="QAS8" s="20"/>
      <c r="QAT8" s="20"/>
      <c r="QAU8" s="20"/>
      <c r="QAV8" s="20"/>
      <c r="QAW8" s="20"/>
      <c r="QAX8" s="20"/>
      <c r="QAY8" s="20"/>
      <c r="QAZ8" s="20"/>
      <c r="QBA8" s="20"/>
      <c r="QBB8" s="20"/>
      <c r="QBC8" s="20"/>
      <c r="QBD8" s="20"/>
      <c r="QBE8" s="20"/>
      <c r="QBF8" s="20"/>
      <c r="QBG8" s="20"/>
      <c r="QBH8" s="20"/>
      <c r="QBI8" s="20"/>
      <c r="QBJ8" s="20"/>
      <c r="QBK8" s="20"/>
      <c r="QBL8" s="20"/>
      <c r="QBM8" s="20"/>
      <c r="QBN8" s="20"/>
      <c r="QBO8" s="20"/>
      <c r="QBP8" s="20"/>
      <c r="QBQ8" s="20"/>
      <c r="QBR8" s="20"/>
      <c r="QBS8" s="20"/>
      <c r="QBT8" s="20"/>
      <c r="QBU8" s="20"/>
      <c r="QBV8" s="20"/>
      <c r="QBW8" s="20"/>
      <c r="QBX8" s="20"/>
      <c r="QBY8" s="20"/>
      <c r="QBZ8" s="20"/>
      <c r="QCA8" s="20"/>
      <c r="QCB8" s="20"/>
      <c r="QCC8" s="20"/>
      <c r="QCD8" s="20"/>
      <c r="QCE8" s="20"/>
      <c r="QCF8" s="20"/>
      <c r="QCG8" s="20"/>
      <c r="QCH8" s="20"/>
      <c r="QCI8" s="20"/>
      <c r="QCJ8" s="20"/>
      <c r="QCK8" s="20"/>
      <c r="QCL8" s="20"/>
      <c r="QCM8" s="20"/>
      <c r="QCN8" s="20"/>
      <c r="QCO8" s="20"/>
      <c r="QCP8" s="20"/>
      <c r="QCQ8" s="20"/>
      <c r="QCR8" s="20"/>
      <c r="QCS8" s="20"/>
      <c r="QCT8" s="20"/>
      <c r="QCU8" s="20"/>
      <c r="QCV8" s="20"/>
      <c r="QCW8" s="20"/>
      <c r="QCX8" s="20"/>
      <c r="QCY8" s="20"/>
      <c r="QCZ8" s="20"/>
      <c r="QDA8" s="20"/>
      <c r="QDB8" s="20"/>
      <c r="QDC8" s="20"/>
      <c r="QDD8" s="20"/>
      <c r="QDE8" s="20"/>
      <c r="QDF8" s="20"/>
      <c r="QDG8" s="20"/>
      <c r="QDH8" s="20"/>
      <c r="QDI8" s="20"/>
      <c r="QDJ8" s="20"/>
      <c r="QDK8" s="20"/>
      <c r="QDL8" s="20"/>
      <c r="QDM8" s="20"/>
      <c r="QDN8" s="20"/>
      <c r="QDO8" s="20"/>
      <c r="QDP8" s="20"/>
      <c r="QDQ8" s="20"/>
      <c r="QDR8" s="20"/>
      <c r="QDS8" s="20"/>
      <c r="QDT8" s="20"/>
      <c r="QDU8" s="20"/>
      <c r="QDV8" s="20"/>
      <c r="QDW8" s="20"/>
      <c r="QDX8" s="20"/>
      <c r="QDY8" s="20"/>
      <c r="QDZ8" s="20"/>
      <c r="QEA8" s="20"/>
      <c r="QEB8" s="20"/>
      <c r="QEC8" s="20"/>
      <c r="QED8" s="20"/>
      <c r="QEE8" s="20"/>
      <c r="QEF8" s="20"/>
      <c r="QEG8" s="20"/>
      <c r="QEH8" s="20"/>
      <c r="QEI8" s="20"/>
      <c r="QEJ8" s="20"/>
      <c r="QEK8" s="20"/>
      <c r="QEL8" s="20"/>
      <c r="QEM8" s="20"/>
      <c r="QEN8" s="20"/>
      <c r="QEO8" s="20"/>
      <c r="QEP8" s="20"/>
      <c r="QEQ8" s="20"/>
      <c r="QER8" s="20"/>
      <c r="QES8" s="20"/>
      <c r="QET8" s="20"/>
      <c r="QEU8" s="20"/>
      <c r="QEV8" s="20"/>
      <c r="QEW8" s="20"/>
      <c r="QEX8" s="20"/>
      <c r="QEY8" s="20"/>
      <c r="QEZ8" s="20"/>
      <c r="QFA8" s="20"/>
      <c r="QFB8" s="20"/>
      <c r="QFC8" s="20"/>
      <c r="QFD8" s="20"/>
      <c r="QFE8" s="20"/>
      <c r="QFF8" s="20"/>
      <c r="QFG8" s="20"/>
      <c r="QFH8" s="20"/>
      <c r="QFI8" s="20"/>
      <c r="QFJ8" s="20"/>
      <c r="QFK8" s="20"/>
      <c r="QFL8" s="20"/>
      <c r="QFM8" s="20"/>
      <c r="QFN8" s="20"/>
      <c r="QFO8" s="20"/>
      <c r="QFP8" s="20"/>
      <c r="QFQ8" s="20"/>
      <c r="QFR8" s="20"/>
      <c r="QFS8" s="20"/>
      <c r="QFT8" s="20"/>
      <c r="QFU8" s="20"/>
      <c r="QFV8" s="20"/>
      <c r="QFW8" s="20"/>
      <c r="QFX8" s="20"/>
      <c r="QFY8" s="20"/>
      <c r="QFZ8" s="20"/>
      <c r="QGA8" s="20"/>
      <c r="QGB8" s="20"/>
      <c r="QGC8" s="20"/>
      <c r="QGD8" s="20"/>
      <c r="QGE8" s="20"/>
      <c r="QGF8" s="20"/>
      <c r="QGG8" s="20"/>
      <c r="QGH8" s="20"/>
      <c r="QGI8" s="20"/>
      <c r="QGJ8" s="20"/>
      <c r="QGK8" s="20"/>
      <c r="QGL8" s="20"/>
      <c r="QGM8" s="20"/>
      <c r="QGN8" s="20"/>
      <c r="QGO8" s="20"/>
      <c r="QGP8" s="20"/>
      <c r="QGQ8" s="20"/>
      <c r="QGR8" s="20"/>
      <c r="QGS8" s="20"/>
      <c r="QGT8" s="20"/>
      <c r="QGU8" s="20"/>
      <c r="QGV8" s="20"/>
      <c r="QGW8" s="20"/>
      <c r="QGX8" s="20"/>
      <c r="QGY8" s="20"/>
      <c r="QGZ8" s="20"/>
      <c r="QHA8" s="20"/>
      <c r="QHB8" s="20"/>
      <c r="QHC8" s="20"/>
      <c r="QHD8" s="20"/>
      <c r="QHE8" s="20"/>
      <c r="QHF8" s="20"/>
      <c r="QHG8" s="20"/>
      <c r="QHH8" s="20"/>
      <c r="QHI8" s="20"/>
      <c r="QHJ8" s="20"/>
      <c r="QHK8" s="20"/>
      <c r="QHL8" s="20"/>
      <c r="QHM8" s="20"/>
      <c r="QHN8" s="20"/>
      <c r="QHO8" s="20"/>
      <c r="QHP8" s="20"/>
      <c r="QHQ8" s="20"/>
      <c r="QHR8" s="20"/>
      <c r="QHS8" s="20"/>
      <c r="QHT8" s="20"/>
      <c r="QHU8" s="20"/>
      <c r="QHV8" s="20"/>
      <c r="QHW8" s="20"/>
      <c r="QHX8" s="20"/>
      <c r="QHY8" s="20"/>
      <c r="QHZ8" s="20"/>
      <c r="QIA8" s="20"/>
      <c r="QIB8" s="20"/>
      <c r="QIC8" s="20"/>
      <c r="QID8" s="20"/>
      <c r="QIE8" s="20"/>
      <c r="QIF8" s="20"/>
      <c r="QIG8" s="20"/>
      <c r="QIH8" s="20"/>
      <c r="QII8" s="20"/>
      <c r="QIJ8" s="20"/>
      <c r="QIK8" s="20"/>
      <c r="QIL8" s="20"/>
      <c r="QIM8" s="20"/>
      <c r="QIN8" s="20"/>
      <c r="QIO8" s="20"/>
      <c r="QIP8" s="20"/>
      <c r="QIQ8" s="20"/>
      <c r="QIR8" s="20"/>
      <c r="QIS8" s="20"/>
      <c r="QIT8" s="20"/>
      <c r="QIU8" s="20"/>
      <c r="QIV8" s="20"/>
      <c r="QIW8" s="20"/>
      <c r="QIX8" s="20"/>
      <c r="QIY8" s="20"/>
      <c r="QIZ8" s="20"/>
      <c r="QJA8" s="20"/>
      <c r="QJB8" s="20"/>
      <c r="QJC8" s="20"/>
      <c r="QJD8" s="20"/>
      <c r="QJE8" s="20"/>
      <c r="QJF8" s="20"/>
      <c r="QJG8" s="20"/>
      <c r="QJH8" s="20"/>
      <c r="QJI8" s="20"/>
      <c r="QJJ8" s="20"/>
      <c r="QJK8" s="20"/>
      <c r="QJL8" s="20"/>
      <c r="QJM8" s="20"/>
      <c r="QJN8" s="20"/>
      <c r="QJO8" s="20"/>
      <c r="QJP8" s="20"/>
      <c r="QJQ8" s="20"/>
      <c r="QJR8" s="20"/>
      <c r="QJS8" s="20"/>
      <c r="QJT8" s="20"/>
      <c r="QJU8" s="20"/>
      <c r="QJV8" s="20"/>
      <c r="QJW8" s="20"/>
      <c r="QJX8" s="20"/>
      <c r="QJY8" s="20"/>
      <c r="QJZ8" s="20"/>
      <c r="QKA8" s="20"/>
      <c r="QKB8" s="20"/>
      <c r="QKC8" s="20"/>
      <c r="QKD8" s="20"/>
      <c r="QKE8" s="20"/>
      <c r="QKF8" s="20"/>
      <c r="QKG8" s="20"/>
      <c r="QKH8" s="20"/>
      <c r="QKI8" s="20"/>
      <c r="QKJ8" s="20"/>
      <c r="QKK8" s="20"/>
      <c r="QKL8" s="20"/>
      <c r="QKM8" s="20"/>
      <c r="QKN8" s="20"/>
      <c r="QKO8" s="20"/>
      <c r="QKP8" s="20"/>
      <c r="QKQ8" s="20"/>
      <c r="QKR8" s="20"/>
      <c r="QKS8" s="20"/>
      <c r="QKT8" s="20"/>
      <c r="QKU8" s="20"/>
      <c r="QKV8" s="20"/>
      <c r="QKW8" s="20"/>
      <c r="QKX8" s="20"/>
      <c r="QKY8" s="20"/>
      <c r="QKZ8" s="20"/>
      <c r="QLA8" s="20"/>
      <c r="QLB8" s="20"/>
      <c r="QLC8" s="20"/>
      <c r="QLD8" s="20"/>
      <c r="QLE8" s="20"/>
      <c r="QLF8" s="20"/>
      <c r="QLG8" s="20"/>
      <c r="QLH8" s="20"/>
      <c r="QLI8" s="20"/>
      <c r="QLJ8" s="20"/>
      <c r="QLK8" s="20"/>
      <c r="QLL8" s="20"/>
      <c r="QLM8" s="20"/>
      <c r="QLN8" s="20"/>
      <c r="QLO8" s="20"/>
      <c r="QLP8" s="20"/>
      <c r="QLQ8" s="20"/>
      <c r="QLR8" s="20"/>
      <c r="QLS8" s="20"/>
      <c r="QLT8" s="20"/>
      <c r="QLU8" s="20"/>
      <c r="QLV8" s="20"/>
      <c r="QLW8" s="20"/>
      <c r="QLX8" s="20"/>
      <c r="QLY8" s="20"/>
      <c r="QLZ8" s="20"/>
      <c r="QMA8" s="20"/>
      <c r="QMB8" s="20"/>
      <c r="QMC8" s="20"/>
      <c r="QMD8" s="20"/>
      <c r="QME8" s="20"/>
      <c r="QMF8" s="20"/>
      <c r="QMG8" s="20"/>
      <c r="QMH8" s="20"/>
      <c r="QMI8" s="20"/>
      <c r="QMJ8" s="20"/>
      <c r="QMK8" s="20"/>
      <c r="QML8" s="20"/>
      <c r="QMM8" s="20"/>
      <c r="QMN8" s="20"/>
      <c r="QMO8" s="20"/>
      <c r="QMP8" s="20"/>
      <c r="QMQ8" s="20"/>
      <c r="QMR8" s="20"/>
      <c r="QMS8" s="20"/>
      <c r="QMT8" s="20"/>
      <c r="QMU8" s="20"/>
      <c r="QMV8" s="20"/>
      <c r="QMW8" s="20"/>
      <c r="QMX8" s="20"/>
      <c r="QMY8" s="20"/>
      <c r="QMZ8" s="20"/>
      <c r="QNA8" s="20"/>
      <c r="QNB8" s="20"/>
      <c r="QNC8" s="20"/>
      <c r="QND8" s="20"/>
      <c r="QNE8" s="20"/>
      <c r="QNF8" s="20"/>
      <c r="QNG8" s="20"/>
      <c r="QNH8" s="20"/>
      <c r="QNI8" s="20"/>
      <c r="QNJ8" s="20"/>
      <c r="QNK8" s="20"/>
      <c r="QNL8" s="20"/>
      <c r="QNM8" s="20"/>
      <c r="QNN8" s="20"/>
      <c r="QNO8" s="20"/>
      <c r="QNP8" s="20"/>
      <c r="QNQ8" s="20"/>
      <c r="QNR8" s="20"/>
      <c r="QNS8" s="20"/>
      <c r="QNT8" s="20"/>
      <c r="QNU8" s="20"/>
      <c r="QNV8" s="20"/>
      <c r="QNW8" s="20"/>
      <c r="QNX8" s="20"/>
      <c r="QNY8" s="20"/>
      <c r="QNZ8" s="20"/>
      <c r="QOA8" s="20"/>
      <c r="QOB8" s="20"/>
      <c r="QOC8" s="20"/>
      <c r="QOD8" s="20"/>
      <c r="QOE8" s="20"/>
      <c r="QOF8" s="20"/>
      <c r="QOG8" s="20"/>
      <c r="QOH8" s="20"/>
      <c r="QOI8" s="20"/>
      <c r="QOJ8" s="20"/>
      <c r="QOK8" s="20"/>
      <c r="QOL8" s="20"/>
      <c r="QOM8" s="20"/>
      <c r="QON8" s="20"/>
      <c r="QOO8" s="20"/>
      <c r="QOP8" s="20"/>
      <c r="QOQ8" s="20"/>
      <c r="QOR8" s="20"/>
      <c r="QOS8" s="20"/>
      <c r="QOT8" s="20"/>
      <c r="QOU8" s="20"/>
      <c r="QOV8" s="20"/>
      <c r="QOW8" s="20"/>
      <c r="QOX8" s="20"/>
      <c r="QOY8" s="20"/>
      <c r="QOZ8" s="20"/>
      <c r="QPA8" s="20"/>
      <c r="QPB8" s="20"/>
      <c r="QPC8" s="20"/>
      <c r="QPD8" s="20"/>
      <c r="QPE8" s="20"/>
      <c r="QPF8" s="20"/>
      <c r="QPG8" s="20"/>
      <c r="QPH8" s="20"/>
      <c r="QPI8" s="20"/>
      <c r="QPJ8" s="20"/>
      <c r="QPK8" s="20"/>
      <c r="QPL8" s="20"/>
      <c r="QPM8" s="20"/>
      <c r="QPN8" s="20"/>
      <c r="QPO8" s="20"/>
      <c r="QPP8" s="20"/>
      <c r="QPQ8" s="20"/>
      <c r="QPR8" s="20"/>
      <c r="QPS8" s="20"/>
      <c r="QPT8" s="20"/>
      <c r="QPU8" s="20"/>
      <c r="QPV8" s="20"/>
      <c r="QPW8" s="20"/>
      <c r="QPX8" s="20"/>
      <c r="QPY8" s="20"/>
      <c r="QPZ8" s="20"/>
      <c r="QQA8" s="20"/>
      <c r="QQB8" s="20"/>
      <c r="QQC8" s="20"/>
      <c r="QQD8" s="20"/>
      <c r="QQE8" s="20"/>
      <c r="QQF8" s="20"/>
      <c r="QQG8" s="20"/>
      <c r="QQH8" s="20"/>
      <c r="QQI8" s="20"/>
      <c r="QQJ8" s="20"/>
      <c r="QQK8" s="20"/>
      <c r="QQL8" s="20"/>
      <c r="QQM8" s="20"/>
      <c r="QQN8" s="20"/>
      <c r="QQO8" s="20"/>
      <c r="QQP8" s="20"/>
      <c r="QQQ8" s="20"/>
      <c r="QQR8" s="20"/>
      <c r="QQS8" s="20"/>
      <c r="QQT8" s="20"/>
      <c r="QQU8" s="20"/>
      <c r="QQV8" s="20"/>
      <c r="QQW8" s="20"/>
      <c r="QQX8" s="20"/>
      <c r="QQY8" s="20"/>
      <c r="QQZ8" s="20"/>
      <c r="QRA8" s="20"/>
      <c r="QRB8" s="20"/>
      <c r="QRC8" s="20"/>
      <c r="QRD8" s="20"/>
      <c r="QRE8" s="20"/>
      <c r="QRF8" s="20"/>
      <c r="QRG8" s="20"/>
      <c r="QRH8" s="20"/>
      <c r="QRI8" s="20"/>
      <c r="QRJ8" s="20"/>
      <c r="QRK8" s="20"/>
      <c r="QRL8" s="20"/>
      <c r="QRM8" s="20"/>
      <c r="QRN8" s="20"/>
      <c r="QRO8" s="20"/>
      <c r="QRP8" s="20"/>
      <c r="QRQ8" s="20"/>
      <c r="QRR8" s="20"/>
      <c r="QRS8" s="20"/>
      <c r="QRT8" s="20"/>
      <c r="QRU8" s="20"/>
      <c r="QRV8" s="20"/>
      <c r="QRW8" s="20"/>
      <c r="QRX8" s="20"/>
      <c r="QRY8" s="20"/>
      <c r="QRZ8" s="20"/>
      <c r="QSA8" s="20"/>
      <c r="QSB8" s="20"/>
      <c r="QSC8" s="20"/>
      <c r="QSD8" s="20"/>
      <c r="QSE8" s="20"/>
      <c r="QSF8" s="20"/>
      <c r="QSG8" s="20"/>
      <c r="QSH8" s="20"/>
      <c r="QSI8" s="20"/>
      <c r="QSJ8" s="20"/>
      <c r="QSK8" s="20"/>
      <c r="QSL8" s="20"/>
      <c r="QSM8" s="20"/>
      <c r="QSN8" s="20"/>
      <c r="QSO8" s="20"/>
      <c r="QSP8" s="20"/>
      <c r="QSQ8" s="20"/>
      <c r="QSR8" s="20"/>
      <c r="QSS8" s="20"/>
      <c r="QST8" s="20"/>
      <c r="QSU8" s="20"/>
      <c r="QSV8" s="20"/>
      <c r="QSW8" s="20"/>
      <c r="QSX8" s="20"/>
      <c r="QSY8" s="20"/>
      <c r="QSZ8" s="20"/>
      <c r="QTA8" s="20"/>
      <c r="QTB8" s="20"/>
      <c r="QTC8" s="20"/>
      <c r="QTD8" s="20"/>
      <c r="QTE8" s="20"/>
      <c r="QTF8" s="20"/>
      <c r="QTG8" s="20"/>
      <c r="QTH8" s="20"/>
      <c r="QTI8" s="20"/>
      <c r="QTJ8" s="20"/>
      <c r="QTK8" s="20"/>
      <c r="QTL8" s="20"/>
      <c r="QTM8" s="20"/>
      <c r="QTN8" s="20"/>
      <c r="QTO8" s="20"/>
      <c r="QTP8" s="20"/>
      <c r="QTQ8" s="20"/>
      <c r="QTR8" s="20"/>
      <c r="QTS8" s="20"/>
      <c r="QTT8" s="20"/>
      <c r="QTU8" s="20"/>
      <c r="QTV8" s="20"/>
      <c r="QTW8" s="20"/>
      <c r="QTX8" s="20"/>
      <c r="QTY8" s="20"/>
      <c r="QTZ8" s="20"/>
      <c r="QUA8" s="20"/>
      <c r="QUB8" s="20"/>
      <c r="QUC8" s="20"/>
      <c r="QUD8" s="20"/>
      <c r="QUE8" s="20"/>
      <c r="QUF8" s="20"/>
      <c r="QUG8" s="20"/>
      <c r="QUH8" s="20"/>
      <c r="QUI8" s="20"/>
      <c r="QUJ8" s="20"/>
      <c r="QUK8" s="20"/>
      <c r="QUL8" s="20"/>
      <c r="QUM8" s="20"/>
      <c r="QUN8" s="20"/>
      <c r="QUO8" s="20"/>
      <c r="QUP8" s="20"/>
      <c r="QUQ8" s="20"/>
      <c r="QUR8" s="20"/>
      <c r="QUS8" s="20"/>
      <c r="QUT8" s="20"/>
      <c r="QUU8" s="20"/>
      <c r="QUV8" s="20"/>
      <c r="QUW8" s="20"/>
      <c r="QUX8" s="20"/>
      <c r="QUY8" s="20"/>
      <c r="QUZ8" s="20"/>
      <c r="QVA8" s="20"/>
      <c r="QVB8" s="20"/>
      <c r="QVC8" s="20"/>
      <c r="QVD8" s="20"/>
      <c r="QVE8" s="20"/>
      <c r="QVF8" s="20"/>
      <c r="QVG8" s="20"/>
      <c r="QVH8" s="20"/>
      <c r="QVI8" s="20"/>
      <c r="QVJ8" s="20"/>
      <c r="QVK8" s="20"/>
      <c r="QVL8" s="20"/>
      <c r="QVM8" s="20"/>
      <c r="QVN8" s="20"/>
      <c r="QVO8" s="20"/>
      <c r="QVP8" s="20"/>
      <c r="QVQ8" s="20"/>
      <c r="QVR8" s="20"/>
      <c r="QVS8" s="20"/>
      <c r="QVT8" s="20"/>
      <c r="QVU8" s="20"/>
      <c r="QVV8" s="20"/>
      <c r="QVW8" s="20"/>
      <c r="QVX8" s="20"/>
      <c r="QVY8" s="20"/>
      <c r="QVZ8" s="20"/>
      <c r="QWA8" s="20"/>
      <c r="QWB8" s="20"/>
      <c r="QWC8" s="20"/>
      <c r="QWD8" s="20"/>
      <c r="QWE8" s="20"/>
      <c r="QWF8" s="20"/>
      <c r="QWG8" s="20"/>
      <c r="QWH8" s="20"/>
      <c r="QWI8" s="20"/>
      <c r="QWJ8" s="20"/>
      <c r="QWK8" s="20"/>
      <c r="QWL8" s="20"/>
      <c r="QWM8" s="20"/>
      <c r="QWN8" s="20"/>
      <c r="QWO8" s="20"/>
      <c r="QWP8" s="20"/>
      <c r="QWQ8" s="20"/>
      <c r="QWR8" s="20"/>
      <c r="QWS8" s="20"/>
      <c r="QWT8" s="20"/>
      <c r="QWU8" s="20"/>
      <c r="QWV8" s="20"/>
      <c r="QWW8" s="20"/>
      <c r="QWX8" s="20"/>
      <c r="QWY8" s="20"/>
      <c r="QWZ8" s="20"/>
      <c r="QXA8" s="20"/>
      <c r="QXB8" s="20"/>
      <c r="QXC8" s="20"/>
      <c r="QXD8" s="20"/>
      <c r="QXE8" s="20"/>
      <c r="QXF8" s="20"/>
      <c r="QXG8" s="20"/>
      <c r="QXH8" s="20"/>
      <c r="QXI8" s="20"/>
      <c r="QXJ8" s="20"/>
      <c r="QXK8" s="20"/>
      <c r="QXL8" s="20"/>
      <c r="QXM8" s="20"/>
      <c r="QXN8" s="20"/>
      <c r="QXO8" s="20"/>
      <c r="QXP8" s="20"/>
      <c r="QXQ8" s="20"/>
      <c r="QXR8" s="20"/>
      <c r="QXS8" s="20"/>
      <c r="QXT8" s="20"/>
      <c r="QXU8" s="20"/>
      <c r="QXV8" s="20"/>
      <c r="QXW8" s="20"/>
      <c r="QXX8" s="20"/>
      <c r="QXY8" s="20"/>
      <c r="QXZ8" s="20"/>
      <c r="QYA8" s="20"/>
      <c r="QYB8" s="20"/>
      <c r="QYC8" s="20"/>
      <c r="QYD8" s="20"/>
      <c r="QYE8" s="20"/>
      <c r="QYF8" s="20"/>
      <c r="QYG8" s="20"/>
      <c r="QYH8" s="20"/>
      <c r="QYI8" s="20"/>
      <c r="QYJ8" s="20"/>
      <c r="QYK8" s="20"/>
      <c r="QYL8" s="20"/>
      <c r="QYM8" s="20"/>
      <c r="QYN8" s="20"/>
      <c r="QYO8" s="20"/>
      <c r="QYP8" s="20"/>
      <c r="QYQ8" s="20"/>
      <c r="QYR8" s="20"/>
      <c r="QYS8" s="20"/>
      <c r="QYT8" s="20"/>
      <c r="QYU8" s="20"/>
      <c r="QYV8" s="20"/>
      <c r="QYW8" s="20"/>
      <c r="QYX8" s="20"/>
      <c r="QYY8" s="20"/>
      <c r="QYZ8" s="20"/>
      <c r="QZA8" s="20"/>
      <c r="QZB8" s="20"/>
      <c r="QZC8" s="20"/>
      <c r="QZD8" s="20"/>
      <c r="QZE8" s="20"/>
      <c r="QZF8" s="20"/>
      <c r="QZG8" s="20"/>
      <c r="QZH8" s="20"/>
      <c r="QZI8" s="20"/>
      <c r="QZJ8" s="20"/>
      <c r="QZK8" s="20"/>
      <c r="QZL8" s="20"/>
      <c r="QZM8" s="20"/>
      <c r="QZN8" s="20"/>
      <c r="QZO8" s="20"/>
      <c r="QZP8" s="20"/>
      <c r="QZQ8" s="20"/>
      <c r="QZR8" s="20"/>
      <c r="QZS8" s="20"/>
      <c r="QZT8" s="20"/>
      <c r="QZU8" s="20"/>
      <c r="QZV8" s="20"/>
      <c r="QZW8" s="20"/>
      <c r="QZX8" s="20"/>
      <c r="QZY8" s="20"/>
      <c r="QZZ8" s="20"/>
      <c r="RAA8" s="20"/>
      <c r="RAB8" s="20"/>
      <c r="RAC8" s="20"/>
      <c r="RAD8" s="20"/>
      <c r="RAE8" s="20"/>
      <c r="RAF8" s="20"/>
      <c r="RAG8" s="20"/>
      <c r="RAH8" s="20"/>
      <c r="RAI8" s="20"/>
      <c r="RAJ8" s="20"/>
      <c r="RAK8" s="20"/>
      <c r="RAL8" s="20"/>
      <c r="RAM8" s="20"/>
      <c r="RAN8" s="20"/>
      <c r="RAO8" s="20"/>
      <c r="RAP8" s="20"/>
      <c r="RAQ8" s="20"/>
      <c r="RAR8" s="20"/>
      <c r="RAS8" s="20"/>
      <c r="RAT8" s="20"/>
      <c r="RAU8" s="20"/>
      <c r="RAV8" s="20"/>
      <c r="RAW8" s="20"/>
      <c r="RAX8" s="20"/>
      <c r="RAY8" s="20"/>
      <c r="RAZ8" s="20"/>
      <c r="RBA8" s="20"/>
      <c r="RBB8" s="20"/>
      <c r="RBC8" s="20"/>
      <c r="RBD8" s="20"/>
      <c r="RBE8" s="20"/>
      <c r="RBF8" s="20"/>
      <c r="RBG8" s="20"/>
      <c r="RBH8" s="20"/>
      <c r="RBI8" s="20"/>
      <c r="RBJ8" s="20"/>
      <c r="RBK8" s="20"/>
      <c r="RBL8" s="20"/>
      <c r="RBM8" s="20"/>
      <c r="RBN8" s="20"/>
      <c r="RBO8" s="20"/>
      <c r="RBP8" s="20"/>
      <c r="RBQ8" s="20"/>
      <c r="RBR8" s="20"/>
      <c r="RBS8" s="20"/>
      <c r="RBT8" s="20"/>
      <c r="RBU8" s="20"/>
      <c r="RBV8" s="20"/>
      <c r="RBW8" s="20"/>
      <c r="RBX8" s="20"/>
      <c r="RBY8" s="20"/>
      <c r="RBZ8" s="20"/>
      <c r="RCA8" s="20"/>
      <c r="RCB8" s="20"/>
      <c r="RCC8" s="20"/>
      <c r="RCD8" s="20"/>
      <c r="RCE8" s="20"/>
      <c r="RCF8" s="20"/>
      <c r="RCG8" s="20"/>
      <c r="RCH8" s="20"/>
      <c r="RCI8" s="20"/>
      <c r="RCJ8" s="20"/>
      <c r="RCK8" s="20"/>
      <c r="RCL8" s="20"/>
      <c r="RCM8" s="20"/>
      <c r="RCN8" s="20"/>
      <c r="RCO8" s="20"/>
      <c r="RCP8" s="20"/>
      <c r="RCQ8" s="20"/>
      <c r="RCR8" s="20"/>
      <c r="RCS8" s="20"/>
      <c r="RCT8" s="20"/>
      <c r="RCU8" s="20"/>
      <c r="RCV8" s="20"/>
      <c r="RCW8" s="20"/>
      <c r="RCX8" s="20"/>
      <c r="RCY8" s="20"/>
      <c r="RCZ8" s="20"/>
      <c r="RDA8" s="20"/>
      <c r="RDB8" s="20"/>
      <c r="RDC8" s="20"/>
      <c r="RDD8" s="20"/>
      <c r="RDE8" s="20"/>
      <c r="RDF8" s="20"/>
      <c r="RDG8" s="20"/>
      <c r="RDH8" s="20"/>
      <c r="RDI8" s="20"/>
      <c r="RDJ8" s="20"/>
      <c r="RDK8" s="20"/>
      <c r="RDL8" s="20"/>
      <c r="RDM8" s="20"/>
      <c r="RDN8" s="20"/>
      <c r="RDO8" s="20"/>
      <c r="RDP8" s="20"/>
      <c r="RDQ8" s="20"/>
      <c r="RDR8" s="20"/>
      <c r="RDS8" s="20"/>
      <c r="RDT8" s="20"/>
      <c r="RDU8" s="20"/>
      <c r="RDV8" s="20"/>
      <c r="RDW8" s="20"/>
      <c r="RDX8" s="20"/>
      <c r="RDY8" s="20"/>
      <c r="RDZ8" s="20"/>
      <c r="REA8" s="20"/>
      <c r="REB8" s="20"/>
      <c r="REC8" s="20"/>
      <c r="RED8" s="20"/>
      <c r="REE8" s="20"/>
      <c r="REF8" s="20"/>
      <c r="REG8" s="20"/>
      <c r="REH8" s="20"/>
      <c r="REI8" s="20"/>
      <c r="REJ8" s="20"/>
      <c r="REK8" s="20"/>
      <c r="REL8" s="20"/>
      <c r="REM8" s="20"/>
      <c r="REN8" s="20"/>
      <c r="REO8" s="20"/>
      <c r="REP8" s="20"/>
      <c r="REQ8" s="20"/>
      <c r="RER8" s="20"/>
      <c r="RES8" s="20"/>
      <c r="RET8" s="20"/>
      <c r="REU8" s="20"/>
      <c r="REV8" s="20"/>
      <c r="REW8" s="20"/>
      <c r="REX8" s="20"/>
      <c r="REY8" s="20"/>
      <c r="REZ8" s="20"/>
      <c r="RFA8" s="20"/>
      <c r="RFB8" s="20"/>
      <c r="RFC8" s="20"/>
      <c r="RFD8" s="20"/>
      <c r="RFE8" s="20"/>
      <c r="RFF8" s="20"/>
      <c r="RFG8" s="20"/>
      <c r="RFH8" s="20"/>
      <c r="RFI8" s="20"/>
      <c r="RFJ8" s="20"/>
      <c r="RFK8" s="20"/>
      <c r="RFL8" s="20"/>
      <c r="RFM8" s="20"/>
      <c r="RFN8" s="20"/>
      <c r="RFO8" s="20"/>
      <c r="RFP8" s="20"/>
      <c r="RFQ8" s="20"/>
      <c r="RFR8" s="20"/>
      <c r="RFS8" s="20"/>
      <c r="RFT8" s="20"/>
      <c r="RFU8" s="20"/>
      <c r="RFV8" s="20"/>
      <c r="RFW8" s="20"/>
      <c r="RFX8" s="20"/>
      <c r="RFY8" s="20"/>
      <c r="RFZ8" s="20"/>
      <c r="RGA8" s="20"/>
      <c r="RGB8" s="20"/>
      <c r="RGC8" s="20"/>
      <c r="RGD8" s="20"/>
      <c r="RGE8" s="20"/>
      <c r="RGF8" s="20"/>
      <c r="RGG8" s="20"/>
      <c r="RGH8" s="20"/>
      <c r="RGI8" s="20"/>
      <c r="RGJ8" s="20"/>
      <c r="RGK8" s="20"/>
      <c r="RGL8" s="20"/>
      <c r="RGM8" s="20"/>
      <c r="RGN8" s="20"/>
      <c r="RGO8" s="20"/>
      <c r="RGP8" s="20"/>
      <c r="RGQ8" s="20"/>
      <c r="RGR8" s="20"/>
      <c r="RGS8" s="20"/>
      <c r="RGT8" s="20"/>
      <c r="RGU8" s="20"/>
      <c r="RGV8" s="20"/>
      <c r="RGW8" s="20"/>
      <c r="RGX8" s="20"/>
      <c r="RGY8" s="20"/>
      <c r="RGZ8" s="20"/>
      <c r="RHA8" s="20"/>
      <c r="RHB8" s="20"/>
      <c r="RHC8" s="20"/>
      <c r="RHD8" s="20"/>
      <c r="RHE8" s="20"/>
      <c r="RHF8" s="20"/>
      <c r="RHG8" s="20"/>
      <c r="RHH8" s="20"/>
      <c r="RHI8" s="20"/>
      <c r="RHJ8" s="20"/>
      <c r="RHK8" s="20"/>
      <c r="RHL8" s="20"/>
      <c r="RHM8" s="20"/>
      <c r="RHN8" s="20"/>
      <c r="RHO8" s="20"/>
      <c r="RHP8" s="20"/>
      <c r="RHQ8" s="20"/>
      <c r="RHR8" s="20"/>
      <c r="RHS8" s="20"/>
      <c r="RHT8" s="20"/>
      <c r="RHU8" s="20"/>
      <c r="RHV8" s="20"/>
      <c r="RHW8" s="20"/>
      <c r="RHX8" s="20"/>
      <c r="RHY8" s="20"/>
      <c r="RHZ8" s="20"/>
      <c r="RIA8" s="20"/>
      <c r="RIB8" s="20"/>
      <c r="RIC8" s="20"/>
      <c r="RID8" s="20"/>
      <c r="RIE8" s="20"/>
      <c r="RIF8" s="20"/>
      <c r="RIG8" s="20"/>
      <c r="RIH8" s="20"/>
      <c r="RII8" s="20"/>
      <c r="RIJ8" s="20"/>
      <c r="RIK8" s="20"/>
      <c r="RIL8" s="20"/>
      <c r="RIM8" s="20"/>
      <c r="RIN8" s="20"/>
      <c r="RIO8" s="20"/>
      <c r="RIP8" s="20"/>
      <c r="RIQ8" s="20"/>
      <c r="RIR8" s="20"/>
      <c r="RIS8" s="20"/>
      <c r="RIT8" s="20"/>
      <c r="RIU8" s="20"/>
      <c r="RIV8" s="20"/>
      <c r="RIW8" s="20"/>
      <c r="RIX8" s="20"/>
      <c r="RIY8" s="20"/>
      <c r="RIZ8" s="20"/>
      <c r="RJA8" s="20"/>
      <c r="RJB8" s="20"/>
      <c r="RJC8" s="20"/>
      <c r="RJD8" s="20"/>
      <c r="RJE8" s="20"/>
      <c r="RJF8" s="20"/>
      <c r="RJG8" s="20"/>
      <c r="RJH8" s="20"/>
      <c r="RJI8" s="20"/>
      <c r="RJJ8" s="20"/>
      <c r="RJK8" s="20"/>
      <c r="RJL8" s="20"/>
      <c r="RJM8" s="20"/>
      <c r="RJN8" s="20"/>
      <c r="RJO8" s="20"/>
      <c r="RJP8" s="20"/>
      <c r="RJQ8" s="20"/>
      <c r="RJR8" s="20"/>
      <c r="RJS8" s="20"/>
      <c r="RJT8" s="20"/>
      <c r="RJU8" s="20"/>
      <c r="RJV8" s="20"/>
      <c r="RJW8" s="20"/>
      <c r="RJX8" s="20"/>
      <c r="RJY8" s="20"/>
      <c r="RJZ8" s="20"/>
      <c r="RKA8" s="20"/>
      <c r="RKB8" s="20"/>
      <c r="RKC8" s="20"/>
      <c r="RKD8" s="20"/>
      <c r="RKE8" s="20"/>
      <c r="RKF8" s="20"/>
      <c r="RKG8" s="20"/>
      <c r="RKH8" s="20"/>
      <c r="RKI8" s="20"/>
      <c r="RKJ8" s="20"/>
      <c r="RKK8" s="20"/>
      <c r="RKL8" s="20"/>
      <c r="RKM8" s="20"/>
      <c r="RKN8" s="20"/>
      <c r="RKO8" s="20"/>
      <c r="RKP8" s="20"/>
      <c r="RKQ8" s="20"/>
      <c r="RKR8" s="20"/>
      <c r="RKS8" s="20"/>
      <c r="RKT8" s="20"/>
      <c r="RKU8" s="20"/>
      <c r="RKV8" s="20"/>
      <c r="RKW8" s="20"/>
      <c r="RKX8" s="20"/>
      <c r="RKY8" s="20"/>
      <c r="RKZ8" s="20"/>
      <c r="RLA8" s="20"/>
      <c r="RLB8" s="20"/>
      <c r="RLC8" s="20"/>
      <c r="RLD8" s="20"/>
      <c r="RLE8" s="20"/>
      <c r="RLF8" s="20"/>
      <c r="RLG8" s="20"/>
      <c r="RLH8" s="20"/>
      <c r="RLI8" s="20"/>
      <c r="RLJ8" s="20"/>
      <c r="RLK8" s="20"/>
      <c r="RLL8" s="20"/>
      <c r="RLM8" s="20"/>
      <c r="RLN8" s="20"/>
      <c r="RLO8" s="20"/>
      <c r="RLP8" s="20"/>
      <c r="RLQ8" s="20"/>
      <c r="RLR8" s="20"/>
      <c r="RLS8" s="20"/>
      <c r="RLT8" s="20"/>
      <c r="RLU8" s="20"/>
      <c r="RLV8" s="20"/>
      <c r="RLW8" s="20"/>
      <c r="RLX8" s="20"/>
      <c r="RLY8" s="20"/>
      <c r="RLZ8" s="20"/>
      <c r="RMA8" s="20"/>
      <c r="RMB8" s="20"/>
      <c r="RMC8" s="20"/>
      <c r="RMD8" s="20"/>
      <c r="RME8" s="20"/>
      <c r="RMF8" s="20"/>
      <c r="RMG8" s="20"/>
      <c r="RMH8" s="20"/>
      <c r="RMI8" s="20"/>
      <c r="RMJ8" s="20"/>
      <c r="RMK8" s="20"/>
      <c r="RML8" s="20"/>
      <c r="RMM8" s="20"/>
      <c r="RMN8" s="20"/>
      <c r="RMO8" s="20"/>
      <c r="RMP8" s="20"/>
      <c r="RMQ8" s="20"/>
      <c r="RMR8" s="20"/>
      <c r="RMS8" s="20"/>
      <c r="RMT8" s="20"/>
      <c r="RMU8" s="20"/>
      <c r="RMV8" s="20"/>
      <c r="RMW8" s="20"/>
      <c r="RMX8" s="20"/>
      <c r="RMY8" s="20"/>
      <c r="RMZ8" s="20"/>
      <c r="RNA8" s="20"/>
      <c r="RNB8" s="20"/>
      <c r="RNC8" s="20"/>
      <c r="RND8" s="20"/>
      <c r="RNE8" s="20"/>
      <c r="RNF8" s="20"/>
      <c r="RNG8" s="20"/>
      <c r="RNH8" s="20"/>
      <c r="RNI8" s="20"/>
      <c r="RNJ8" s="20"/>
      <c r="RNK8" s="20"/>
      <c r="RNL8" s="20"/>
      <c r="RNM8" s="20"/>
      <c r="RNN8" s="20"/>
      <c r="RNO8" s="20"/>
      <c r="RNP8" s="20"/>
      <c r="RNQ8" s="20"/>
      <c r="RNR8" s="20"/>
      <c r="RNS8" s="20"/>
      <c r="RNT8" s="20"/>
      <c r="RNU8" s="20"/>
      <c r="RNV8" s="20"/>
      <c r="RNW8" s="20"/>
      <c r="RNX8" s="20"/>
      <c r="RNY8" s="20"/>
      <c r="RNZ8" s="20"/>
      <c r="ROA8" s="20"/>
      <c r="ROB8" s="20"/>
      <c r="ROC8" s="20"/>
      <c r="ROD8" s="20"/>
      <c r="ROE8" s="20"/>
      <c r="ROF8" s="20"/>
      <c r="ROG8" s="20"/>
      <c r="ROH8" s="20"/>
      <c r="ROI8" s="20"/>
      <c r="ROJ8" s="20"/>
      <c r="ROK8" s="20"/>
      <c r="ROL8" s="20"/>
      <c r="ROM8" s="20"/>
      <c r="RON8" s="20"/>
      <c r="ROO8" s="20"/>
      <c r="ROP8" s="20"/>
      <c r="ROQ8" s="20"/>
      <c r="ROR8" s="20"/>
      <c r="ROS8" s="20"/>
      <c r="ROT8" s="20"/>
      <c r="ROU8" s="20"/>
      <c r="ROV8" s="20"/>
      <c r="ROW8" s="20"/>
      <c r="ROX8" s="20"/>
      <c r="ROY8" s="20"/>
      <c r="ROZ8" s="20"/>
      <c r="RPA8" s="20"/>
      <c r="RPB8" s="20"/>
      <c r="RPC8" s="20"/>
      <c r="RPD8" s="20"/>
      <c r="RPE8" s="20"/>
      <c r="RPF8" s="20"/>
      <c r="RPG8" s="20"/>
      <c r="RPH8" s="20"/>
      <c r="RPI8" s="20"/>
      <c r="RPJ8" s="20"/>
      <c r="RPK8" s="20"/>
      <c r="RPL8" s="20"/>
      <c r="RPM8" s="20"/>
      <c r="RPN8" s="20"/>
      <c r="RPO8" s="20"/>
      <c r="RPP8" s="20"/>
      <c r="RPQ8" s="20"/>
      <c r="RPR8" s="20"/>
      <c r="RPS8" s="20"/>
      <c r="RPT8" s="20"/>
      <c r="RPU8" s="20"/>
      <c r="RPV8" s="20"/>
      <c r="RPW8" s="20"/>
      <c r="RPX8" s="20"/>
      <c r="RPY8" s="20"/>
      <c r="RPZ8" s="20"/>
      <c r="RQA8" s="20"/>
      <c r="RQB8" s="20"/>
      <c r="RQC8" s="20"/>
      <c r="RQD8" s="20"/>
      <c r="RQE8" s="20"/>
      <c r="RQF8" s="20"/>
      <c r="RQG8" s="20"/>
      <c r="RQH8" s="20"/>
      <c r="RQI8" s="20"/>
      <c r="RQJ8" s="20"/>
      <c r="RQK8" s="20"/>
      <c r="RQL8" s="20"/>
      <c r="RQM8" s="20"/>
      <c r="RQN8" s="20"/>
      <c r="RQO8" s="20"/>
      <c r="RQP8" s="20"/>
      <c r="RQQ8" s="20"/>
      <c r="RQR8" s="20"/>
      <c r="RQS8" s="20"/>
      <c r="RQT8" s="20"/>
      <c r="RQU8" s="20"/>
      <c r="RQV8" s="20"/>
      <c r="RQW8" s="20"/>
      <c r="RQX8" s="20"/>
      <c r="RQY8" s="20"/>
      <c r="RQZ8" s="20"/>
      <c r="RRA8" s="20"/>
      <c r="RRB8" s="20"/>
      <c r="RRC8" s="20"/>
      <c r="RRD8" s="20"/>
      <c r="RRE8" s="20"/>
      <c r="RRF8" s="20"/>
      <c r="RRG8" s="20"/>
      <c r="RRH8" s="20"/>
      <c r="RRI8" s="20"/>
      <c r="RRJ8" s="20"/>
      <c r="RRK8" s="20"/>
      <c r="RRL8" s="20"/>
      <c r="RRM8" s="20"/>
      <c r="RRN8" s="20"/>
      <c r="RRO8" s="20"/>
      <c r="RRP8" s="20"/>
      <c r="RRQ8" s="20"/>
      <c r="RRR8" s="20"/>
      <c r="RRS8" s="20"/>
      <c r="RRT8" s="20"/>
      <c r="RRU8" s="20"/>
      <c r="RRV8" s="20"/>
      <c r="RRW8" s="20"/>
      <c r="RRX8" s="20"/>
      <c r="RRY8" s="20"/>
      <c r="RRZ8" s="20"/>
      <c r="RSA8" s="20"/>
      <c r="RSB8" s="20"/>
      <c r="RSC8" s="20"/>
      <c r="RSD8" s="20"/>
      <c r="RSE8" s="20"/>
      <c r="RSF8" s="20"/>
      <c r="RSG8" s="20"/>
      <c r="RSH8" s="20"/>
      <c r="RSI8" s="20"/>
      <c r="RSJ8" s="20"/>
      <c r="RSK8" s="20"/>
      <c r="RSL8" s="20"/>
      <c r="RSM8" s="20"/>
      <c r="RSN8" s="20"/>
      <c r="RSO8" s="20"/>
      <c r="RSP8" s="20"/>
      <c r="RSQ8" s="20"/>
      <c r="RSR8" s="20"/>
      <c r="RSS8" s="20"/>
      <c r="RST8" s="20"/>
      <c r="RSU8" s="20"/>
      <c r="RSV8" s="20"/>
      <c r="RSW8" s="20"/>
      <c r="RSX8" s="20"/>
      <c r="RSY8" s="20"/>
      <c r="RSZ8" s="20"/>
      <c r="RTA8" s="20"/>
      <c r="RTB8" s="20"/>
      <c r="RTC8" s="20"/>
      <c r="RTD8" s="20"/>
      <c r="RTE8" s="20"/>
      <c r="RTF8" s="20"/>
      <c r="RTG8" s="20"/>
      <c r="RTH8" s="20"/>
      <c r="RTI8" s="20"/>
      <c r="RTJ8" s="20"/>
      <c r="RTK8" s="20"/>
      <c r="RTL8" s="20"/>
      <c r="RTM8" s="20"/>
      <c r="RTN8" s="20"/>
      <c r="RTO8" s="20"/>
      <c r="RTP8" s="20"/>
      <c r="RTQ8" s="20"/>
      <c r="RTR8" s="20"/>
      <c r="RTS8" s="20"/>
      <c r="RTT8" s="20"/>
      <c r="RTU8" s="20"/>
      <c r="RTV8" s="20"/>
      <c r="RTW8" s="20"/>
      <c r="RTX8" s="20"/>
      <c r="RTY8" s="20"/>
      <c r="RTZ8" s="20"/>
      <c r="RUA8" s="20"/>
      <c r="RUB8" s="20"/>
      <c r="RUC8" s="20"/>
      <c r="RUD8" s="20"/>
      <c r="RUE8" s="20"/>
      <c r="RUF8" s="20"/>
      <c r="RUG8" s="20"/>
      <c r="RUH8" s="20"/>
      <c r="RUI8" s="20"/>
      <c r="RUJ8" s="20"/>
      <c r="RUK8" s="20"/>
      <c r="RUL8" s="20"/>
      <c r="RUM8" s="20"/>
      <c r="RUN8" s="20"/>
      <c r="RUO8" s="20"/>
      <c r="RUP8" s="20"/>
      <c r="RUQ8" s="20"/>
      <c r="RUR8" s="20"/>
      <c r="RUS8" s="20"/>
      <c r="RUT8" s="20"/>
      <c r="RUU8" s="20"/>
      <c r="RUV8" s="20"/>
      <c r="RUW8" s="20"/>
      <c r="RUX8" s="20"/>
      <c r="RUY8" s="20"/>
      <c r="RUZ8" s="20"/>
      <c r="RVA8" s="20"/>
      <c r="RVB8" s="20"/>
      <c r="RVC8" s="20"/>
      <c r="RVD8" s="20"/>
      <c r="RVE8" s="20"/>
      <c r="RVF8" s="20"/>
      <c r="RVG8" s="20"/>
      <c r="RVH8" s="20"/>
      <c r="RVI8" s="20"/>
      <c r="RVJ8" s="20"/>
      <c r="RVK8" s="20"/>
      <c r="RVL8" s="20"/>
      <c r="RVM8" s="20"/>
      <c r="RVN8" s="20"/>
      <c r="RVO8" s="20"/>
      <c r="RVP8" s="20"/>
      <c r="RVQ8" s="20"/>
      <c r="RVR8" s="20"/>
      <c r="RVS8" s="20"/>
      <c r="RVT8" s="20"/>
      <c r="RVU8" s="20"/>
      <c r="RVV8" s="20"/>
      <c r="RVW8" s="20"/>
      <c r="RVX8" s="20"/>
      <c r="RVY8" s="20"/>
      <c r="RVZ8" s="20"/>
      <c r="RWA8" s="20"/>
      <c r="RWB8" s="20"/>
      <c r="RWC8" s="20"/>
      <c r="RWD8" s="20"/>
      <c r="RWE8" s="20"/>
      <c r="RWF8" s="20"/>
      <c r="RWG8" s="20"/>
      <c r="RWH8" s="20"/>
      <c r="RWI8" s="20"/>
      <c r="RWJ8" s="20"/>
      <c r="RWK8" s="20"/>
      <c r="RWL8" s="20"/>
      <c r="RWM8" s="20"/>
      <c r="RWN8" s="20"/>
      <c r="RWO8" s="20"/>
      <c r="RWP8" s="20"/>
      <c r="RWQ8" s="20"/>
      <c r="RWR8" s="20"/>
      <c r="RWS8" s="20"/>
      <c r="RWT8" s="20"/>
      <c r="RWU8" s="20"/>
      <c r="RWV8" s="20"/>
      <c r="RWW8" s="20"/>
      <c r="RWX8" s="20"/>
      <c r="RWY8" s="20"/>
      <c r="RWZ8" s="20"/>
      <c r="RXA8" s="20"/>
      <c r="RXB8" s="20"/>
      <c r="RXC8" s="20"/>
      <c r="RXD8" s="20"/>
      <c r="RXE8" s="20"/>
      <c r="RXF8" s="20"/>
      <c r="RXG8" s="20"/>
      <c r="RXH8" s="20"/>
      <c r="RXI8" s="20"/>
      <c r="RXJ8" s="20"/>
      <c r="RXK8" s="20"/>
      <c r="RXL8" s="20"/>
      <c r="RXM8" s="20"/>
      <c r="RXN8" s="20"/>
      <c r="RXO8" s="20"/>
      <c r="RXP8" s="20"/>
      <c r="RXQ8" s="20"/>
      <c r="RXR8" s="20"/>
      <c r="RXS8" s="20"/>
      <c r="RXT8" s="20"/>
      <c r="RXU8" s="20"/>
      <c r="RXV8" s="20"/>
      <c r="RXW8" s="20"/>
      <c r="RXX8" s="20"/>
      <c r="RXY8" s="20"/>
      <c r="RXZ8" s="20"/>
      <c r="RYA8" s="20"/>
      <c r="RYB8" s="20"/>
      <c r="RYC8" s="20"/>
      <c r="RYD8" s="20"/>
      <c r="RYE8" s="20"/>
      <c r="RYF8" s="20"/>
      <c r="RYG8" s="20"/>
      <c r="RYH8" s="20"/>
      <c r="RYI8" s="20"/>
      <c r="RYJ8" s="20"/>
      <c r="RYK8" s="20"/>
      <c r="RYL8" s="20"/>
      <c r="RYM8" s="20"/>
      <c r="RYN8" s="20"/>
      <c r="RYO8" s="20"/>
      <c r="RYP8" s="20"/>
      <c r="RYQ8" s="20"/>
      <c r="RYR8" s="20"/>
      <c r="RYS8" s="20"/>
      <c r="RYT8" s="20"/>
      <c r="RYU8" s="20"/>
      <c r="RYV8" s="20"/>
      <c r="RYW8" s="20"/>
      <c r="RYX8" s="20"/>
      <c r="RYY8" s="20"/>
      <c r="RYZ8" s="20"/>
      <c r="RZA8" s="20"/>
      <c r="RZB8" s="20"/>
      <c r="RZC8" s="20"/>
      <c r="RZD8" s="20"/>
      <c r="RZE8" s="20"/>
      <c r="RZF8" s="20"/>
      <c r="RZG8" s="20"/>
      <c r="RZH8" s="20"/>
      <c r="RZI8" s="20"/>
      <c r="RZJ8" s="20"/>
      <c r="RZK8" s="20"/>
      <c r="RZL8" s="20"/>
      <c r="RZM8" s="20"/>
      <c r="RZN8" s="20"/>
      <c r="RZO8" s="20"/>
      <c r="RZP8" s="20"/>
      <c r="RZQ8" s="20"/>
      <c r="RZR8" s="20"/>
      <c r="RZS8" s="20"/>
      <c r="RZT8" s="20"/>
      <c r="RZU8" s="20"/>
      <c r="RZV8" s="20"/>
      <c r="RZW8" s="20"/>
      <c r="RZX8" s="20"/>
      <c r="RZY8" s="20"/>
      <c r="RZZ8" s="20"/>
      <c r="SAA8" s="20"/>
      <c r="SAB8" s="20"/>
      <c r="SAC8" s="20"/>
      <c r="SAD8" s="20"/>
      <c r="SAE8" s="20"/>
      <c r="SAF8" s="20"/>
      <c r="SAG8" s="20"/>
      <c r="SAH8" s="20"/>
      <c r="SAI8" s="20"/>
      <c r="SAJ8" s="20"/>
      <c r="SAK8" s="20"/>
      <c r="SAL8" s="20"/>
      <c r="SAM8" s="20"/>
      <c r="SAN8" s="20"/>
      <c r="SAO8" s="20"/>
      <c r="SAP8" s="20"/>
      <c r="SAQ8" s="20"/>
      <c r="SAR8" s="20"/>
      <c r="SAS8" s="20"/>
      <c r="SAT8" s="20"/>
      <c r="SAU8" s="20"/>
      <c r="SAV8" s="20"/>
      <c r="SAW8" s="20"/>
      <c r="SAX8" s="20"/>
      <c r="SAY8" s="20"/>
      <c r="SAZ8" s="20"/>
      <c r="SBA8" s="20"/>
      <c r="SBB8" s="20"/>
      <c r="SBC8" s="20"/>
      <c r="SBD8" s="20"/>
      <c r="SBE8" s="20"/>
      <c r="SBF8" s="20"/>
      <c r="SBG8" s="20"/>
      <c r="SBH8" s="20"/>
      <c r="SBI8" s="20"/>
      <c r="SBJ8" s="20"/>
      <c r="SBK8" s="20"/>
      <c r="SBL8" s="20"/>
      <c r="SBM8" s="20"/>
      <c r="SBN8" s="20"/>
      <c r="SBO8" s="20"/>
      <c r="SBP8" s="20"/>
      <c r="SBQ8" s="20"/>
      <c r="SBR8" s="20"/>
      <c r="SBS8" s="20"/>
      <c r="SBT8" s="20"/>
      <c r="SBU8" s="20"/>
      <c r="SBV8" s="20"/>
      <c r="SBW8" s="20"/>
      <c r="SBX8" s="20"/>
      <c r="SBY8" s="20"/>
      <c r="SBZ8" s="20"/>
      <c r="SCA8" s="20"/>
      <c r="SCB8" s="20"/>
      <c r="SCC8" s="20"/>
      <c r="SCD8" s="20"/>
      <c r="SCE8" s="20"/>
      <c r="SCF8" s="20"/>
      <c r="SCG8" s="20"/>
      <c r="SCH8" s="20"/>
      <c r="SCI8" s="20"/>
      <c r="SCJ8" s="20"/>
      <c r="SCK8" s="20"/>
      <c r="SCL8" s="20"/>
      <c r="SCM8" s="20"/>
      <c r="SCN8" s="20"/>
      <c r="SCO8" s="20"/>
      <c r="SCP8" s="20"/>
      <c r="SCQ8" s="20"/>
      <c r="SCR8" s="20"/>
      <c r="SCS8" s="20"/>
      <c r="SCT8" s="20"/>
      <c r="SCU8" s="20"/>
      <c r="SCV8" s="20"/>
      <c r="SCW8" s="20"/>
      <c r="SCX8" s="20"/>
      <c r="SCY8" s="20"/>
      <c r="SCZ8" s="20"/>
      <c r="SDA8" s="20"/>
      <c r="SDB8" s="20"/>
      <c r="SDC8" s="20"/>
      <c r="SDD8" s="20"/>
      <c r="SDE8" s="20"/>
      <c r="SDF8" s="20"/>
      <c r="SDG8" s="20"/>
      <c r="SDH8" s="20"/>
      <c r="SDI8" s="20"/>
      <c r="SDJ8" s="20"/>
      <c r="SDK8" s="20"/>
      <c r="SDL8" s="20"/>
      <c r="SDM8" s="20"/>
      <c r="SDN8" s="20"/>
      <c r="SDO8" s="20"/>
      <c r="SDP8" s="20"/>
      <c r="SDQ8" s="20"/>
      <c r="SDR8" s="20"/>
      <c r="SDS8" s="20"/>
      <c r="SDT8" s="20"/>
      <c r="SDU8" s="20"/>
      <c r="SDV8" s="20"/>
      <c r="SDW8" s="20"/>
      <c r="SDX8" s="20"/>
      <c r="SDY8" s="20"/>
      <c r="SDZ8" s="20"/>
      <c r="SEA8" s="20"/>
      <c r="SEB8" s="20"/>
      <c r="SEC8" s="20"/>
      <c r="SED8" s="20"/>
      <c r="SEE8" s="20"/>
      <c r="SEF8" s="20"/>
      <c r="SEG8" s="20"/>
      <c r="SEH8" s="20"/>
      <c r="SEI8" s="20"/>
      <c r="SEJ8" s="20"/>
      <c r="SEK8" s="20"/>
      <c r="SEL8" s="20"/>
      <c r="SEM8" s="20"/>
      <c r="SEN8" s="20"/>
      <c r="SEO8" s="20"/>
      <c r="SEP8" s="20"/>
      <c r="SEQ8" s="20"/>
      <c r="SER8" s="20"/>
      <c r="SES8" s="20"/>
      <c r="SET8" s="20"/>
      <c r="SEU8" s="20"/>
      <c r="SEV8" s="20"/>
      <c r="SEW8" s="20"/>
      <c r="SEX8" s="20"/>
      <c r="SEY8" s="20"/>
      <c r="SEZ8" s="20"/>
      <c r="SFA8" s="20"/>
      <c r="SFB8" s="20"/>
      <c r="SFC8" s="20"/>
      <c r="SFD8" s="20"/>
      <c r="SFE8" s="20"/>
      <c r="SFF8" s="20"/>
      <c r="SFG8" s="20"/>
      <c r="SFH8" s="20"/>
      <c r="SFI8" s="20"/>
      <c r="SFJ8" s="20"/>
      <c r="SFK8" s="20"/>
      <c r="SFL8" s="20"/>
      <c r="SFM8" s="20"/>
      <c r="SFN8" s="20"/>
      <c r="SFO8" s="20"/>
      <c r="SFP8" s="20"/>
      <c r="SFQ8" s="20"/>
      <c r="SFR8" s="20"/>
      <c r="SFS8" s="20"/>
      <c r="SFT8" s="20"/>
      <c r="SFU8" s="20"/>
      <c r="SFV8" s="20"/>
      <c r="SFW8" s="20"/>
      <c r="SFX8" s="20"/>
      <c r="SFY8" s="20"/>
      <c r="SFZ8" s="20"/>
      <c r="SGA8" s="20"/>
      <c r="SGB8" s="20"/>
      <c r="SGC8" s="20"/>
      <c r="SGD8" s="20"/>
      <c r="SGE8" s="20"/>
      <c r="SGF8" s="20"/>
      <c r="SGG8" s="20"/>
      <c r="SGH8" s="20"/>
      <c r="SGI8" s="20"/>
      <c r="SGJ8" s="20"/>
      <c r="SGK8" s="20"/>
      <c r="SGL8" s="20"/>
      <c r="SGM8" s="20"/>
      <c r="SGN8" s="20"/>
      <c r="SGO8" s="20"/>
      <c r="SGP8" s="20"/>
      <c r="SGQ8" s="20"/>
      <c r="SGR8" s="20"/>
      <c r="SGS8" s="20"/>
      <c r="SGT8" s="20"/>
      <c r="SGU8" s="20"/>
      <c r="SGV8" s="20"/>
      <c r="SGW8" s="20"/>
      <c r="SGX8" s="20"/>
      <c r="SGY8" s="20"/>
      <c r="SGZ8" s="20"/>
      <c r="SHA8" s="20"/>
      <c r="SHB8" s="20"/>
      <c r="SHC8" s="20"/>
      <c r="SHD8" s="20"/>
      <c r="SHE8" s="20"/>
      <c r="SHF8" s="20"/>
      <c r="SHG8" s="20"/>
      <c r="SHH8" s="20"/>
      <c r="SHI8" s="20"/>
      <c r="SHJ8" s="20"/>
      <c r="SHK8" s="20"/>
      <c r="SHL8" s="20"/>
      <c r="SHM8" s="20"/>
      <c r="SHN8" s="20"/>
      <c r="SHO8" s="20"/>
      <c r="SHP8" s="20"/>
      <c r="SHQ8" s="20"/>
      <c r="SHR8" s="20"/>
      <c r="SHS8" s="20"/>
      <c r="SHT8" s="20"/>
      <c r="SHU8" s="20"/>
      <c r="SHV8" s="20"/>
      <c r="SHW8" s="20"/>
      <c r="SHX8" s="20"/>
      <c r="SHY8" s="20"/>
      <c r="SHZ8" s="20"/>
      <c r="SIA8" s="20"/>
      <c r="SIB8" s="20"/>
      <c r="SIC8" s="20"/>
      <c r="SID8" s="20"/>
      <c r="SIE8" s="20"/>
      <c r="SIF8" s="20"/>
      <c r="SIG8" s="20"/>
      <c r="SIH8" s="20"/>
      <c r="SII8" s="20"/>
      <c r="SIJ8" s="20"/>
      <c r="SIK8" s="20"/>
      <c r="SIL8" s="20"/>
      <c r="SIM8" s="20"/>
      <c r="SIN8" s="20"/>
      <c r="SIO8" s="20"/>
      <c r="SIP8" s="20"/>
      <c r="SIQ8" s="20"/>
      <c r="SIR8" s="20"/>
      <c r="SIS8" s="20"/>
      <c r="SIT8" s="20"/>
      <c r="SIU8" s="20"/>
      <c r="SIV8" s="20"/>
      <c r="SIW8" s="20"/>
      <c r="SIX8" s="20"/>
      <c r="SIY8" s="20"/>
      <c r="SIZ8" s="20"/>
      <c r="SJA8" s="20"/>
      <c r="SJB8" s="20"/>
      <c r="SJC8" s="20"/>
      <c r="SJD8" s="20"/>
      <c r="SJE8" s="20"/>
      <c r="SJF8" s="20"/>
      <c r="SJG8" s="20"/>
      <c r="SJH8" s="20"/>
      <c r="SJI8" s="20"/>
      <c r="SJJ8" s="20"/>
      <c r="SJK8" s="20"/>
      <c r="SJL8" s="20"/>
      <c r="SJM8" s="20"/>
      <c r="SJN8" s="20"/>
      <c r="SJO8" s="20"/>
      <c r="SJP8" s="20"/>
      <c r="SJQ8" s="20"/>
      <c r="SJR8" s="20"/>
      <c r="SJS8" s="20"/>
      <c r="SJT8" s="20"/>
      <c r="SJU8" s="20"/>
      <c r="SJV8" s="20"/>
      <c r="SJW8" s="20"/>
      <c r="SJX8" s="20"/>
      <c r="SJY8" s="20"/>
      <c r="SJZ8" s="20"/>
      <c r="SKA8" s="20"/>
      <c r="SKB8" s="20"/>
      <c r="SKC8" s="20"/>
      <c r="SKD8" s="20"/>
      <c r="SKE8" s="20"/>
      <c r="SKF8" s="20"/>
      <c r="SKG8" s="20"/>
      <c r="SKH8" s="20"/>
      <c r="SKI8" s="20"/>
      <c r="SKJ8" s="20"/>
      <c r="SKK8" s="20"/>
      <c r="SKL8" s="20"/>
      <c r="SKM8" s="20"/>
      <c r="SKN8" s="20"/>
      <c r="SKO8" s="20"/>
      <c r="SKP8" s="20"/>
      <c r="SKQ8" s="20"/>
      <c r="SKR8" s="20"/>
      <c r="SKS8" s="20"/>
      <c r="SKT8" s="20"/>
      <c r="SKU8" s="20"/>
      <c r="SKV8" s="20"/>
      <c r="SKW8" s="20"/>
      <c r="SKX8" s="20"/>
      <c r="SKY8" s="20"/>
      <c r="SKZ8" s="20"/>
      <c r="SLA8" s="20"/>
      <c r="SLB8" s="20"/>
      <c r="SLC8" s="20"/>
      <c r="SLD8" s="20"/>
      <c r="SLE8" s="20"/>
      <c r="SLF8" s="20"/>
      <c r="SLG8" s="20"/>
      <c r="SLH8" s="20"/>
      <c r="SLI8" s="20"/>
      <c r="SLJ8" s="20"/>
      <c r="SLK8" s="20"/>
      <c r="SLL8" s="20"/>
      <c r="SLM8" s="20"/>
      <c r="SLN8" s="20"/>
      <c r="SLO8" s="20"/>
      <c r="SLP8" s="20"/>
      <c r="SLQ8" s="20"/>
      <c r="SLR8" s="20"/>
      <c r="SLS8" s="20"/>
      <c r="SLT8" s="20"/>
      <c r="SLU8" s="20"/>
      <c r="SLV8" s="20"/>
      <c r="SLW8" s="20"/>
      <c r="SLX8" s="20"/>
      <c r="SLY8" s="20"/>
      <c r="SLZ8" s="20"/>
      <c r="SMA8" s="20"/>
      <c r="SMB8" s="20"/>
      <c r="SMC8" s="20"/>
      <c r="SMD8" s="20"/>
      <c r="SME8" s="20"/>
      <c r="SMF8" s="20"/>
      <c r="SMG8" s="20"/>
      <c r="SMH8" s="20"/>
      <c r="SMI8" s="20"/>
      <c r="SMJ8" s="20"/>
      <c r="SMK8" s="20"/>
      <c r="SML8" s="20"/>
      <c r="SMM8" s="20"/>
      <c r="SMN8" s="20"/>
      <c r="SMO8" s="20"/>
      <c r="SMP8" s="20"/>
      <c r="SMQ8" s="20"/>
      <c r="SMR8" s="20"/>
      <c r="SMS8" s="20"/>
      <c r="SMT8" s="20"/>
      <c r="SMU8" s="20"/>
      <c r="SMV8" s="20"/>
      <c r="SMW8" s="20"/>
      <c r="SMX8" s="20"/>
      <c r="SMY8" s="20"/>
      <c r="SMZ8" s="20"/>
      <c r="SNA8" s="20"/>
      <c r="SNB8" s="20"/>
      <c r="SNC8" s="20"/>
      <c r="SND8" s="20"/>
      <c r="SNE8" s="20"/>
      <c r="SNF8" s="20"/>
      <c r="SNG8" s="20"/>
      <c r="SNH8" s="20"/>
      <c r="SNI8" s="20"/>
      <c r="SNJ8" s="20"/>
      <c r="SNK8" s="20"/>
      <c r="SNL8" s="20"/>
      <c r="SNM8" s="20"/>
      <c r="SNN8" s="20"/>
      <c r="SNO8" s="20"/>
      <c r="SNP8" s="20"/>
      <c r="SNQ8" s="20"/>
      <c r="SNR8" s="20"/>
      <c r="SNS8" s="20"/>
      <c r="SNT8" s="20"/>
      <c r="SNU8" s="20"/>
      <c r="SNV8" s="20"/>
      <c r="SNW8" s="20"/>
      <c r="SNX8" s="20"/>
      <c r="SNY8" s="20"/>
      <c r="SNZ8" s="20"/>
      <c r="SOA8" s="20"/>
      <c r="SOB8" s="20"/>
      <c r="SOC8" s="20"/>
      <c r="SOD8" s="20"/>
      <c r="SOE8" s="20"/>
      <c r="SOF8" s="20"/>
      <c r="SOG8" s="20"/>
      <c r="SOH8" s="20"/>
      <c r="SOI8" s="20"/>
      <c r="SOJ8" s="20"/>
      <c r="SOK8" s="20"/>
      <c r="SOL8" s="20"/>
      <c r="SOM8" s="20"/>
      <c r="SON8" s="20"/>
      <c r="SOO8" s="20"/>
      <c r="SOP8" s="20"/>
      <c r="SOQ8" s="20"/>
      <c r="SOR8" s="20"/>
      <c r="SOS8" s="20"/>
      <c r="SOT8" s="20"/>
      <c r="SOU8" s="20"/>
      <c r="SOV8" s="20"/>
      <c r="SOW8" s="20"/>
      <c r="SOX8" s="20"/>
      <c r="SOY8" s="20"/>
      <c r="SOZ8" s="20"/>
      <c r="SPA8" s="20"/>
      <c r="SPB8" s="20"/>
      <c r="SPC8" s="20"/>
      <c r="SPD8" s="20"/>
      <c r="SPE8" s="20"/>
      <c r="SPF8" s="20"/>
      <c r="SPG8" s="20"/>
      <c r="SPH8" s="20"/>
      <c r="SPI8" s="20"/>
      <c r="SPJ8" s="20"/>
      <c r="SPK8" s="20"/>
      <c r="SPL8" s="20"/>
      <c r="SPM8" s="20"/>
      <c r="SPN8" s="20"/>
      <c r="SPO8" s="20"/>
      <c r="SPP8" s="20"/>
      <c r="SPQ8" s="20"/>
      <c r="SPR8" s="20"/>
      <c r="SPS8" s="20"/>
      <c r="SPT8" s="20"/>
      <c r="SPU8" s="20"/>
      <c r="SPV8" s="20"/>
      <c r="SPW8" s="20"/>
      <c r="SPX8" s="20"/>
      <c r="SPY8" s="20"/>
      <c r="SPZ8" s="20"/>
      <c r="SQA8" s="20"/>
      <c r="SQB8" s="20"/>
      <c r="SQC8" s="20"/>
      <c r="SQD8" s="20"/>
      <c r="SQE8" s="20"/>
      <c r="SQF8" s="20"/>
      <c r="SQG8" s="20"/>
      <c r="SQH8" s="20"/>
      <c r="SQI8" s="20"/>
      <c r="SQJ8" s="20"/>
      <c r="SQK8" s="20"/>
      <c r="SQL8" s="20"/>
      <c r="SQM8" s="20"/>
      <c r="SQN8" s="20"/>
      <c r="SQO8" s="20"/>
      <c r="SQP8" s="20"/>
      <c r="SQQ8" s="20"/>
      <c r="SQR8" s="20"/>
      <c r="SQS8" s="20"/>
      <c r="SQT8" s="20"/>
      <c r="SQU8" s="20"/>
      <c r="SQV8" s="20"/>
      <c r="SQW8" s="20"/>
      <c r="SQX8" s="20"/>
      <c r="SQY8" s="20"/>
      <c r="SQZ8" s="20"/>
      <c r="SRA8" s="20"/>
      <c r="SRB8" s="20"/>
      <c r="SRC8" s="20"/>
      <c r="SRD8" s="20"/>
      <c r="SRE8" s="20"/>
      <c r="SRF8" s="20"/>
      <c r="SRG8" s="20"/>
      <c r="SRH8" s="20"/>
      <c r="SRI8" s="20"/>
      <c r="SRJ8" s="20"/>
      <c r="SRK8" s="20"/>
      <c r="SRL8" s="20"/>
      <c r="SRM8" s="20"/>
      <c r="SRN8" s="20"/>
      <c r="SRO8" s="20"/>
      <c r="SRP8" s="20"/>
      <c r="SRQ8" s="20"/>
      <c r="SRR8" s="20"/>
      <c r="SRS8" s="20"/>
      <c r="SRT8" s="20"/>
      <c r="SRU8" s="20"/>
      <c r="SRV8" s="20"/>
      <c r="SRW8" s="20"/>
      <c r="SRX8" s="20"/>
      <c r="SRY8" s="20"/>
      <c r="SRZ8" s="20"/>
      <c r="SSA8" s="20"/>
      <c r="SSB8" s="20"/>
      <c r="SSC8" s="20"/>
      <c r="SSD8" s="20"/>
      <c r="SSE8" s="20"/>
      <c r="SSF8" s="20"/>
      <c r="SSG8" s="20"/>
      <c r="SSH8" s="20"/>
      <c r="SSI8" s="20"/>
      <c r="SSJ8" s="20"/>
      <c r="SSK8" s="20"/>
      <c r="SSL8" s="20"/>
      <c r="SSM8" s="20"/>
      <c r="SSN8" s="20"/>
      <c r="SSO8" s="20"/>
      <c r="SSP8" s="20"/>
      <c r="SSQ8" s="20"/>
      <c r="SSR8" s="20"/>
      <c r="SSS8" s="20"/>
      <c r="SST8" s="20"/>
      <c r="SSU8" s="20"/>
      <c r="SSV8" s="20"/>
      <c r="SSW8" s="20"/>
      <c r="SSX8" s="20"/>
      <c r="SSY8" s="20"/>
      <c r="SSZ8" s="20"/>
      <c r="STA8" s="20"/>
      <c r="STB8" s="20"/>
      <c r="STC8" s="20"/>
      <c r="STD8" s="20"/>
      <c r="STE8" s="20"/>
      <c r="STF8" s="20"/>
      <c r="STG8" s="20"/>
      <c r="STH8" s="20"/>
      <c r="STI8" s="20"/>
      <c r="STJ8" s="20"/>
      <c r="STK8" s="20"/>
      <c r="STL8" s="20"/>
      <c r="STM8" s="20"/>
      <c r="STN8" s="20"/>
      <c r="STO8" s="20"/>
      <c r="STP8" s="20"/>
      <c r="STQ8" s="20"/>
      <c r="STR8" s="20"/>
      <c r="STS8" s="20"/>
      <c r="STT8" s="20"/>
      <c r="STU8" s="20"/>
      <c r="STV8" s="20"/>
      <c r="STW8" s="20"/>
      <c r="STX8" s="20"/>
      <c r="STY8" s="20"/>
      <c r="STZ8" s="20"/>
      <c r="SUA8" s="20"/>
      <c r="SUB8" s="20"/>
      <c r="SUC8" s="20"/>
      <c r="SUD8" s="20"/>
      <c r="SUE8" s="20"/>
      <c r="SUF8" s="20"/>
      <c r="SUG8" s="20"/>
      <c r="SUH8" s="20"/>
      <c r="SUI8" s="20"/>
      <c r="SUJ8" s="20"/>
      <c r="SUK8" s="20"/>
      <c r="SUL8" s="20"/>
      <c r="SUM8" s="20"/>
      <c r="SUN8" s="20"/>
      <c r="SUO8" s="20"/>
      <c r="SUP8" s="20"/>
      <c r="SUQ8" s="20"/>
      <c r="SUR8" s="20"/>
      <c r="SUS8" s="20"/>
      <c r="SUT8" s="20"/>
      <c r="SUU8" s="20"/>
      <c r="SUV8" s="20"/>
      <c r="SUW8" s="20"/>
      <c r="SUX8" s="20"/>
      <c r="SUY8" s="20"/>
      <c r="SUZ8" s="20"/>
      <c r="SVA8" s="20"/>
      <c r="SVB8" s="20"/>
      <c r="SVC8" s="20"/>
      <c r="SVD8" s="20"/>
      <c r="SVE8" s="20"/>
      <c r="SVF8" s="20"/>
      <c r="SVG8" s="20"/>
      <c r="SVH8" s="20"/>
      <c r="SVI8" s="20"/>
      <c r="SVJ8" s="20"/>
      <c r="SVK8" s="20"/>
      <c r="SVL8" s="20"/>
      <c r="SVM8" s="20"/>
      <c r="SVN8" s="20"/>
      <c r="SVO8" s="20"/>
      <c r="SVP8" s="20"/>
      <c r="SVQ8" s="20"/>
      <c r="SVR8" s="20"/>
      <c r="SVS8" s="20"/>
      <c r="SVT8" s="20"/>
      <c r="SVU8" s="20"/>
      <c r="SVV8" s="20"/>
      <c r="SVW8" s="20"/>
      <c r="SVX8" s="20"/>
      <c r="SVY8" s="20"/>
      <c r="SVZ8" s="20"/>
      <c r="SWA8" s="20"/>
      <c r="SWB8" s="20"/>
      <c r="SWC8" s="20"/>
      <c r="SWD8" s="20"/>
      <c r="SWE8" s="20"/>
      <c r="SWF8" s="20"/>
      <c r="SWG8" s="20"/>
      <c r="SWH8" s="20"/>
      <c r="SWI8" s="20"/>
      <c r="SWJ8" s="20"/>
      <c r="SWK8" s="20"/>
      <c r="SWL8" s="20"/>
      <c r="SWM8" s="20"/>
      <c r="SWN8" s="20"/>
      <c r="SWO8" s="20"/>
      <c r="SWP8" s="20"/>
      <c r="SWQ8" s="20"/>
      <c r="SWR8" s="20"/>
      <c r="SWS8" s="20"/>
      <c r="SWT8" s="20"/>
      <c r="SWU8" s="20"/>
      <c r="SWV8" s="20"/>
      <c r="SWW8" s="20"/>
      <c r="SWX8" s="20"/>
      <c r="SWY8" s="20"/>
      <c r="SWZ8" s="20"/>
      <c r="SXA8" s="20"/>
      <c r="SXB8" s="20"/>
      <c r="SXC8" s="20"/>
      <c r="SXD8" s="20"/>
      <c r="SXE8" s="20"/>
      <c r="SXF8" s="20"/>
      <c r="SXG8" s="20"/>
      <c r="SXH8" s="20"/>
      <c r="SXI8" s="20"/>
      <c r="SXJ8" s="20"/>
      <c r="SXK8" s="20"/>
      <c r="SXL8" s="20"/>
      <c r="SXM8" s="20"/>
      <c r="SXN8" s="20"/>
      <c r="SXO8" s="20"/>
      <c r="SXP8" s="20"/>
      <c r="SXQ8" s="20"/>
      <c r="SXR8" s="20"/>
      <c r="SXS8" s="20"/>
      <c r="SXT8" s="20"/>
      <c r="SXU8" s="20"/>
      <c r="SXV8" s="20"/>
      <c r="SXW8" s="20"/>
      <c r="SXX8" s="20"/>
      <c r="SXY8" s="20"/>
      <c r="SXZ8" s="20"/>
      <c r="SYA8" s="20"/>
      <c r="SYB8" s="20"/>
      <c r="SYC8" s="20"/>
      <c r="SYD8" s="20"/>
      <c r="SYE8" s="20"/>
      <c r="SYF8" s="20"/>
      <c r="SYG8" s="20"/>
      <c r="SYH8" s="20"/>
      <c r="SYI8" s="20"/>
      <c r="SYJ8" s="20"/>
      <c r="SYK8" s="20"/>
      <c r="SYL8" s="20"/>
      <c r="SYM8" s="20"/>
      <c r="SYN8" s="20"/>
      <c r="SYO8" s="20"/>
      <c r="SYP8" s="20"/>
      <c r="SYQ8" s="20"/>
      <c r="SYR8" s="20"/>
      <c r="SYS8" s="20"/>
      <c r="SYT8" s="20"/>
      <c r="SYU8" s="20"/>
      <c r="SYV8" s="20"/>
      <c r="SYW8" s="20"/>
      <c r="SYX8" s="20"/>
      <c r="SYY8" s="20"/>
      <c r="SYZ8" s="20"/>
      <c r="SZA8" s="20"/>
      <c r="SZB8" s="20"/>
      <c r="SZC8" s="20"/>
      <c r="SZD8" s="20"/>
      <c r="SZE8" s="20"/>
      <c r="SZF8" s="20"/>
      <c r="SZG8" s="20"/>
      <c r="SZH8" s="20"/>
      <c r="SZI8" s="20"/>
      <c r="SZJ8" s="20"/>
      <c r="SZK8" s="20"/>
      <c r="SZL8" s="20"/>
      <c r="SZM8" s="20"/>
      <c r="SZN8" s="20"/>
      <c r="SZO8" s="20"/>
      <c r="SZP8" s="20"/>
      <c r="SZQ8" s="20"/>
      <c r="SZR8" s="20"/>
      <c r="SZS8" s="20"/>
      <c r="SZT8" s="20"/>
      <c r="SZU8" s="20"/>
      <c r="SZV8" s="20"/>
      <c r="SZW8" s="20"/>
      <c r="SZX8" s="20"/>
      <c r="SZY8" s="20"/>
      <c r="SZZ8" s="20"/>
      <c r="TAA8" s="20"/>
      <c r="TAB8" s="20"/>
      <c r="TAC8" s="20"/>
      <c r="TAD8" s="20"/>
      <c r="TAE8" s="20"/>
      <c r="TAF8" s="20"/>
      <c r="TAG8" s="20"/>
      <c r="TAH8" s="20"/>
      <c r="TAI8" s="20"/>
      <c r="TAJ8" s="20"/>
      <c r="TAK8" s="20"/>
      <c r="TAL8" s="20"/>
      <c r="TAM8" s="20"/>
      <c r="TAN8" s="20"/>
      <c r="TAO8" s="20"/>
      <c r="TAP8" s="20"/>
      <c r="TAQ8" s="20"/>
      <c r="TAR8" s="20"/>
      <c r="TAS8" s="20"/>
      <c r="TAT8" s="20"/>
      <c r="TAU8" s="20"/>
      <c r="TAV8" s="20"/>
      <c r="TAW8" s="20"/>
      <c r="TAX8" s="20"/>
      <c r="TAY8" s="20"/>
      <c r="TAZ8" s="20"/>
      <c r="TBA8" s="20"/>
      <c r="TBB8" s="20"/>
      <c r="TBC8" s="20"/>
      <c r="TBD8" s="20"/>
      <c r="TBE8" s="20"/>
      <c r="TBF8" s="20"/>
      <c r="TBG8" s="20"/>
      <c r="TBH8" s="20"/>
      <c r="TBI8" s="20"/>
      <c r="TBJ8" s="20"/>
      <c r="TBK8" s="20"/>
      <c r="TBL8" s="20"/>
      <c r="TBM8" s="20"/>
      <c r="TBN8" s="20"/>
      <c r="TBO8" s="20"/>
      <c r="TBP8" s="20"/>
      <c r="TBQ8" s="20"/>
      <c r="TBR8" s="20"/>
      <c r="TBS8" s="20"/>
      <c r="TBT8" s="20"/>
      <c r="TBU8" s="20"/>
      <c r="TBV8" s="20"/>
      <c r="TBW8" s="20"/>
      <c r="TBX8" s="20"/>
      <c r="TBY8" s="20"/>
      <c r="TBZ8" s="20"/>
      <c r="TCA8" s="20"/>
      <c r="TCB8" s="20"/>
      <c r="TCC8" s="20"/>
      <c r="TCD8" s="20"/>
      <c r="TCE8" s="20"/>
      <c r="TCF8" s="20"/>
      <c r="TCG8" s="20"/>
      <c r="TCH8" s="20"/>
      <c r="TCI8" s="20"/>
      <c r="TCJ8" s="20"/>
      <c r="TCK8" s="20"/>
      <c r="TCL8" s="20"/>
      <c r="TCM8" s="20"/>
      <c r="TCN8" s="20"/>
      <c r="TCO8" s="20"/>
      <c r="TCP8" s="20"/>
      <c r="TCQ8" s="20"/>
      <c r="TCR8" s="20"/>
      <c r="TCS8" s="20"/>
      <c r="TCT8" s="20"/>
      <c r="TCU8" s="20"/>
      <c r="TCV8" s="20"/>
      <c r="TCW8" s="20"/>
      <c r="TCX8" s="20"/>
      <c r="TCY8" s="20"/>
      <c r="TCZ8" s="20"/>
      <c r="TDA8" s="20"/>
      <c r="TDB8" s="20"/>
      <c r="TDC8" s="20"/>
      <c r="TDD8" s="20"/>
      <c r="TDE8" s="20"/>
      <c r="TDF8" s="20"/>
      <c r="TDG8" s="20"/>
      <c r="TDH8" s="20"/>
      <c r="TDI8" s="20"/>
      <c r="TDJ8" s="20"/>
      <c r="TDK8" s="20"/>
      <c r="TDL8" s="20"/>
      <c r="TDM8" s="20"/>
      <c r="TDN8" s="20"/>
      <c r="TDO8" s="20"/>
      <c r="TDP8" s="20"/>
      <c r="TDQ8" s="20"/>
      <c r="TDR8" s="20"/>
      <c r="TDS8" s="20"/>
      <c r="TDT8" s="20"/>
      <c r="TDU8" s="20"/>
      <c r="TDV8" s="20"/>
      <c r="TDW8" s="20"/>
      <c r="TDX8" s="20"/>
      <c r="TDY8" s="20"/>
      <c r="TDZ8" s="20"/>
      <c r="TEA8" s="20"/>
      <c r="TEB8" s="20"/>
      <c r="TEC8" s="20"/>
      <c r="TED8" s="20"/>
      <c r="TEE8" s="20"/>
      <c r="TEF8" s="20"/>
      <c r="TEG8" s="20"/>
      <c r="TEH8" s="20"/>
      <c r="TEI8" s="20"/>
      <c r="TEJ8" s="20"/>
      <c r="TEK8" s="20"/>
      <c r="TEL8" s="20"/>
      <c r="TEM8" s="20"/>
      <c r="TEN8" s="20"/>
      <c r="TEO8" s="20"/>
      <c r="TEP8" s="20"/>
      <c r="TEQ8" s="20"/>
      <c r="TER8" s="20"/>
      <c r="TES8" s="20"/>
      <c r="TET8" s="20"/>
      <c r="TEU8" s="20"/>
      <c r="TEV8" s="20"/>
      <c r="TEW8" s="20"/>
      <c r="TEX8" s="20"/>
      <c r="TEY8" s="20"/>
      <c r="TEZ8" s="20"/>
      <c r="TFA8" s="20"/>
      <c r="TFB8" s="20"/>
      <c r="TFC8" s="20"/>
      <c r="TFD8" s="20"/>
      <c r="TFE8" s="20"/>
      <c r="TFF8" s="20"/>
      <c r="TFG8" s="20"/>
      <c r="TFH8" s="20"/>
      <c r="TFI8" s="20"/>
      <c r="TFJ8" s="20"/>
      <c r="TFK8" s="20"/>
      <c r="TFL8" s="20"/>
      <c r="TFM8" s="20"/>
      <c r="TFN8" s="20"/>
      <c r="TFO8" s="20"/>
      <c r="TFP8" s="20"/>
      <c r="TFQ8" s="20"/>
      <c r="TFR8" s="20"/>
      <c r="TFS8" s="20"/>
      <c r="TFT8" s="20"/>
      <c r="TFU8" s="20"/>
      <c r="TFV8" s="20"/>
      <c r="TFW8" s="20"/>
      <c r="TFX8" s="20"/>
      <c r="TFY8" s="20"/>
      <c r="TFZ8" s="20"/>
      <c r="TGA8" s="20"/>
      <c r="TGB8" s="20"/>
      <c r="TGC8" s="20"/>
      <c r="TGD8" s="20"/>
      <c r="TGE8" s="20"/>
      <c r="TGF8" s="20"/>
      <c r="TGG8" s="20"/>
      <c r="TGH8" s="20"/>
      <c r="TGI8" s="20"/>
      <c r="TGJ8" s="20"/>
      <c r="TGK8" s="20"/>
      <c r="TGL8" s="20"/>
      <c r="TGM8" s="20"/>
      <c r="TGN8" s="20"/>
      <c r="TGO8" s="20"/>
      <c r="TGP8" s="20"/>
      <c r="TGQ8" s="20"/>
      <c r="TGR8" s="20"/>
      <c r="TGS8" s="20"/>
      <c r="TGT8" s="20"/>
      <c r="TGU8" s="20"/>
      <c r="TGV8" s="20"/>
      <c r="TGW8" s="20"/>
      <c r="TGX8" s="20"/>
      <c r="TGY8" s="20"/>
      <c r="TGZ8" s="20"/>
      <c r="THA8" s="20"/>
      <c r="THB8" s="20"/>
      <c r="THC8" s="20"/>
      <c r="THD8" s="20"/>
      <c r="THE8" s="20"/>
      <c r="THF8" s="20"/>
      <c r="THG8" s="20"/>
      <c r="THH8" s="20"/>
      <c r="THI8" s="20"/>
      <c r="THJ8" s="20"/>
      <c r="THK8" s="20"/>
      <c r="THL8" s="20"/>
      <c r="THM8" s="20"/>
      <c r="THN8" s="20"/>
      <c r="THO8" s="20"/>
      <c r="THP8" s="20"/>
      <c r="THQ8" s="20"/>
      <c r="THR8" s="20"/>
      <c r="THS8" s="20"/>
      <c r="THT8" s="20"/>
      <c r="THU8" s="20"/>
      <c r="THV8" s="20"/>
      <c r="THW8" s="20"/>
      <c r="THX8" s="20"/>
      <c r="THY8" s="20"/>
      <c r="THZ8" s="20"/>
      <c r="TIA8" s="20"/>
      <c r="TIB8" s="20"/>
      <c r="TIC8" s="20"/>
      <c r="TID8" s="20"/>
      <c r="TIE8" s="20"/>
      <c r="TIF8" s="20"/>
      <c r="TIG8" s="20"/>
      <c r="TIH8" s="20"/>
      <c r="TII8" s="20"/>
      <c r="TIJ8" s="20"/>
      <c r="TIK8" s="20"/>
      <c r="TIL8" s="20"/>
      <c r="TIM8" s="20"/>
      <c r="TIN8" s="20"/>
      <c r="TIO8" s="20"/>
      <c r="TIP8" s="20"/>
      <c r="TIQ8" s="20"/>
      <c r="TIR8" s="20"/>
      <c r="TIS8" s="20"/>
      <c r="TIT8" s="20"/>
      <c r="TIU8" s="20"/>
      <c r="TIV8" s="20"/>
      <c r="TIW8" s="20"/>
      <c r="TIX8" s="20"/>
      <c r="TIY8" s="20"/>
      <c r="TIZ8" s="20"/>
      <c r="TJA8" s="20"/>
      <c r="TJB8" s="20"/>
      <c r="TJC8" s="20"/>
      <c r="TJD8" s="20"/>
      <c r="TJE8" s="20"/>
      <c r="TJF8" s="20"/>
      <c r="TJG8" s="20"/>
      <c r="TJH8" s="20"/>
      <c r="TJI8" s="20"/>
      <c r="TJJ8" s="20"/>
      <c r="TJK8" s="20"/>
      <c r="TJL8" s="20"/>
      <c r="TJM8" s="20"/>
      <c r="TJN8" s="20"/>
      <c r="TJO8" s="20"/>
      <c r="TJP8" s="20"/>
      <c r="TJQ8" s="20"/>
      <c r="TJR8" s="20"/>
      <c r="TJS8" s="20"/>
      <c r="TJT8" s="20"/>
      <c r="TJU8" s="20"/>
      <c r="TJV8" s="20"/>
      <c r="TJW8" s="20"/>
      <c r="TJX8" s="20"/>
      <c r="TJY8" s="20"/>
      <c r="TJZ8" s="20"/>
      <c r="TKA8" s="20"/>
      <c r="TKB8" s="20"/>
      <c r="TKC8" s="20"/>
      <c r="TKD8" s="20"/>
      <c r="TKE8" s="20"/>
      <c r="TKF8" s="20"/>
      <c r="TKG8" s="20"/>
      <c r="TKH8" s="20"/>
      <c r="TKI8" s="20"/>
      <c r="TKJ8" s="20"/>
      <c r="TKK8" s="20"/>
      <c r="TKL8" s="20"/>
      <c r="TKM8" s="20"/>
      <c r="TKN8" s="20"/>
      <c r="TKO8" s="20"/>
      <c r="TKP8" s="20"/>
      <c r="TKQ8" s="20"/>
      <c r="TKR8" s="20"/>
      <c r="TKS8" s="20"/>
      <c r="TKT8" s="20"/>
      <c r="TKU8" s="20"/>
      <c r="TKV8" s="20"/>
      <c r="TKW8" s="20"/>
      <c r="TKX8" s="20"/>
      <c r="TKY8" s="20"/>
      <c r="TKZ8" s="20"/>
      <c r="TLA8" s="20"/>
      <c r="TLB8" s="20"/>
      <c r="TLC8" s="20"/>
      <c r="TLD8" s="20"/>
      <c r="TLE8" s="20"/>
      <c r="TLF8" s="20"/>
      <c r="TLG8" s="20"/>
      <c r="TLH8" s="20"/>
      <c r="TLI8" s="20"/>
      <c r="TLJ8" s="20"/>
      <c r="TLK8" s="20"/>
      <c r="TLL8" s="20"/>
      <c r="TLM8" s="20"/>
      <c r="TLN8" s="20"/>
      <c r="TLO8" s="20"/>
      <c r="TLP8" s="20"/>
      <c r="TLQ8" s="20"/>
      <c r="TLR8" s="20"/>
      <c r="TLS8" s="20"/>
      <c r="TLT8" s="20"/>
      <c r="TLU8" s="20"/>
      <c r="TLV8" s="20"/>
      <c r="TLW8" s="20"/>
      <c r="TLX8" s="20"/>
      <c r="TLY8" s="20"/>
      <c r="TLZ8" s="20"/>
      <c r="TMA8" s="20"/>
      <c r="TMB8" s="20"/>
      <c r="TMC8" s="20"/>
      <c r="TMD8" s="20"/>
      <c r="TME8" s="20"/>
      <c r="TMF8" s="20"/>
      <c r="TMG8" s="20"/>
      <c r="TMH8" s="20"/>
      <c r="TMI8" s="20"/>
      <c r="TMJ8" s="20"/>
      <c r="TMK8" s="20"/>
      <c r="TML8" s="20"/>
      <c r="TMM8" s="20"/>
      <c r="TMN8" s="20"/>
      <c r="TMO8" s="20"/>
      <c r="TMP8" s="20"/>
      <c r="TMQ8" s="20"/>
      <c r="TMR8" s="20"/>
      <c r="TMS8" s="20"/>
      <c r="TMT8" s="20"/>
      <c r="TMU8" s="20"/>
      <c r="TMV8" s="20"/>
      <c r="TMW8" s="20"/>
      <c r="TMX8" s="20"/>
      <c r="TMY8" s="20"/>
      <c r="TMZ8" s="20"/>
      <c r="TNA8" s="20"/>
      <c r="TNB8" s="20"/>
      <c r="TNC8" s="20"/>
      <c r="TND8" s="20"/>
      <c r="TNE8" s="20"/>
      <c r="TNF8" s="20"/>
      <c r="TNG8" s="20"/>
      <c r="TNH8" s="20"/>
      <c r="TNI8" s="20"/>
      <c r="TNJ8" s="20"/>
      <c r="TNK8" s="20"/>
      <c r="TNL8" s="20"/>
      <c r="TNM8" s="20"/>
      <c r="TNN8" s="20"/>
      <c r="TNO8" s="20"/>
      <c r="TNP8" s="20"/>
      <c r="TNQ8" s="20"/>
      <c r="TNR8" s="20"/>
      <c r="TNS8" s="20"/>
      <c r="TNT8" s="20"/>
      <c r="TNU8" s="20"/>
      <c r="TNV8" s="20"/>
      <c r="TNW8" s="20"/>
      <c r="TNX8" s="20"/>
      <c r="TNY8" s="20"/>
      <c r="TNZ8" s="20"/>
      <c r="TOA8" s="20"/>
      <c r="TOB8" s="20"/>
      <c r="TOC8" s="20"/>
      <c r="TOD8" s="20"/>
      <c r="TOE8" s="20"/>
      <c r="TOF8" s="20"/>
      <c r="TOG8" s="20"/>
      <c r="TOH8" s="20"/>
      <c r="TOI8" s="20"/>
      <c r="TOJ8" s="20"/>
      <c r="TOK8" s="20"/>
      <c r="TOL8" s="20"/>
      <c r="TOM8" s="20"/>
      <c r="TON8" s="20"/>
      <c r="TOO8" s="20"/>
      <c r="TOP8" s="20"/>
      <c r="TOQ8" s="20"/>
      <c r="TOR8" s="20"/>
      <c r="TOS8" s="20"/>
      <c r="TOT8" s="20"/>
      <c r="TOU8" s="20"/>
      <c r="TOV8" s="20"/>
      <c r="TOW8" s="20"/>
      <c r="TOX8" s="20"/>
      <c r="TOY8" s="20"/>
      <c r="TOZ8" s="20"/>
      <c r="TPA8" s="20"/>
      <c r="TPB8" s="20"/>
      <c r="TPC8" s="20"/>
      <c r="TPD8" s="20"/>
      <c r="TPE8" s="20"/>
      <c r="TPF8" s="20"/>
      <c r="TPG8" s="20"/>
      <c r="TPH8" s="20"/>
      <c r="TPI8" s="20"/>
      <c r="TPJ8" s="20"/>
      <c r="TPK8" s="20"/>
      <c r="TPL8" s="20"/>
      <c r="TPM8" s="20"/>
      <c r="TPN8" s="20"/>
      <c r="TPO8" s="20"/>
      <c r="TPP8" s="20"/>
      <c r="TPQ8" s="20"/>
      <c r="TPR8" s="20"/>
      <c r="TPS8" s="20"/>
      <c r="TPT8" s="20"/>
      <c r="TPU8" s="20"/>
      <c r="TPV8" s="20"/>
      <c r="TPW8" s="20"/>
      <c r="TPX8" s="20"/>
      <c r="TPY8" s="20"/>
      <c r="TPZ8" s="20"/>
      <c r="TQA8" s="20"/>
      <c r="TQB8" s="20"/>
      <c r="TQC8" s="20"/>
      <c r="TQD8" s="20"/>
      <c r="TQE8" s="20"/>
      <c r="TQF8" s="20"/>
      <c r="TQG8" s="20"/>
      <c r="TQH8" s="20"/>
      <c r="TQI8" s="20"/>
      <c r="TQJ8" s="20"/>
      <c r="TQK8" s="20"/>
      <c r="TQL8" s="20"/>
      <c r="TQM8" s="20"/>
      <c r="TQN8" s="20"/>
      <c r="TQO8" s="20"/>
      <c r="TQP8" s="20"/>
      <c r="TQQ8" s="20"/>
      <c r="TQR8" s="20"/>
      <c r="TQS8" s="20"/>
      <c r="TQT8" s="20"/>
      <c r="TQU8" s="20"/>
      <c r="TQV8" s="20"/>
      <c r="TQW8" s="20"/>
      <c r="TQX8" s="20"/>
      <c r="TQY8" s="20"/>
      <c r="TQZ8" s="20"/>
      <c r="TRA8" s="20"/>
      <c r="TRB8" s="20"/>
      <c r="TRC8" s="20"/>
      <c r="TRD8" s="20"/>
      <c r="TRE8" s="20"/>
      <c r="TRF8" s="20"/>
      <c r="TRG8" s="20"/>
      <c r="TRH8" s="20"/>
      <c r="TRI8" s="20"/>
      <c r="TRJ8" s="20"/>
      <c r="TRK8" s="20"/>
      <c r="TRL8" s="20"/>
      <c r="TRM8" s="20"/>
      <c r="TRN8" s="20"/>
      <c r="TRO8" s="20"/>
      <c r="TRP8" s="20"/>
      <c r="TRQ8" s="20"/>
      <c r="TRR8" s="20"/>
      <c r="TRS8" s="20"/>
      <c r="TRT8" s="20"/>
      <c r="TRU8" s="20"/>
      <c r="TRV8" s="20"/>
      <c r="TRW8" s="20"/>
      <c r="TRX8" s="20"/>
      <c r="TRY8" s="20"/>
      <c r="TRZ8" s="20"/>
      <c r="TSA8" s="20"/>
      <c r="TSB8" s="20"/>
      <c r="TSC8" s="20"/>
      <c r="TSD8" s="20"/>
      <c r="TSE8" s="20"/>
      <c r="TSF8" s="20"/>
      <c r="TSG8" s="20"/>
      <c r="TSH8" s="20"/>
      <c r="TSI8" s="20"/>
      <c r="TSJ8" s="20"/>
      <c r="TSK8" s="20"/>
      <c r="TSL8" s="20"/>
      <c r="TSM8" s="20"/>
      <c r="TSN8" s="20"/>
      <c r="TSO8" s="20"/>
      <c r="TSP8" s="20"/>
      <c r="TSQ8" s="20"/>
      <c r="TSR8" s="20"/>
      <c r="TSS8" s="20"/>
      <c r="TST8" s="20"/>
      <c r="TSU8" s="20"/>
      <c r="TSV8" s="20"/>
      <c r="TSW8" s="20"/>
      <c r="TSX8" s="20"/>
      <c r="TSY8" s="20"/>
      <c r="TSZ8" s="20"/>
      <c r="TTA8" s="20"/>
      <c r="TTB8" s="20"/>
      <c r="TTC8" s="20"/>
      <c r="TTD8" s="20"/>
      <c r="TTE8" s="20"/>
      <c r="TTF8" s="20"/>
      <c r="TTG8" s="20"/>
      <c r="TTH8" s="20"/>
      <c r="TTI8" s="20"/>
      <c r="TTJ8" s="20"/>
      <c r="TTK8" s="20"/>
      <c r="TTL8" s="20"/>
      <c r="TTM8" s="20"/>
      <c r="TTN8" s="20"/>
      <c r="TTO8" s="20"/>
      <c r="TTP8" s="20"/>
      <c r="TTQ8" s="20"/>
      <c r="TTR8" s="20"/>
      <c r="TTS8" s="20"/>
      <c r="TTT8" s="20"/>
      <c r="TTU8" s="20"/>
      <c r="TTV8" s="20"/>
      <c r="TTW8" s="20"/>
      <c r="TTX8" s="20"/>
      <c r="TTY8" s="20"/>
      <c r="TTZ8" s="20"/>
      <c r="TUA8" s="20"/>
      <c r="TUB8" s="20"/>
      <c r="TUC8" s="20"/>
      <c r="TUD8" s="20"/>
      <c r="TUE8" s="20"/>
      <c r="TUF8" s="20"/>
      <c r="TUG8" s="20"/>
      <c r="TUH8" s="20"/>
      <c r="TUI8" s="20"/>
      <c r="TUJ8" s="20"/>
      <c r="TUK8" s="20"/>
      <c r="TUL8" s="20"/>
      <c r="TUM8" s="20"/>
      <c r="TUN8" s="20"/>
      <c r="TUO8" s="20"/>
      <c r="TUP8" s="20"/>
      <c r="TUQ8" s="20"/>
      <c r="TUR8" s="20"/>
      <c r="TUS8" s="20"/>
      <c r="TUT8" s="20"/>
      <c r="TUU8" s="20"/>
      <c r="TUV8" s="20"/>
      <c r="TUW8" s="20"/>
      <c r="TUX8" s="20"/>
      <c r="TUY8" s="20"/>
      <c r="TUZ8" s="20"/>
      <c r="TVA8" s="20"/>
      <c r="TVB8" s="20"/>
      <c r="TVC8" s="20"/>
      <c r="TVD8" s="20"/>
      <c r="TVE8" s="20"/>
      <c r="TVF8" s="20"/>
      <c r="TVG8" s="20"/>
      <c r="TVH8" s="20"/>
      <c r="TVI8" s="20"/>
      <c r="TVJ8" s="20"/>
      <c r="TVK8" s="20"/>
      <c r="TVL8" s="20"/>
      <c r="TVM8" s="20"/>
      <c r="TVN8" s="20"/>
      <c r="TVO8" s="20"/>
      <c r="TVP8" s="20"/>
      <c r="TVQ8" s="20"/>
      <c r="TVR8" s="20"/>
      <c r="TVS8" s="20"/>
      <c r="TVT8" s="20"/>
      <c r="TVU8" s="20"/>
      <c r="TVV8" s="20"/>
      <c r="TVW8" s="20"/>
      <c r="TVX8" s="20"/>
      <c r="TVY8" s="20"/>
      <c r="TVZ8" s="20"/>
      <c r="TWA8" s="20"/>
      <c r="TWB8" s="20"/>
      <c r="TWC8" s="20"/>
      <c r="TWD8" s="20"/>
      <c r="TWE8" s="20"/>
      <c r="TWF8" s="20"/>
      <c r="TWG8" s="20"/>
      <c r="TWH8" s="20"/>
      <c r="TWI8" s="20"/>
      <c r="TWJ8" s="20"/>
      <c r="TWK8" s="20"/>
      <c r="TWL8" s="20"/>
      <c r="TWM8" s="20"/>
      <c r="TWN8" s="20"/>
      <c r="TWO8" s="20"/>
      <c r="TWP8" s="20"/>
      <c r="TWQ8" s="20"/>
      <c r="TWR8" s="20"/>
      <c r="TWS8" s="20"/>
      <c r="TWT8" s="20"/>
      <c r="TWU8" s="20"/>
      <c r="TWV8" s="20"/>
      <c r="TWW8" s="20"/>
      <c r="TWX8" s="20"/>
      <c r="TWY8" s="20"/>
      <c r="TWZ8" s="20"/>
      <c r="TXA8" s="20"/>
      <c r="TXB8" s="20"/>
      <c r="TXC8" s="20"/>
      <c r="TXD8" s="20"/>
      <c r="TXE8" s="20"/>
      <c r="TXF8" s="20"/>
      <c r="TXG8" s="20"/>
      <c r="TXH8" s="20"/>
      <c r="TXI8" s="20"/>
      <c r="TXJ8" s="20"/>
      <c r="TXK8" s="20"/>
      <c r="TXL8" s="20"/>
      <c r="TXM8" s="20"/>
      <c r="TXN8" s="20"/>
      <c r="TXO8" s="20"/>
      <c r="TXP8" s="20"/>
      <c r="TXQ8" s="20"/>
      <c r="TXR8" s="20"/>
      <c r="TXS8" s="20"/>
      <c r="TXT8" s="20"/>
      <c r="TXU8" s="20"/>
      <c r="TXV8" s="20"/>
      <c r="TXW8" s="20"/>
      <c r="TXX8" s="20"/>
      <c r="TXY8" s="20"/>
      <c r="TXZ8" s="20"/>
      <c r="TYA8" s="20"/>
      <c r="TYB8" s="20"/>
      <c r="TYC8" s="20"/>
      <c r="TYD8" s="20"/>
      <c r="TYE8" s="20"/>
      <c r="TYF8" s="20"/>
      <c r="TYG8" s="20"/>
      <c r="TYH8" s="20"/>
      <c r="TYI8" s="20"/>
      <c r="TYJ8" s="20"/>
      <c r="TYK8" s="20"/>
      <c r="TYL8" s="20"/>
      <c r="TYM8" s="20"/>
      <c r="TYN8" s="20"/>
      <c r="TYO8" s="20"/>
      <c r="TYP8" s="20"/>
      <c r="TYQ8" s="20"/>
      <c r="TYR8" s="20"/>
      <c r="TYS8" s="20"/>
      <c r="TYT8" s="20"/>
      <c r="TYU8" s="20"/>
      <c r="TYV8" s="20"/>
      <c r="TYW8" s="20"/>
      <c r="TYX8" s="20"/>
      <c r="TYY8" s="20"/>
      <c r="TYZ8" s="20"/>
      <c r="TZA8" s="20"/>
      <c r="TZB8" s="20"/>
      <c r="TZC8" s="20"/>
      <c r="TZD8" s="20"/>
      <c r="TZE8" s="20"/>
      <c r="TZF8" s="20"/>
      <c r="TZG8" s="20"/>
      <c r="TZH8" s="20"/>
      <c r="TZI8" s="20"/>
      <c r="TZJ8" s="20"/>
      <c r="TZK8" s="20"/>
      <c r="TZL8" s="20"/>
      <c r="TZM8" s="20"/>
      <c r="TZN8" s="20"/>
      <c r="TZO8" s="20"/>
      <c r="TZP8" s="20"/>
      <c r="TZQ8" s="20"/>
      <c r="TZR8" s="20"/>
      <c r="TZS8" s="20"/>
      <c r="TZT8" s="20"/>
      <c r="TZU8" s="20"/>
      <c r="TZV8" s="20"/>
      <c r="TZW8" s="20"/>
      <c r="TZX8" s="20"/>
      <c r="TZY8" s="20"/>
      <c r="TZZ8" s="20"/>
      <c r="UAA8" s="20"/>
      <c r="UAB8" s="20"/>
      <c r="UAC8" s="20"/>
      <c r="UAD8" s="20"/>
      <c r="UAE8" s="20"/>
      <c r="UAF8" s="20"/>
      <c r="UAG8" s="20"/>
      <c r="UAH8" s="20"/>
      <c r="UAI8" s="20"/>
      <c r="UAJ8" s="20"/>
      <c r="UAK8" s="20"/>
      <c r="UAL8" s="20"/>
      <c r="UAM8" s="20"/>
      <c r="UAN8" s="20"/>
      <c r="UAO8" s="20"/>
      <c r="UAP8" s="20"/>
      <c r="UAQ8" s="20"/>
      <c r="UAR8" s="20"/>
      <c r="UAS8" s="20"/>
      <c r="UAT8" s="20"/>
      <c r="UAU8" s="20"/>
      <c r="UAV8" s="20"/>
      <c r="UAW8" s="20"/>
      <c r="UAX8" s="20"/>
      <c r="UAY8" s="20"/>
      <c r="UAZ8" s="20"/>
      <c r="UBA8" s="20"/>
      <c r="UBB8" s="20"/>
      <c r="UBC8" s="20"/>
      <c r="UBD8" s="20"/>
      <c r="UBE8" s="20"/>
      <c r="UBF8" s="20"/>
      <c r="UBG8" s="20"/>
      <c r="UBH8" s="20"/>
      <c r="UBI8" s="20"/>
      <c r="UBJ8" s="20"/>
      <c r="UBK8" s="20"/>
      <c r="UBL8" s="20"/>
      <c r="UBM8" s="20"/>
      <c r="UBN8" s="20"/>
      <c r="UBO8" s="20"/>
      <c r="UBP8" s="20"/>
      <c r="UBQ8" s="20"/>
      <c r="UBR8" s="20"/>
      <c r="UBS8" s="20"/>
      <c r="UBT8" s="20"/>
      <c r="UBU8" s="20"/>
      <c r="UBV8" s="20"/>
      <c r="UBW8" s="20"/>
      <c r="UBX8" s="20"/>
      <c r="UBY8" s="20"/>
      <c r="UBZ8" s="20"/>
      <c r="UCA8" s="20"/>
      <c r="UCB8" s="20"/>
      <c r="UCC8" s="20"/>
      <c r="UCD8" s="20"/>
      <c r="UCE8" s="20"/>
      <c r="UCF8" s="20"/>
      <c r="UCG8" s="20"/>
      <c r="UCH8" s="20"/>
      <c r="UCI8" s="20"/>
      <c r="UCJ8" s="20"/>
      <c r="UCK8" s="20"/>
      <c r="UCL8" s="20"/>
      <c r="UCM8" s="20"/>
      <c r="UCN8" s="20"/>
      <c r="UCO8" s="20"/>
      <c r="UCP8" s="20"/>
      <c r="UCQ8" s="20"/>
      <c r="UCR8" s="20"/>
      <c r="UCS8" s="20"/>
      <c r="UCT8" s="20"/>
      <c r="UCU8" s="20"/>
      <c r="UCV8" s="20"/>
      <c r="UCW8" s="20"/>
      <c r="UCX8" s="20"/>
      <c r="UCY8" s="20"/>
      <c r="UCZ8" s="20"/>
      <c r="UDA8" s="20"/>
      <c r="UDB8" s="20"/>
      <c r="UDC8" s="20"/>
      <c r="UDD8" s="20"/>
      <c r="UDE8" s="20"/>
      <c r="UDF8" s="20"/>
      <c r="UDG8" s="20"/>
      <c r="UDH8" s="20"/>
      <c r="UDI8" s="20"/>
      <c r="UDJ8" s="20"/>
      <c r="UDK8" s="20"/>
      <c r="UDL8" s="20"/>
      <c r="UDM8" s="20"/>
      <c r="UDN8" s="20"/>
      <c r="UDO8" s="20"/>
      <c r="UDP8" s="20"/>
      <c r="UDQ8" s="20"/>
      <c r="UDR8" s="20"/>
      <c r="UDS8" s="20"/>
      <c r="UDT8" s="20"/>
      <c r="UDU8" s="20"/>
      <c r="UDV8" s="20"/>
      <c r="UDW8" s="20"/>
      <c r="UDX8" s="20"/>
      <c r="UDY8" s="20"/>
      <c r="UDZ8" s="20"/>
      <c r="UEA8" s="20"/>
      <c r="UEB8" s="20"/>
      <c r="UEC8" s="20"/>
      <c r="UED8" s="20"/>
      <c r="UEE8" s="20"/>
      <c r="UEF8" s="20"/>
      <c r="UEG8" s="20"/>
      <c r="UEH8" s="20"/>
      <c r="UEI8" s="20"/>
      <c r="UEJ8" s="20"/>
      <c r="UEK8" s="20"/>
      <c r="UEL8" s="20"/>
      <c r="UEM8" s="20"/>
      <c r="UEN8" s="20"/>
      <c r="UEO8" s="20"/>
      <c r="UEP8" s="20"/>
      <c r="UEQ8" s="20"/>
      <c r="UER8" s="20"/>
      <c r="UES8" s="20"/>
      <c r="UET8" s="20"/>
      <c r="UEU8" s="20"/>
      <c r="UEV8" s="20"/>
      <c r="UEW8" s="20"/>
      <c r="UEX8" s="20"/>
      <c r="UEY8" s="20"/>
      <c r="UEZ8" s="20"/>
      <c r="UFA8" s="20"/>
      <c r="UFB8" s="20"/>
      <c r="UFC8" s="20"/>
      <c r="UFD8" s="20"/>
      <c r="UFE8" s="20"/>
      <c r="UFF8" s="20"/>
      <c r="UFG8" s="20"/>
      <c r="UFH8" s="20"/>
      <c r="UFI8" s="20"/>
      <c r="UFJ8" s="20"/>
      <c r="UFK8" s="20"/>
      <c r="UFL8" s="20"/>
      <c r="UFM8" s="20"/>
      <c r="UFN8" s="20"/>
      <c r="UFO8" s="20"/>
      <c r="UFP8" s="20"/>
      <c r="UFQ8" s="20"/>
      <c r="UFR8" s="20"/>
      <c r="UFS8" s="20"/>
      <c r="UFT8" s="20"/>
      <c r="UFU8" s="20"/>
      <c r="UFV8" s="20"/>
      <c r="UFW8" s="20"/>
      <c r="UFX8" s="20"/>
      <c r="UFY8" s="20"/>
      <c r="UFZ8" s="20"/>
      <c r="UGA8" s="20"/>
      <c r="UGB8" s="20"/>
      <c r="UGC8" s="20"/>
      <c r="UGD8" s="20"/>
      <c r="UGE8" s="20"/>
      <c r="UGF8" s="20"/>
      <c r="UGG8" s="20"/>
      <c r="UGH8" s="20"/>
      <c r="UGI8" s="20"/>
      <c r="UGJ8" s="20"/>
      <c r="UGK8" s="20"/>
      <c r="UGL8" s="20"/>
      <c r="UGM8" s="20"/>
      <c r="UGN8" s="20"/>
      <c r="UGO8" s="20"/>
      <c r="UGP8" s="20"/>
      <c r="UGQ8" s="20"/>
      <c r="UGR8" s="20"/>
      <c r="UGS8" s="20"/>
      <c r="UGT8" s="20"/>
      <c r="UGU8" s="20"/>
      <c r="UGV8" s="20"/>
      <c r="UGW8" s="20"/>
      <c r="UGX8" s="20"/>
      <c r="UGY8" s="20"/>
      <c r="UGZ8" s="20"/>
      <c r="UHA8" s="20"/>
      <c r="UHB8" s="20"/>
      <c r="UHC8" s="20"/>
      <c r="UHD8" s="20"/>
      <c r="UHE8" s="20"/>
      <c r="UHF8" s="20"/>
      <c r="UHG8" s="20"/>
      <c r="UHH8" s="20"/>
      <c r="UHI8" s="20"/>
      <c r="UHJ8" s="20"/>
      <c r="UHK8" s="20"/>
      <c r="UHL8" s="20"/>
      <c r="UHM8" s="20"/>
      <c r="UHN8" s="20"/>
      <c r="UHO8" s="20"/>
      <c r="UHP8" s="20"/>
      <c r="UHQ8" s="20"/>
      <c r="UHR8" s="20"/>
      <c r="UHS8" s="20"/>
      <c r="UHT8" s="20"/>
      <c r="UHU8" s="20"/>
      <c r="UHV8" s="20"/>
      <c r="UHW8" s="20"/>
      <c r="UHX8" s="20"/>
      <c r="UHY8" s="20"/>
      <c r="UHZ8" s="20"/>
      <c r="UIA8" s="20"/>
      <c r="UIB8" s="20"/>
      <c r="UIC8" s="20"/>
      <c r="UID8" s="20"/>
      <c r="UIE8" s="20"/>
      <c r="UIF8" s="20"/>
      <c r="UIG8" s="20"/>
      <c r="UIH8" s="20"/>
      <c r="UII8" s="20"/>
      <c r="UIJ8" s="20"/>
      <c r="UIK8" s="20"/>
      <c r="UIL8" s="20"/>
      <c r="UIM8" s="20"/>
      <c r="UIN8" s="20"/>
      <c r="UIO8" s="20"/>
      <c r="UIP8" s="20"/>
      <c r="UIQ8" s="20"/>
      <c r="UIR8" s="20"/>
      <c r="UIS8" s="20"/>
      <c r="UIT8" s="20"/>
      <c r="UIU8" s="20"/>
      <c r="UIV8" s="20"/>
      <c r="UIW8" s="20"/>
      <c r="UIX8" s="20"/>
      <c r="UIY8" s="20"/>
      <c r="UIZ8" s="20"/>
      <c r="UJA8" s="20"/>
      <c r="UJB8" s="20"/>
      <c r="UJC8" s="20"/>
      <c r="UJD8" s="20"/>
      <c r="UJE8" s="20"/>
      <c r="UJF8" s="20"/>
      <c r="UJG8" s="20"/>
      <c r="UJH8" s="20"/>
      <c r="UJI8" s="20"/>
      <c r="UJJ8" s="20"/>
      <c r="UJK8" s="20"/>
      <c r="UJL8" s="20"/>
      <c r="UJM8" s="20"/>
      <c r="UJN8" s="20"/>
      <c r="UJO8" s="20"/>
      <c r="UJP8" s="20"/>
      <c r="UJQ8" s="20"/>
      <c r="UJR8" s="20"/>
      <c r="UJS8" s="20"/>
      <c r="UJT8" s="20"/>
      <c r="UJU8" s="20"/>
      <c r="UJV8" s="20"/>
      <c r="UJW8" s="20"/>
      <c r="UJX8" s="20"/>
      <c r="UJY8" s="20"/>
      <c r="UJZ8" s="20"/>
      <c r="UKA8" s="20"/>
      <c r="UKB8" s="20"/>
      <c r="UKC8" s="20"/>
      <c r="UKD8" s="20"/>
      <c r="UKE8" s="20"/>
      <c r="UKF8" s="20"/>
      <c r="UKG8" s="20"/>
      <c r="UKH8" s="20"/>
      <c r="UKI8" s="20"/>
      <c r="UKJ8" s="20"/>
      <c r="UKK8" s="20"/>
      <c r="UKL8" s="20"/>
      <c r="UKM8" s="20"/>
      <c r="UKN8" s="20"/>
      <c r="UKO8" s="20"/>
      <c r="UKP8" s="20"/>
      <c r="UKQ8" s="20"/>
      <c r="UKR8" s="20"/>
      <c r="UKS8" s="20"/>
      <c r="UKT8" s="20"/>
      <c r="UKU8" s="20"/>
      <c r="UKV8" s="20"/>
      <c r="UKW8" s="20"/>
      <c r="UKX8" s="20"/>
      <c r="UKY8" s="20"/>
      <c r="UKZ8" s="20"/>
      <c r="ULA8" s="20"/>
      <c r="ULB8" s="20"/>
      <c r="ULC8" s="20"/>
      <c r="ULD8" s="20"/>
      <c r="ULE8" s="20"/>
      <c r="ULF8" s="20"/>
      <c r="ULG8" s="20"/>
      <c r="ULH8" s="20"/>
      <c r="ULI8" s="20"/>
      <c r="ULJ8" s="20"/>
      <c r="ULK8" s="20"/>
      <c r="ULL8" s="20"/>
      <c r="ULM8" s="20"/>
      <c r="ULN8" s="20"/>
      <c r="ULO8" s="20"/>
      <c r="ULP8" s="20"/>
      <c r="ULQ8" s="20"/>
      <c r="ULR8" s="20"/>
      <c r="ULS8" s="20"/>
      <c r="ULT8" s="20"/>
      <c r="ULU8" s="20"/>
      <c r="ULV8" s="20"/>
      <c r="ULW8" s="20"/>
      <c r="ULX8" s="20"/>
      <c r="ULY8" s="20"/>
      <c r="ULZ8" s="20"/>
      <c r="UMA8" s="20"/>
      <c r="UMB8" s="20"/>
      <c r="UMC8" s="20"/>
      <c r="UMD8" s="20"/>
      <c r="UME8" s="20"/>
      <c r="UMF8" s="20"/>
      <c r="UMG8" s="20"/>
      <c r="UMH8" s="20"/>
      <c r="UMI8" s="20"/>
      <c r="UMJ8" s="20"/>
      <c r="UMK8" s="20"/>
      <c r="UML8" s="20"/>
      <c r="UMM8" s="20"/>
      <c r="UMN8" s="20"/>
      <c r="UMO8" s="20"/>
      <c r="UMP8" s="20"/>
      <c r="UMQ8" s="20"/>
      <c r="UMR8" s="20"/>
      <c r="UMS8" s="20"/>
      <c r="UMT8" s="20"/>
      <c r="UMU8" s="20"/>
      <c r="UMV8" s="20"/>
      <c r="UMW8" s="20"/>
      <c r="UMX8" s="20"/>
      <c r="UMY8" s="20"/>
      <c r="UMZ8" s="20"/>
      <c r="UNA8" s="20"/>
      <c r="UNB8" s="20"/>
      <c r="UNC8" s="20"/>
      <c r="UND8" s="20"/>
      <c r="UNE8" s="20"/>
      <c r="UNF8" s="20"/>
      <c r="UNG8" s="20"/>
      <c r="UNH8" s="20"/>
      <c r="UNI8" s="20"/>
      <c r="UNJ8" s="20"/>
      <c r="UNK8" s="20"/>
      <c r="UNL8" s="20"/>
      <c r="UNM8" s="20"/>
      <c r="UNN8" s="20"/>
      <c r="UNO8" s="20"/>
      <c r="UNP8" s="20"/>
      <c r="UNQ8" s="20"/>
      <c r="UNR8" s="20"/>
      <c r="UNS8" s="20"/>
      <c r="UNT8" s="20"/>
      <c r="UNU8" s="20"/>
      <c r="UNV8" s="20"/>
      <c r="UNW8" s="20"/>
      <c r="UNX8" s="20"/>
      <c r="UNY8" s="20"/>
      <c r="UNZ8" s="20"/>
      <c r="UOA8" s="20"/>
      <c r="UOB8" s="20"/>
      <c r="UOC8" s="20"/>
      <c r="UOD8" s="20"/>
      <c r="UOE8" s="20"/>
      <c r="UOF8" s="20"/>
      <c r="UOG8" s="20"/>
      <c r="UOH8" s="20"/>
      <c r="UOI8" s="20"/>
      <c r="UOJ8" s="20"/>
      <c r="UOK8" s="20"/>
      <c r="UOL8" s="20"/>
      <c r="UOM8" s="20"/>
      <c r="UON8" s="20"/>
      <c r="UOO8" s="20"/>
      <c r="UOP8" s="20"/>
      <c r="UOQ8" s="20"/>
      <c r="UOR8" s="20"/>
      <c r="UOS8" s="20"/>
      <c r="UOT8" s="20"/>
      <c r="UOU8" s="20"/>
      <c r="UOV8" s="20"/>
      <c r="UOW8" s="20"/>
      <c r="UOX8" s="20"/>
      <c r="UOY8" s="20"/>
      <c r="UOZ8" s="20"/>
      <c r="UPA8" s="20"/>
      <c r="UPB8" s="20"/>
      <c r="UPC8" s="20"/>
      <c r="UPD8" s="20"/>
      <c r="UPE8" s="20"/>
      <c r="UPF8" s="20"/>
      <c r="UPG8" s="20"/>
      <c r="UPH8" s="20"/>
      <c r="UPI8" s="20"/>
      <c r="UPJ8" s="20"/>
      <c r="UPK8" s="20"/>
      <c r="UPL8" s="20"/>
      <c r="UPM8" s="20"/>
      <c r="UPN8" s="20"/>
      <c r="UPO8" s="20"/>
      <c r="UPP8" s="20"/>
      <c r="UPQ8" s="20"/>
      <c r="UPR8" s="20"/>
      <c r="UPS8" s="20"/>
      <c r="UPT8" s="20"/>
      <c r="UPU8" s="20"/>
      <c r="UPV8" s="20"/>
      <c r="UPW8" s="20"/>
      <c r="UPX8" s="20"/>
      <c r="UPY8" s="20"/>
      <c r="UPZ8" s="20"/>
      <c r="UQA8" s="20"/>
      <c r="UQB8" s="20"/>
      <c r="UQC8" s="20"/>
      <c r="UQD8" s="20"/>
      <c r="UQE8" s="20"/>
      <c r="UQF8" s="20"/>
      <c r="UQG8" s="20"/>
      <c r="UQH8" s="20"/>
      <c r="UQI8" s="20"/>
      <c r="UQJ8" s="20"/>
      <c r="UQK8" s="20"/>
      <c r="UQL8" s="20"/>
      <c r="UQM8" s="20"/>
      <c r="UQN8" s="20"/>
      <c r="UQO8" s="20"/>
      <c r="UQP8" s="20"/>
      <c r="UQQ8" s="20"/>
      <c r="UQR8" s="20"/>
      <c r="UQS8" s="20"/>
      <c r="UQT8" s="20"/>
      <c r="UQU8" s="20"/>
      <c r="UQV8" s="20"/>
      <c r="UQW8" s="20"/>
      <c r="UQX8" s="20"/>
      <c r="UQY8" s="20"/>
      <c r="UQZ8" s="20"/>
      <c r="URA8" s="20"/>
      <c r="URB8" s="20"/>
      <c r="URC8" s="20"/>
      <c r="URD8" s="20"/>
      <c r="URE8" s="20"/>
      <c r="URF8" s="20"/>
      <c r="URG8" s="20"/>
      <c r="URH8" s="20"/>
      <c r="URI8" s="20"/>
      <c r="URJ8" s="20"/>
      <c r="URK8" s="20"/>
      <c r="URL8" s="20"/>
      <c r="URM8" s="20"/>
      <c r="URN8" s="20"/>
      <c r="URO8" s="20"/>
      <c r="URP8" s="20"/>
      <c r="URQ8" s="20"/>
      <c r="URR8" s="20"/>
      <c r="URS8" s="20"/>
      <c r="URT8" s="20"/>
      <c r="URU8" s="20"/>
      <c r="URV8" s="20"/>
      <c r="URW8" s="20"/>
      <c r="URX8" s="20"/>
      <c r="URY8" s="20"/>
      <c r="URZ8" s="20"/>
      <c r="USA8" s="20"/>
      <c r="USB8" s="20"/>
      <c r="USC8" s="20"/>
      <c r="USD8" s="20"/>
      <c r="USE8" s="20"/>
      <c r="USF8" s="20"/>
      <c r="USG8" s="20"/>
      <c r="USH8" s="20"/>
      <c r="USI8" s="20"/>
      <c r="USJ8" s="20"/>
      <c r="USK8" s="20"/>
      <c r="USL8" s="20"/>
      <c r="USM8" s="20"/>
      <c r="USN8" s="20"/>
      <c r="USO8" s="20"/>
      <c r="USP8" s="20"/>
      <c r="USQ8" s="20"/>
      <c r="USR8" s="20"/>
      <c r="USS8" s="20"/>
      <c r="UST8" s="20"/>
      <c r="USU8" s="20"/>
      <c r="USV8" s="20"/>
      <c r="USW8" s="20"/>
      <c r="USX8" s="20"/>
      <c r="USY8" s="20"/>
      <c r="USZ8" s="20"/>
      <c r="UTA8" s="20"/>
      <c r="UTB8" s="20"/>
      <c r="UTC8" s="20"/>
      <c r="UTD8" s="20"/>
      <c r="UTE8" s="20"/>
      <c r="UTF8" s="20"/>
      <c r="UTG8" s="20"/>
      <c r="UTH8" s="20"/>
      <c r="UTI8" s="20"/>
      <c r="UTJ8" s="20"/>
      <c r="UTK8" s="20"/>
      <c r="UTL8" s="20"/>
      <c r="UTM8" s="20"/>
      <c r="UTN8" s="20"/>
      <c r="UTO8" s="20"/>
      <c r="UTP8" s="20"/>
      <c r="UTQ8" s="20"/>
      <c r="UTR8" s="20"/>
      <c r="UTS8" s="20"/>
      <c r="UTT8" s="20"/>
      <c r="UTU8" s="20"/>
      <c r="UTV8" s="20"/>
      <c r="UTW8" s="20"/>
      <c r="UTX8" s="20"/>
      <c r="UTY8" s="20"/>
      <c r="UTZ8" s="20"/>
      <c r="UUA8" s="20"/>
      <c r="UUB8" s="20"/>
      <c r="UUC8" s="20"/>
      <c r="UUD8" s="20"/>
      <c r="UUE8" s="20"/>
      <c r="UUF8" s="20"/>
      <c r="UUG8" s="20"/>
      <c r="UUH8" s="20"/>
      <c r="UUI8" s="20"/>
      <c r="UUJ8" s="20"/>
      <c r="UUK8" s="20"/>
      <c r="UUL8" s="20"/>
      <c r="UUM8" s="20"/>
      <c r="UUN8" s="20"/>
      <c r="UUO8" s="20"/>
      <c r="UUP8" s="20"/>
      <c r="UUQ8" s="20"/>
      <c r="UUR8" s="20"/>
      <c r="UUS8" s="20"/>
      <c r="UUT8" s="20"/>
      <c r="UUU8" s="20"/>
      <c r="UUV8" s="20"/>
      <c r="UUW8" s="20"/>
      <c r="UUX8" s="20"/>
      <c r="UUY8" s="20"/>
      <c r="UUZ8" s="20"/>
      <c r="UVA8" s="20"/>
      <c r="UVB8" s="20"/>
      <c r="UVC8" s="20"/>
      <c r="UVD8" s="20"/>
      <c r="UVE8" s="20"/>
      <c r="UVF8" s="20"/>
      <c r="UVG8" s="20"/>
      <c r="UVH8" s="20"/>
      <c r="UVI8" s="20"/>
      <c r="UVJ8" s="20"/>
      <c r="UVK8" s="20"/>
      <c r="UVL8" s="20"/>
      <c r="UVM8" s="20"/>
      <c r="UVN8" s="20"/>
      <c r="UVO8" s="20"/>
      <c r="UVP8" s="20"/>
      <c r="UVQ8" s="20"/>
      <c r="UVR8" s="20"/>
      <c r="UVS8" s="20"/>
      <c r="UVT8" s="20"/>
      <c r="UVU8" s="20"/>
      <c r="UVV8" s="20"/>
      <c r="UVW8" s="20"/>
      <c r="UVX8" s="20"/>
      <c r="UVY8" s="20"/>
      <c r="UVZ8" s="20"/>
      <c r="UWA8" s="20"/>
      <c r="UWB8" s="20"/>
      <c r="UWC8" s="20"/>
      <c r="UWD8" s="20"/>
      <c r="UWE8" s="20"/>
      <c r="UWF8" s="20"/>
      <c r="UWG8" s="20"/>
      <c r="UWH8" s="20"/>
      <c r="UWI8" s="20"/>
      <c r="UWJ8" s="20"/>
      <c r="UWK8" s="20"/>
      <c r="UWL8" s="20"/>
      <c r="UWM8" s="20"/>
      <c r="UWN8" s="20"/>
      <c r="UWO8" s="20"/>
      <c r="UWP8" s="20"/>
      <c r="UWQ8" s="20"/>
      <c r="UWR8" s="20"/>
      <c r="UWS8" s="20"/>
      <c r="UWT8" s="20"/>
      <c r="UWU8" s="20"/>
      <c r="UWV8" s="20"/>
      <c r="UWW8" s="20"/>
      <c r="UWX8" s="20"/>
      <c r="UWY8" s="20"/>
      <c r="UWZ8" s="20"/>
      <c r="UXA8" s="20"/>
      <c r="UXB8" s="20"/>
      <c r="UXC8" s="20"/>
      <c r="UXD8" s="20"/>
      <c r="UXE8" s="20"/>
      <c r="UXF8" s="20"/>
      <c r="UXG8" s="20"/>
      <c r="UXH8" s="20"/>
      <c r="UXI8" s="20"/>
      <c r="UXJ8" s="20"/>
      <c r="UXK8" s="20"/>
      <c r="UXL8" s="20"/>
      <c r="UXM8" s="20"/>
      <c r="UXN8" s="20"/>
      <c r="UXO8" s="20"/>
      <c r="UXP8" s="20"/>
      <c r="UXQ8" s="20"/>
      <c r="UXR8" s="20"/>
      <c r="UXS8" s="20"/>
      <c r="UXT8" s="20"/>
      <c r="UXU8" s="20"/>
      <c r="UXV8" s="20"/>
      <c r="UXW8" s="20"/>
      <c r="UXX8" s="20"/>
      <c r="UXY8" s="20"/>
      <c r="UXZ8" s="20"/>
      <c r="UYA8" s="20"/>
      <c r="UYB8" s="20"/>
      <c r="UYC8" s="20"/>
      <c r="UYD8" s="20"/>
      <c r="UYE8" s="20"/>
      <c r="UYF8" s="20"/>
      <c r="UYG8" s="20"/>
      <c r="UYH8" s="20"/>
      <c r="UYI8" s="20"/>
      <c r="UYJ8" s="20"/>
      <c r="UYK8" s="20"/>
      <c r="UYL8" s="20"/>
      <c r="UYM8" s="20"/>
      <c r="UYN8" s="20"/>
      <c r="UYO8" s="20"/>
      <c r="UYP8" s="20"/>
      <c r="UYQ8" s="20"/>
      <c r="UYR8" s="20"/>
      <c r="UYS8" s="20"/>
      <c r="UYT8" s="20"/>
      <c r="UYU8" s="20"/>
      <c r="UYV8" s="20"/>
      <c r="UYW8" s="20"/>
      <c r="UYX8" s="20"/>
      <c r="UYY8" s="20"/>
      <c r="UYZ8" s="20"/>
      <c r="UZA8" s="20"/>
      <c r="UZB8" s="20"/>
      <c r="UZC8" s="20"/>
      <c r="UZD8" s="20"/>
      <c r="UZE8" s="20"/>
      <c r="UZF8" s="20"/>
      <c r="UZG8" s="20"/>
      <c r="UZH8" s="20"/>
      <c r="UZI8" s="20"/>
      <c r="UZJ8" s="20"/>
      <c r="UZK8" s="20"/>
      <c r="UZL8" s="20"/>
      <c r="UZM8" s="20"/>
      <c r="UZN8" s="20"/>
      <c r="UZO8" s="20"/>
      <c r="UZP8" s="20"/>
      <c r="UZQ8" s="20"/>
      <c r="UZR8" s="20"/>
      <c r="UZS8" s="20"/>
      <c r="UZT8" s="20"/>
      <c r="UZU8" s="20"/>
      <c r="UZV8" s="20"/>
      <c r="UZW8" s="20"/>
      <c r="UZX8" s="20"/>
      <c r="UZY8" s="20"/>
      <c r="UZZ8" s="20"/>
      <c r="VAA8" s="20"/>
      <c r="VAB8" s="20"/>
      <c r="VAC8" s="20"/>
      <c r="VAD8" s="20"/>
      <c r="VAE8" s="20"/>
      <c r="VAF8" s="20"/>
      <c r="VAG8" s="20"/>
      <c r="VAH8" s="20"/>
      <c r="VAI8" s="20"/>
      <c r="VAJ8" s="20"/>
      <c r="VAK8" s="20"/>
      <c r="VAL8" s="20"/>
      <c r="VAM8" s="20"/>
      <c r="VAN8" s="20"/>
      <c r="VAO8" s="20"/>
      <c r="VAP8" s="20"/>
      <c r="VAQ8" s="20"/>
      <c r="VAR8" s="20"/>
      <c r="VAS8" s="20"/>
      <c r="VAT8" s="20"/>
      <c r="VAU8" s="20"/>
      <c r="VAV8" s="20"/>
      <c r="VAW8" s="20"/>
      <c r="VAX8" s="20"/>
      <c r="VAY8" s="20"/>
      <c r="VAZ8" s="20"/>
      <c r="VBA8" s="20"/>
      <c r="VBB8" s="20"/>
      <c r="VBC8" s="20"/>
      <c r="VBD8" s="20"/>
      <c r="VBE8" s="20"/>
      <c r="VBF8" s="20"/>
      <c r="VBG8" s="20"/>
      <c r="VBH8" s="20"/>
      <c r="VBI8" s="20"/>
      <c r="VBJ8" s="20"/>
      <c r="VBK8" s="20"/>
      <c r="VBL8" s="20"/>
      <c r="VBM8" s="20"/>
      <c r="VBN8" s="20"/>
      <c r="VBO8" s="20"/>
      <c r="VBP8" s="20"/>
      <c r="VBQ8" s="20"/>
      <c r="VBR8" s="20"/>
      <c r="VBS8" s="20"/>
      <c r="VBT8" s="20"/>
      <c r="VBU8" s="20"/>
      <c r="VBV8" s="20"/>
      <c r="VBW8" s="20"/>
      <c r="VBX8" s="20"/>
      <c r="VBY8" s="20"/>
      <c r="VBZ8" s="20"/>
      <c r="VCA8" s="20"/>
      <c r="VCB8" s="20"/>
      <c r="VCC8" s="20"/>
      <c r="VCD8" s="20"/>
      <c r="VCE8" s="20"/>
      <c r="VCF8" s="20"/>
      <c r="VCG8" s="20"/>
      <c r="VCH8" s="20"/>
      <c r="VCI8" s="20"/>
      <c r="VCJ8" s="20"/>
      <c r="VCK8" s="20"/>
      <c r="VCL8" s="20"/>
      <c r="VCM8" s="20"/>
      <c r="VCN8" s="20"/>
      <c r="VCO8" s="20"/>
      <c r="VCP8" s="20"/>
      <c r="VCQ8" s="20"/>
      <c r="VCR8" s="20"/>
      <c r="VCS8" s="20"/>
      <c r="VCT8" s="20"/>
      <c r="VCU8" s="20"/>
      <c r="VCV8" s="20"/>
      <c r="VCW8" s="20"/>
      <c r="VCX8" s="20"/>
      <c r="VCY8" s="20"/>
      <c r="VCZ8" s="20"/>
      <c r="VDA8" s="20"/>
      <c r="VDB8" s="20"/>
      <c r="VDC8" s="20"/>
      <c r="VDD8" s="20"/>
      <c r="VDE8" s="20"/>
      <c r="VDF8" s="20"/>
      <c r="VDG8" s="20"/>
      <c r="VDH8" s="20"/>
      <c r="VDI8" s="20"/>
      <c r="VDJ8" s="20"/>
      <c r="VDK8" s="20"/>
      <c r="VDL8" s="20"/>
      <c r="VDM8" s="20"/>
      <c r="VDN8" s="20"/>
      <c r="VDO8" s="20"/>
      <c r="VDP8" s="20"/>
      <c r="VDQ8" s="20"/>
      <c r="VDR8" s="20"/>
      <c r="VDS8" s="20"/>
      <c r="VDT8" s="20"/>
      <c r="VDU8" s="20"/>
      <c r="VDV8" s="20"/>
      <c r="VDW8" s="20"/>
      <c r="VDX8" s="20"/>
      <c r="VDY8" s="20"/>
      <c r="VDZ8" s="20"/>
      <c r="VEA8" s="20"/>
      <c r="VEB8" s="20"/>
      <c r="VEC8" s="20"/>
      <c r="VED8" s="20"/>
      <c r="VEE8" s="20"/>
      <c r="VEF8" s="20"/>
      <c r="VEG8" s="20"/>
      <c r="VEH8" s="20"/>
      <c r="VEI8" s="20"/>
      <c r="VEJ8" s="20"/>
      <c r="VEK8" s="20"/>
      <c r="VEL8" s="20"/>
      <c r="VEM8" s="20"/>
      <c r="VEN8" s="20"/>
      <c r="VEO8" s="20"/>
      <c r="VEP8" s="20"/>
      <c r="VEQ8" s="20"/>
      <c r="VER8" s="20"/>
      <c r="VES8" s="20"/>
      <c r="VET8" s="20"/>
      <c r="VEU8" s="20"/>
      <c r="VEV8" s="20"/>
      <c r="VEW8" s="20"/>
      <c r="VEX8" s="20"/>
      <c r="VEY8" s="20"/>
      <c r="VEZ8" s="20"/>
      <c r="VFA8" s="20"/>
      <c r="VFB8" s="20"/>
      <c r="VFC8" s="20"/>
      <c r="VFD8" s="20"/>
      <c r="VFE8" s="20"/>
      <c r="VFF8" s="20"/>
      <c r="VFG8" s="20"/>
      <c r="VFH8" s="20"/>
      <c r="VFI8" s="20"/>
      <c r="VFJ8" s="20"/>
      <c r="VFK8" s="20"/>
      <c r="VFL8" s="20"/>
      <c r="VFM8" s="20"/>
      <c r="VFN8" s="20"/>
      <c r="VFO8" s="20"/>
      <c r="VFP8" s="20"/>
      <c r="VFQ8" s="20"/>
      <c r="VFR8" s="20"/>
      <c r="VFS8" s="20"/>
      <c r="VFT8" s="20"/>
      <c r="VFU8" s="20"/>
      <c r="VFV8" s="20"/>
      <c r="VFW8" s="20"/>
      <c r="VFX8" s="20"/>
      <c r="VFY8" s="20"/>
      <c r="VFZ8" s="20"/>
      <c r="VGA8" s="20"/>
      <c r="VGB8" s="20"/>
      <c r="VGC8" s="20"/>
      <c r="VGD8" s="20"/>
      <c r="VGE8" s="20"/>
      <c r="VGF8" s="20"/>
      <c r="VGG8" s="20"/>
      <c r="VGH8" s="20"/>
      <c r="VGI8" s="20"/>
      <c r="VGJ8" s="20"/>
      <c r="VGK8" s="20"/>
      <c r="VGL8" s="20"/>
      <c r="VGM8" s="20"/>
      <c r="VGN8" s="20"/>
      <c r="VGO8" s="20"/>
      <c r="VGP8" s="20"/>
      <c r="VGQ8" s="20"/>
      <c r="VGR8" s="20"/>
      <c r="VGS8" s="20"/>
      <c r="VGT8" s="20"/>
      <c r="VGU8" s="20"/>
      <c r="VGV8" s="20"/>
      <c r="VGW8" s="20"/>
      <c r="VGX8" s="20"/>
      <c r="VGY8" s="20"/>
      <c r="VGZ8" s="20"/>
      <c r="VHA8" s="20"/>
      <c r="VHB8" s="20"/>
      <c r="VHC8" s="20"/>
      <c r="VHD8" s="20"/>
      <c r="VHE8" s="20"/>
      <c r="VHF8" s="20"/>
      <c r="VHG8" s="20"/>
      <c r="VHH8" s="20"/>
      <c r="VHI8" s="20"/>
      <c r="VHJ8" s="20"/>
      <c r="VHK8" s="20"/>
      <c r="VHL8" s="20"/>
      <c r="VHM8" s="20"/>
      <c r="VHN8" s="20"/>
      <c r="VHO8" s="20"/>
      <c r="VHP8" s="20"/>
      <c r="VHQ8" s="20"/>
      <c r="VHR8" s="20"/>
      <c r="VHS8" s="20"/>
      <c r="VHT8" s="20"/>
      <c r="VHU8" s="20"/>
      <c r="VHV8" s="20"/>
      <c r="VHW8" s="20"/>
      <c r="VHX8" s="20"/>
      <c r="VHY8" s="20"/>
      <c r="VHZ8" s="20"/>
      <c r="VIA8" s="20"/>
      <c r="VIB8" s="20"/>
      <c r="VIC8" s="20"/>
      <c r="VID8" s="20"/>
      <c r="VIE8" s="20"/>
      <c r="VIF8" s="20"/>
      <c r="VIG8" s="20"/>
      <c r="VIH8" s="20"/>
      <c r="VII8" s="20"/>
      <c r="VIJ8" s="20"/>
      <c r="VIK8" s="20"/>
      <c r="VIL8" s="20"/>
      <c r="VIM8" s="20"/>
      <c r="VIN8" s="20"/>
      <c r="VIO8" s="20"/>
      <c r="VIP8" s="20"/>
      <c r="VIQ8" s="20"/>
      <c r="VIR8" s="20"/>
      <c r="VIS8" s="20"/>
      <c r="VIT8" s="20"/>
      <c r="VIU8" s="20"/>
      <c r="VIV8" s="20"/>
      <c r="VIW8" s="20"/>
      <c r="VIX8" s="20"/>
      <c r="VIY8" s="20"/>
      <c r="VIZ8" s="20"/>
      <c r="VJA8" s="20"/>
      <c r="VJB8" s="20"/>
      <c r="VJC8" s="20"/>
      <c r="VJD8" s="20"/>
      <c r="VJE8" s="20"/>
      <c r="VJF8" s="20"/>
      <c r="VJG8" s="20"/>
      <c r="VJH8" s="20"/>
      <c r="VJI8" s="20"/>
      <c r="VJJ8" s="20"/>
      <c r="VJK8" s="20"/>
      <c r="VJL8" s="20"/>
      <c r="VJM8" s="20"/>
      <c r="VJN8" s="20"/>
      <c r="VJO8" s="20"/>
      <c r="VJP8" s="20"/>
      <c r="VJQ8" s="20"/>
      <c r="VJR8" s="20"/>
      <c r="VJS8" s="20"/>
      <c r="VJT8" s="20"/>
      <c r="VJU8" s="20"/>
      <c r="VJV8" s="20"/>
      <c r="VJW8" s="20"/>
      <c r="VJX8" s="20"/>
      <c r="VJY8" s="20"/>
      <c r="VJZ8" s="20"/>
      <c r="VKA8" s="20"/>
      <c r="VKB8" s="20"/>
      <c r="VKC8" s="20"/>
      <c r="VKD8" s="20"/>
      <c r="VKE8" s="20"/>
      <c r="VKF8" s="20"/>
      <c r="VKG8" s="20"/>
      <c r="VKH8" s="20"/>
      <c r="VKI8" s="20"/>
      <c r="VKJ8" s="20"/>
      <c r="VKK8" s="20"/>
      <c r="VKL8" s="20"/>
      <c r="VKM8" s="20"/>
      <c r="VKN8" s="20"/>
      <c r="VKO8" s="20"/>
      <c r="VKP8" s="20"/>
      <c r="VKQ8" s="20"/>
      <c r="VKR8" s="20"/>
      <c r="VKS8" s="20"/>
      <c r="VKT8" s="20"/>
      <c r="VKU8" s="20"/>
      <c r="VKV8" s="20"/>
      <c r="VKW8" s="20"/>
      <c r="VKX8" s="20"/>
      <c r="VKY8" s="20"/>
      <c r="VKZ8" s="20"/>
      <c r="VLA8" s="20"/>
      <c r="VLB8" s="20"/>
      <c r="VLC8" s="20"/>
      <c r="VLD8" s="20"/>
      <c r="VLE8" s="20"/>
      <c r="VLF8" s="20"/>
      <c r="VLG8" s="20"/>
      <c r="VLH8" s="20"/>
      <c r="VLI8" s="20"/>
      <c r="VLJ8" s="20"/>
      <c r="VLK8" s="20"/>
      <c r="VLL8" s="20"/>
      <c r="VLM8" s="20"/>
      <c r="VLN8" s="20"/>
      <c r="VLO8" s="20"/>
      <c r="VLP8" s="20"/>
      <c r="VLQ8" s="20"/>
      <c r="VLR8" s="20"/>
      <c r="VLS8" s="20"/>
      <c r="VLT8" s="20"/>
      <c r="VLU8" s="20"/>
      <c r="VLV8" s="20"/>
      <c r="VLW8" s="20"/>
      <c r="VLX8" s="20"/>
      <c r="VLY8" s="20"/>
      <c r="VLZ8" s="20"/>
      <c r="VMA8" s="20"/>
      <c r="VMB8" s="20"/>
      <c r="VMC8" s="20"/>
      <c r="VMD8" s="20"/>
      <c r="VME8" s="20"/>
      <c r="VMF8" s="20"/>
      <c r="VMG8" s="20"/>
      <c r="VMH8" s="20"/>
      <c r="VMI8" s="20"/>
      <c r="VMJ8" s="20"/>
      <c r="VMK8" s="20"/>
      <c r="VML8" s="20"/>
      <c r="VMM8" s="20"/>
      <c r="VMN8" s="20"/>
      <c r="VMO8" s="20"/>
      <c r="VMP8" s="20"/>
      <c r="VMQ8" s="20"/>
      <c r="VMR8" s="20"/>
      <c r="VMS8" s="20"/>
      <c r="VMT8" s="20"/>
      <c r="VMU8" s="20"/>
      <c r="VMV8" s="20"/>
      <c r="VMW8" s="20"/>
      <c r="VMX8" s="20"/>
      <c r="VMY8" s="20"/>
      <c r="VMZ8" s="20"/>
      <c r="VNA8" s="20"/>
      <c r="VNB8" s="20"/>
      <c r="VNC8" s="20"/>
      <c r="VND8" s="20"/>
      <c r="VNE8" s="20"/>
      <c r="VNF8" s="20"/>
      <c r="VNG8" s="20"/>
      <c r="VNH8" s="20"/>
      <c r="VNI8" s="20"/>
      <c r="VNJ8" s="20"/>
      <c r="VNK8" s="20"/>
      <c r="VNL8" s="20"/>
      <c r="VNM8" s="20"/>
      <c r="VNN8" s="20"/>
      <c r="VNO8" s="20"/>
      <c r="VNP8" s="20"/>
      <c r="VNQ8" s="20"/>
      <c r="VNR8" s="20"/>
      <c r="VNS8" s="20"/>
      <c r="VNT8" s="20"/>
      <c r="VNU8" s="20"/>
      <c r="VNV8" s="20"/>
      <c r="VNW8" s="20"/>
      <c r="VNX8" s="20"/>
      <c r="VNY8" s="20"/>
      <c r="VNZ8" s="20"/>
      <c r="VOA8" s="20"/>
      <c r="VOB8" s="20"/>
      <c r="VOC8" s="20"/>
      <c r="VOD8" s="20"/>
      <c r="VOE8" s="20"/>
      <c r="VOF8" s="20"/>
      <c r="VOG8" s="20"/>
      <c r="VOH8" s="20"/>
      <c r="VOI8" s="20"/>
      <c r="VOJ8" s="20"/>
      <c r="VOK8" s="20"/>
      <c r="VOL8" s="20"/>
      <c r="VOM8" s="20"/>
      <c r="VON8" s="20"/>
      <c r="VOO8" s="20"/>
      <c r="VOP8" s="20"/>
      <c r="VOQ8" s="20"/>
      <c r="VOR8" s="20"/>
      <c r="VOS8" s="20"/>
      <c r="VOT8" s="20"/>
      <c r="VOU8" s="20"/>
      <c r="VOV8" s="20"/>
      <c r="VOW8" s="20"/>
      <c r="VOX8" s="20"/>
      <c r="VOY8" s="20"/>
      <c r="VOZ8" s="20"/>
      <c r="VPA8" s="20"/>
      <c r="VPB8" s="20"/>
      <c r="VPC8" s="20"/>
      <c r="VPD8" s="20"/>
      <c r="VPE8" s="20"/>
      <c r="VPF8" s="20"/>
      <c r="VPG8" s="20"/>
      <c r="VPH8" s="20"/>
      <c r="VPI8" s="20"/>
      <c r="VPJ8" s="20"/>
      <c r="VPK8" s="20"/>
      <c r="VPL8" s="20"/>
      <c r="VPM8" s="20"/>
      <c r="VPN8" s="20"/>
      <c r="VPO8" s="20"/>
      <c r="VPP8" s="20"/>
      <c r="VPQ8" s="20"/>
      <c r="VPR8" s="20"/>
      <c r="VPS8" s="20"/>
      <c r="VPT8" s="20"/>
      <c r="VPU8" s="20"/>
      <c r="VPV8" s="20"/>
      <c r="VPW8" s="20"/>
      <c r="VPX8" s="20"/>
      <c r="VPY8" s="20"/>
      <c r="VPZ8" s="20"/>
      <c r="VQA8" s="20"/>
      <c r="VQB8" s="20"/>
      <c r="VQC8" s="20"/>
      <c r="VQD8" s="20"/>
      <c r="VQE8" s="20"/>
      <c r="VQF8" s="20"/>
      <c r="VQG8" s="20"/>
      <c r="VQH8" s="20"/>
      <c r="VQI8" s="20"/>
      <c r="VQJ8" s="20"/>
      <c r="VQK8" s="20"/>
      <c r="VQL8" s="20"/>
      <c r="VQM8" s="20"/>
      <c r="VQN8" s="20"/>
      <c r="VQO8" s="20"/>
      <c r="VQP8" s="20"/>
      <c r="VQQ8" s="20"/>
      <c r="VQR8" s="20"/>
      <c r="VQS8" s="20"/>
      <c r="VQT8" s="20"/>
      <c r="VQU8" s="20"/>
      <c r="VQV8" s="20"/>
      <c r="VQW8" s="20"/>
      <c r="VQX8" s="20"/>
      <c r="VQY8" s="20"/>
      <c r="VQZ8" s="20"/>
      <c r="VRA8" s="20"/>
      <c r="VRB8" s="20"/>
      <c r="VRC8" s="20"/>
      <c r="VRD8" s="20"/>
      <c r="VRE8" s="20"/>
      <c r="VRF8" s="20"/>
      <c r="VRG8" s="20"/>
      <c r="VRH8" s="20"/>
      <c r="VRI8" s="20"/>
      <c r="VRJ8" s="20"/>
      <c r="VRK8" s="20"/>
      <c r="VRL8" s="20"/>
      <c r="VRM8" s="20"/>
      <c r="VRN8" s="20"/>
      <c r="VRO8" s="20"/>
      <c r="VRP8" s="20"/>
      <c r="VRQ8" s="20"/>
      <c r="VRR8" s="20"/>
      <c r="VRS8" s="20"/>
      <c r="VRT8" s="20"/>
      <c r="VRU8" s="20"/>
      <c r="VRV8" s="20"/>
      <c r="VRW8" s="20"/>
      <c r="VRX8" s="20"/>
      <c r="VRY8" s="20"/>
      <c r="VRZ8" s="20"/>
      <c r="VSA8" s="20"/>
      <c r="VSB8" s="20"/>
      <c r="VSC8" s="20"/>
      <c r="VSD8" s="20"/>
      <c r="VSE8" s="20"/>
      <c r="VSF8" s="20"/>
      <c r="VSG8" s="20"/>
      <c r="VSH8" s="20"/>
      <c r="VSI8" s="20"/>
      <c r="VSJ8" s="20"/>
      <c r="VSK8" s="20"/>
      <c r="VSL8" s="20"/>
      <c r="VSM8" s="20"/>
      <c r="VSN8" s="20"/>
      <c r="VSO8" s="20"/>
      <c r="VSP8" s="20"/>
      <c r="VSQ8" s="20"/>
      <c r="VSR8" s="20"/>
      <c r="VSS8" s="20"/>
      <c r="VST8" s="20"/>
      <c r="VSU8" s="20"/>
      <c r="VSV8" s="20"/>
      <c r="VSW8" s="20"/>
      <c r="VSX8" s="20"/>
      <c r="VSY8" s="20"/>
      <c r="VSZ8" s="20"/>
      <c r="VTA8" s="20"/>
      <c r="VTB8" s="20"/>
      <c r="VTC8" s="20"/>
      <c r="VTD8" s="20"/>
      <c r="VTE8" s="20"/>
      <c r="VTF8" s="20"/>
      <c r="VTG8" s="20"/>
      <c r="VTH8" s="20"/>
      <c r="VTI8" s="20"/>
      <c r="VTJ8" s="20"/>
      <c r="VTK8" s="20"/>
      <c r="VTL8" s="20"/>
      <c r="VTM8" s="20"/>
      <c r="VTN8" s="20"/>
      <c r="VTO8" s="20"/>
      <c r="VTP8" s="20"/>
      <c r="VTQ8" s="20"/>
      <c r="VTR8" s="20"/>
      <c r="VTS8" s="20"/>
      <c r="VTT8" s="20"/>
      <c r="VTU8" s="20"/>
      <c r="VTV8" s="20"/>
      <c r="VTW8" s="20"/>
      <c r="VTX8" s="20"/>
      <c r="VTY8" s="20"/>
      <c r="VTZ8" s="20"/>
      <c r="VUA8" s="20"/>
      <c r="VUB8" s="20"/>
      <c r="VUC8" s="20"/>
      <c r="VUD8" s="20"/>
      <c r="VUE8" s="20"/>
      <c r="VUF8" s="20"/>
      <c r="VUG8" s="20"/>
      <c r="VUH8" s="20"/>
      <c r="VUI8" s="20"/>
      <c r="VUJ8" s="20"/>
      <c r="VUK8" s="20"/>
      <c r="VUL8" s="20"/>
      <c r="VUM8" s="20"/>
      <c r="VUN8" s="20"/>
      <c r="VUO8" s="20"/>
      <c r="VUP8" s="20"/>
      <c r="VUQ8" s="20"/>
      <c r="VUR8" s="20"/>
      <c r="VUS8" s="20"/>
      <c r="VUT8" s="20"/>
      <c r="VUU8" s="20"/>
      <c r="VUV8" s="20"/>
      <c r="VUW8" s="20"/>
      <c r="VUX8" s="20"/>
      <c r="VUY8" s="20"/>
      <c r="VUZ8" s="20"/>
      <c r="VVA8" s="20"/>
      <c r="VVB8" s="20"/>
      <c r="VVC8" s="20"/>
      <c r="VVD8" s="20"/>
      <c r="VVE8" s="20"/>
      <c r="VVF8" s="20"/>
      <c r="VVG8" s="20"/>
      <c r="VVH8" s="20"/>
      <c r="VVI8" s="20"/>
      <c r="VVJ8" s="20"/>
      <c r="VVK8" s="20"/>
      <c r="VVL8" s="20"/>
      <c r="VVM8" s="20"/>
      <c r="VVN8" s="20"/>
      <c r="VVO8" s="20"/>
      <c r="VVP8" s="20"/>
      <c r="VVQ8" s="20"/>
      <c r="VVR8" s="20"/>
      <c r="VVS8" s="20"/>
      <c r="VVT8" s="20"/>
      <c r="VVU8" s="20"/>
      <c r="VVV8" s="20"/>
      <c r="VVW8" s="20"/>
      <c r="VVX8" s="20"/>
      <c r="VVY8" s="20"/>
      <c r="VVZ8" s="20"/>
      <c r="VWA8" s="20"/>
      <c r="VWB8" s="20"/>
      <c r="VWC8" s="20"/>
      <c r="VWD8" s="20"/>
      <c r="VWE8" s="20"/>
      <c r="VWF8" s="20"/>
      <c r="VWG8" s="20"/>
      <c r="VWH8" s="20"/>
      <c r="VWI8" s="20"/>
      <c r="VWJ8" s="20"/>
      <c r="VWK8" s="20"/>
      <c r="VWL8" s="20"/>
      <c r="VWM8" s="20"/>
      <c r="VWN8" s="20"/>
      <c r="VWO8" s="20"/>
      <c r="VWP8" s="20"/>
      <c r="VWQ8" s="20"/>
      <c r="VWR8" s="20"/>
      <c r="VWS8" s="20"/>
      <c r="VWT8" s="20"/>
      <c r="VWU8" s="20"/>
      <c r="VWV8" s="20"/>
      <c r="VWW8" s="20"/>
      <c r="VWX8" s="20"/>
      <c r="VWY8" s="20"/>
      <c r="VWZ8" s="20"/>
      <c r="VXA8" s="20"/>
      <c r="VXB8" s="20"/>
      <c r="VXC8" s="20"/>
      <c r="VXD8" s="20"/>
      <c r="VXE8" s="20"/>
      <c r="VXF8" s="20"/>
      <c r="VXG8" s="20"/>
      <c r="VXH8" s="20"/>
      <c r="VXI8" s="20"/>
      <c r="VXJ8" s="20"/>
      <c r="VXK8" s="20"/>
      <c r="VXL8" s="20"/>
      <c r="VXM8" s="20"/>
      <c r="VXN8" s="20"/>
      <c r="VXO8" s="20"/>
      <c r="VXP8" s="20"/>
      <c r="VXQ8" s="20"/>
      <c r="VXR8" s="20"/>
      <c r="VXS8" s="20"/>
      <c r="VXT8" s="20"/>
      <c r="VXU8" s="20"/>
      <c r="VXV8" s="20"/>
      <c r="VXW8" s="20"/>
      <c r="VXX8" s="20"/>
      <c r="VXY8" s="20"/>
      <c r="VXZ8" s="20"/>
      <c r="VYA8" s="20"/>
      <c r="VYB8" s="20"/>
      <c r="VYC8" s="20"/>
      <c r="VYD8" s="20"/>
      <c r="VYE8" s="20"/>
      <c r="VYF8" s="20"/>
      <c r="VYG8" s="20"/>
      <c r="VYH8" s="20"/>
      <c r="VYI8" s="20"/>
      <c r="VYJ8" s="20"/>
      <c r="VYK8" s="20"/>
      <c r="VYL8" s="20"/>
      <c r="VYM8" s="20"/>
      <c r="VYN8" s="20"/>
      <c r="VYO8" s="20"/>
      <c r="VYP8" s="20"/>
      <c r="VYQ8" s="20"/>
      <c r="VYR8" s="20"/>
      <c r="VYS8" s="20"/>
      <c r="VYT8" s="20"/>
      <c r="VYU8" s="20"/>
      <c r="VYV8" s="20"/>
      <c r="VYW8" s="20"/>
      <c r="VYX8" s="20"/>
      <c r="VYY8" s="20"/>
      <c r="VYZ8" s="20"/>
      <c r="VZA8" s="20"/>
      <c r="VZB8" s="20"/>
      <c r="VZC8" s="20"/>
      <c r="VZD8" s="20"/>
      <c r="VZE8" s="20"/>
      <c r="VZF8" s="20"/>
      <c r="VZG8" s="20"/>
      <c r="VZH8" s="20"/>
      <c r="VZI8" s="20"/>
      <c r="VZJ8" s="20"/>
      <c r="VZK8" s="20"/>
      <c r="VZL8" s="20"/>
      <c r="VZM8" s="20"/>
      <c r="VZN8" s="20"/>
      <c r="VZO8" s="20"/>
      <c r="VZP8" s="20"/>
      <c r="VZQ8" s="20"/>
      <c r="VZR8" s="20"/>
      <c r="VZS8" s="20"/>
      <c r="VZT8" s="20"/>
      <c r="VZU8" s="20"/>
      <c r="VZV8" s="20"/>
      <c r="VZW8" s="20"/>
      <c r="VZX8" s="20"/>
      <c r="VZY8" s="20"/>
      <c r="VZZ8" s="20"/>
      <c r="WAA8" s="20"/>
      <c r="WAB8" s="20"/>
      <c r="WAC8" s="20"/>
      <c r="WAD8" s="20"/>
      <c r="WAE8" s="20"/>
      <c r="WAF8" s="20"/>
      <c r="WAG8" s="20"/>
      <c r="WAH8" s="20"/>
      <c r="WAI8" s="20"/>
      <c r="WAJ8" s="20"/>
      <c r="WAK8" s="20"/>
      <c r="WAL8" s="20"/>
      <c r="WAM8" s="20"/>
      <c r="WAN8" s="20"/>
      <c r="WAO8" s="20"/>
      <c r="WAP8" s="20"/>
      <c r="WAQ8" s="20"/>
      <c r="WAR8" s="20"/>
      <c r="WAS8" s="20"/>
      <c r="WAT8" s="20"/>
      <c r="WAU8" s="20"/>
      <c r="WAV8" s="20"/>
      <c r="WAW8" s="20"/>
      <c r="WAX8" s="20"/>
      <c r="WAY8" s="20"/>
      <c r="WAZ8" s="20"/>
      <c r="WBA8" s="20"/>
      <c r="WBB8" s="20"/>
      <c r="WBC8" s="20"/>
      <c r="WBD8" s="20"/>
      <c r="WBE8" s="20"/>
      <c r="WBF8" s="20"/>
      <c r="WBG8" s="20"/>
      <c r="WBH8" s="20"/>
      <c r="WBI8" s="20"/>
      <c r="WBJ8" s="20"/>
      <c r="WBK8" s="20"/>
      <c r="WBL8" s="20"/>
      <c r="WBM8" s="20"/>
      <c r="WBN8" s="20"/>
      <c r="WBO8" s="20"/>
      <c r="WBP8" s="20"/>
      <c r="WBQ8" s="20"/>
      <c r="WBR8" s="20"/>
      <c r="WBS8" s="20"/>
      <c r="WBT8" s="20"/>
      <c r="WBU8" s="20"/>
      <c r="WBV8" s="20"/>
      <c r="WBW8" s="20"/>
      <c r="WBX8" s="20"/>
      <c r="WBY8" s="20"/>
      <c r="WBZ8" s="20"/>
      <c r="WCA8" s="20"/>
      <c r="WCB8" s="20"/>
      <c r="WCC8" s="20"/>
      <c r="WCD8" s="20"/>
      <c r="WCE8" s="20"/>
      <c r="WCF8" s="20"/>
      <c r="WCG8" s="20"/>
      <c r="WCH8" s="20"/>
      <c r="WCI8" s="20"/>
      <c r="WCJ8" s="20"/>
      <c r="WCK8" s="20"/>
      <c r="WCL8" s="20"/>
      <c r="WCM8" s="20"/>
      <c r="WCN8" s="20"/>
      <c r="WCO8" s="20"/>
      <c r="WCP8" s="20"/>
      <c r="WCQ8" s="20"/>
      <c r="WCR8" s="20"/>
      <c r="WCS8" s="20"/>
      <c r="WCT8" s="20"/>
      <c r="WCU8" s="20"/>
      <c r="WCV8" s="20"/>
      <c r="WCW8" s="20"/>
      <c r="WCX8" s="20"/>
      <c r="WCY8" s="20"/>
      <c r="WCZ8" s="20"/>
      <c r="WDA8" s="20"/>
      <c r="WDB8" s="20"/>
      <c r="WDC8" s="20"/>
      <c r="WDD8" s="20"/>
      <c r="WDE8" s="20"/>
      <c r="WDF8" s="20"/>
      <c r="WDG8" s="20"/>
      <c r="WDH8" s="20"/>
      <c r="WDI8" s="20"/>
      <c r="WDJ8" s="20"/>
      <c r="WDK8" s="20"/>
      <c r="WDL8" s="20"/>
      <c r="WDM8" s="20"/>
      <c r="WDN8" s="20"/>
      <c r="WDO8" s="20"/>
      <c r="WDP8" s="20"/>
      <c r="WDQ8" s="20"/>
      <c r="WDR8" s="20"/>
      <c r="WDS8" s="20"/>
      <c r="WDT8" s="20"/>
      <c r="WDU8" s="20"/>
      <c r="WDV8" s="20"/>
      <c r="WDW8" s="20"/>
      <c r="WDX8" s="20"/>
      <c r="WDY8" s="20"/>
      <c r="WDZ8" s="20"/>
      <c r="WEA8" s="20"/>
      <c r="WEB8" s="20"/>
      <c r="WEC8" s="20"/>
      <c r="WED8" s="20"/>
      <c r="WEE8" s="20"/>
      <c r="WEF8" s="20"/>
      <c r="WEG8" s="20"/>
      <c r="WEH8" s="20"/>
      <c r="WEI8" s="20"/>
      <c r="WEJ8" s="20"/>
      <c r="WEK8" s="20"/>
      <c r="WEL8" s="20"/>
      <c r="WEM8" s="20"/>
      <c r="WEN8" s="20"/>
      <c r="WEO8" s="20"/>
      <c r="WEP8" s="20"/>
      <c r="WEQ8" s="20"/>
      <c r="WER8" s="20"/>
      <c r="WES8" s="20"/>
      <c r="WET8" s="20"/>
      <c r="WEU8" s="20"/>
      <c r="WEV8" s="20"/>
      <c r="WEW8" s="20"/>
      <c r="WEX8" s="20"/>
      <c r="WEY8" s="20"/>
      <c r="WEZ8" s="20"/>
      <c r="WFA8" s="20"/>
      <c r="WFB8" s="20"/>
      <c r="WFC8" s="20"/>
      <c r="WFD8" s="20"/>
      <c r="WFE8" s="20"/>
      <c r="WFF8" s="20"/>
      <c r="WFG8" s="20"/>
      <c r="WFH8" s="20"/>
      <c r="WFI8" s="20"/>
      <c r="WFJ8" s="20"/>
      <c r="WFK8" s="20"/>
      <c r="WFL8" s="20"/>
      <c r="WFM8" s="20"/>
      <c r="WFN8" s="20"/>
      <c r="WFO8" s="20"/>
      <c r="WFP8" s="20"/>
      <c r="WFQ8" s="20"/>
      <c r="WFR8" s="20"/>
      <c r="WFS8" s="20"/>
      <c r="WFT8" s="20"/>
      <c r="WFU8" s="20"/>
      <c r="WFV8" s="20"/>
      <c r="WFW8" s="20"/>
      <c r="WFX8" s="20"/>
      <c r="WFY8" s="20"/>
      <c r="WFZ8" s="20"/>
      <c r="WGA8" s="20"/>
      <c r="WGB8" s="20"/>
      <c r="WGC8" s="20"/>
      <c r="WGD8" s="20"/>
      <c r="WGE8" s="20"/>
      <c r="WGF8" s="20"/>
      <c r="WGG8" s="20"/>
      <c r="WGH8" s="20"/>
      <c r="WGI8" s="20"/>
      <c r="WGJ8" s="20"/>
      <c r="WGK8" s="20"/>
      <c r="WGL8" s="20"/>
      <c r="WGM8" s="20"/>
      <c r="WGN8" s="20"/>
      <c r="WGO8" s="20"/>
      <c r="WGP8" s="20"/>
      <c r="WGQ8" s="20"/>
      <c r="WGR8" s="20"/>
      <c r="WGS8" s="20"/>
      <c r="WGT8" s="20"/>
      <c r="WGU8" s="20"/>
      <c r="WGV8" s="20"/>
      <c r="WGW8" s="20"/>
      <c r="WGX8" s="20"/>
      <c r="WGY8" s="20"/>
      <c r="WGZ8" s="20"/>
      <c r="WHA8" s="20"/>
      <c r="WHB8" s="20"/>
      <c r="WHC8" s="20"/>
      <c r="WHD8" s="20"/>
      <c r="WHE8" s="20"/>
      <c r="WHF8" s="20"/>
      <c r="WHG8" s="20"/>
      <c r="WHH8" s="20"/>
      <c r="WHI8" s="20"/>
      <c r="WHJ8" s="20"/>
      <c r="WHK8" s="20"/>
      <c r="WHL8" s="20"/>
      <c r="WHM8" s="20"/>
      <c r="WHN8" s="20"/>
      <c r="WHO8" s="20"/>
      <c r="WHP8" s="20"/>
      <c r="WHQ8" s="20"/>
      <c r="WHR8" s="20"/>
      <c r="WHS8" s="20"/>
      <c r="WHT8" s="20"/>
      <c r="WHU8" s="20"/>
      <c r="WHV8" s="20"/>
      <c r="WHW8" s="20"/>
      <c r="WHX8" s="20"/>
      <c r="WHY8" s="20"/>
      <c r="WHZ8" s="20"/>
      <c r="WIA8" s="20"/>
      <c r="WIB8" s="20"/>
      <c r="WIC8" s="20"/>
      <c r="WID8" s="20"/>
      <c r="WIE8" s="20"/>
      <c r="WIF8" s="20"/>
      <c r="WIG8" s="20"/>
      <c r="WIH8" s="20"/>
      <c r="WII8" s="20"/>
      <c r="WIJ8" s="20"/>
      <c r="WIK8" s="20"/>
      <c r="WIL8" s="20"/>
      <c r="WIM8" s="20"/>
      <c r="WIN8" s="20"/>
      <c r="WIO8" s="20"/>
      <c r="WIP8" s="20"/>
      <c r="WIQ8" s="20"/>
      <c r="WIR8" s="20"/>
      <c r="WIS8" s="20"/>
      <c r="WIT8" s="20"/>
      <c r="WIU8" s="20"/>
      <c r="WIV8" s="20"/>
      <c r="WIW8" s="20"/>
      <c r="WIX8" s="20"/>
      <c r="WIY8" s="20"/>
      <c r="WIZ8" s="20"/>
      <c r="WJA8" s="20"/>
      <c r="WJB8" s="20"/>
      <c r="WJC8" s="20"/>
      <c r="WJD8" s="20"/>
      <c r="WJE8" s="20"/>
      <c r="WJF8" s="20"/>
      <c r="WJG8" s="20"/>
      <c r="WJH8" s="20"/>
      <c r="WJI8" s="20"/>
      <c r="WJJ8" s="20"/>
      <c r="WJK8" s="20"/>
      <c r="WJL8" s="20"/>
      <c r="WJM8" s="20"/>
      <c r="WJN8" s="20"/>
      <c r="WJO8" s="20"/>
      <c r="WJP8" s="20"/>
      <c r="WJQ8" s="20"/>
      <c r="WJR8" s="20"/>
      <c r="WJS8" s="20"/>
      <c r="WJT8" s="20"/>
      <c r="WJU8" s="20"/>
      <c r="WJV8" s="20"/>
      <c r="WJW8" s="20"/>
      <c r="WJX8" s="20"/>
      <c r="WJY8" s="20"/>
      <c r="WJZ8" s="20"/>
      <c r="WKA8" s="20"/>
      <c r="WKB8" s="20"/>
      <c r="WKC8" s="20"/>
      <c r="WKD8" s="20"/>
      <c r="WKE8" s="20"/>
      <c r="WKF8" s="20"/>
      <c r="WKG8" s="20"/>
      <c r="WKH8" s="20"/>
      <c r="WKI8" s="20"/>
      <c r="WKJ8" s="20"/>
      <c r="WKK8" s="20"/>
      <c r="WKL8" s="20"/>
      <c r="WKM8" s="20"/>
      <c r="WKN8" s="20"/>
      <c r="WKO8" s="20"/>
      <c r="WKP8" s="20"/>
      <c r="WKQ8" s="20"/>
      <c r="WKR8" s="20"/>
      <c r="WKS8" s="20"/>
      <c r="WKT8" s="20"/>
      <c r="WKU8" s="20"/>
      <c r="WKV8" s="20"/>
      <c r="WKW8" s="20"/>
      <c r="WKX8" s="20"/>
      <c r="WKY8" s="20"/>
      <c r="WKZ8" s="20"/>
      <c r="WLA8" s="20"/>
      <c r="WLB8" s="20"/>
      <c r="WLC8" s="20"/>
      <c r="WLD8" s="20"/>
      <c r="WLE8" s="20"/>
      <c r="WLF8" s="20"/>
      <c r="WLG8" s="20"/>
      <c r="WLH8" s="20"/>
      <c r="WLI8" s="20"/>
      <c r="WLJ8" s="20"/>
      <c r="WLK8" s="20"/>
      <c r="WLL8" s="20"/>
      <c r="WLM8" s="20"/>
      <c r="WLN8" s="20"/>
      <c r="WLO8" s="20"/>
      <c r="WLP8" s="20"/>
      <c r="WLQ8" s="20"/>
      <c r="WLR8" s="20"/>
      <c r="WLS8" s="20"/>
      <c r="WLT8" s="20"/>
      <c r="WLU8" s="20"/>
      <c r="WLV8" s="20"/>
      <c r="WLW8" s="20"/>
      <c r="WLX8" s="20"/>
      <c r="WLY8" s="20"/>
      <c r="WLZ8" s="20"/>
      <c r="WMA8" s="20"/>
      <c r="WMB8" s="20"/>
      <c r="WMC8" s="20"/>
      <c r="WMD8" s="20"/>
      <c r="WME8" s="20"/>
      <c r="WMF8" s="20"/>
      <c r="WMG8" s="20"/>
      <c r="WMH8" s="20"/>
      <c r="WMI8" s="20"/>
      <c r="WMJ8" s="20"/>
      <c r="WMK8" s="20"/>
      <c r="WML8" s="20"/>
      <c r="WMM8" s="20"/>
      <c r="WMN8" s="20"/>
      <c r="WMO8" s="20"/>
      <c r="WMP8" s="20"/>
      <c r="WMQ8" s="20"/>
      <c r="WMR8" s="20"/>
      <c r="WMS8" s="20"/>
      <c r="WMT8" s="20"/>
      <c r="WMU8" s="20"/>
      <c r="WMV8" s="20"/>
      <c r="WMW8" s="20"/>
      <c r="WMX8" s="20"/>
      <c r="WMY8" s="20"/>
      <c r="WMZ8" s="20"/>
      <c r="WNA8" s="20"/>
      <c r="WNB8" s="20"/>
      <c r="WNC8" s="20"/>
      <c r="WND8" s="20"/>
      <c r="WNE8" s="20"/>
      <c r="WNF8" s="20"/>
      <c r="WNG8" s="20"/>
      <c r="WNH8" s="20"/>
      <c r="WNI8" s="20"/>
      <c r="WNJ8" s="20"/>
      <c r="WNK8" s="20"/>
      <c r="WNL8" s="20"/>
      <c r="WNM8" s="20"/>
      <c r="WNN8" s="20"/>
      <c r="WNO8" s="20"/>
      <c r="WNP8" s="20"/>
      <c r="WNQ8" s="20"/>
      <c r="WNR8" s="20"/>
      <c r="WNS8" s="20"/>
      <c r="WNT8" s="20"/>
      <c r="WNU8" s="20"/>
      <c r="WNV8" s="20"/>
      <c r="WNW8" s="20"/>
      <c r="WNX8" s="20"/>
      <c r="WNY8" s="20"/>
      <c r="WNZ8" s="20"/>
      <c r="WOA8" s="20"/>
      <c r="WOB8" s="20"/>
      <c r="WOC8" s="20"/>
      <c r="WOD8" s="20"/>
      <c r="WOE8" s="20"/>
      <c r="WOF8" s="20"/>
      <c r="WOG8" s="20"/>
      <c r="WOH8" s="20"/>
      <c r="WOI8" s="20"/>
      <c r="WOJ8" s="20"/>
      <c r="WOK8" s="20"/>
      <c r="WOL8" s="20"/>
      <c r="WOM8" s="20"/>
      <c r="WON8" s="20"/>
      <c r="WOO8" s="20"/>
      <c r="WOP8" s="20"/>
      <c r="WOQ8" s="20"/>
      <c r="WOR8" s="20"/>
      <c r="WOS8" s="20"/>
      <c r="WOT8" s="20"/>
      <c r="WOU8" s="20"/>
      <c r="WOV8" s="20"/>
      <c r="WOW8" s="20"/>
      <c r="WOX8" s="20"/>
      <c r="WOY8" s="20"/>
      <c r="WOZ8" s="20"/>
      <c r="WPA8" s="20"/>
      <c r="WPB8" s="20"/>
      <c r="WPC8" s="20"/>
      <c r="WPD8" s="20"/>
      <c r="WPE8" s="20"/>
      <c r="WPF8" s="20"/>
      <c r="WPG8" s="20"/>
      <c r="WPH8" s="20"/>
      <c r="WPI8" s="20"/>
      <c r="WPJ8" s="20"/>
      <c r="WPK8" s="20"/>
      <c r="WPL8" s="20"/>
      <c r="WPM8" s="20"/>
      <c r="WPN8" s="20"/>
      <c r="WPO8" s="20"/>
      <c r="WPP8" s="20"/>
      <c r="WPQ8" s="20"/>
      <c r="WPR8" s="20"/>
      <c r="WPS8" s="20"/>
      <c r="WPT8" s="20"/>
      <c r="WPU8" s="20"/>
      <c r="WPV8" s="20"/>
      <c r="WPW8" s="20"/>
      <c r="WPX8" s="20"/>
      <c r="WPY8" s="20"/>
      <c r="WPZ8" s="20"/>
      <c r="WQA8" s="20"/>
      <c r="WQB8" s="20"/>
      <c r="WQC8" s="20"/>
      <c r="WQD8" s="20"/>
    </row>
    <row r="9" spans="1:15994" ht="45">
      <c r="A9" s="13" t="s">
        <v>26</v>
      </c>
      <c r="B9" s="7" t="s">
        <v>14</v>
      </c>
      <c r="C9" s="7">
        <v>50</v>
      </c>
      <c r="D9" s="7">
        <v>5.65</v>
      </c>
      <c r="E9" s="7"/>
      <c r="F9" s="14">
        <v>0.05</v>
      </c>
      <c r="G9" s="15">
        <v>282.5</v>
      </c>
      <c r="H9" s="15">
        <v>296.63</v>
      </c>
      <c r="I9" s="16" t="s">
        <v>27</v>
      </c>
      <c r="J9" s="126" t="s">
        <v>28</v>
      </c>
      <c r="K9" s="542"/>
      <c r="L9" s="17">
        <f>K9*D9</f>
        <v>0</v>
      </c>
      <c r="M9" s="17">
        <f>K9*D9*1.05</f>
        <v>0</v>
      </c>
      <c r="N9" s="543" t="e">
        <f>K9*100/#REF!</f>
        <v>#REF!</v>
      </c>
      <c r="O9" s="46">
        <v>3468</v>
      </c>
      <c r="P9" s="544"/>
      <c r="Q9" s="12"/>
      <c r="R9" s="12"/>
      <c r="S9" s="12">
        <f t="shared" si="0"/>
        <v>282.5</v>
      </c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  <c r="BKZ9" s="12"/>
      <c r="BLA9" s="12"/>
      <c r="BLB9" s="12"/>
      <c r="BLC9" s="12"/>
      <c r="BLD9" s="12"/>
      <c r="BLE9" s="12"/>
      <c r="BLF9" s="12"/>
      <c r="BLG9" s="12"/>
      <c r="BLH9" s="12"/>
      <c r="BLI9" s="12"/>
      <c r="BLJ9" s="12"/>
      <c r="BLK9" s="12"/>
      <c r="BLL9" s="12"/>
      <c r="BLM9" s="12"/>
      <c r="BLN9" s="12"/>
      <c r="BLO9" s="12"/>
      <c r="BLP9" s="12"/>
      <c r="BLQ9" s="12"/>
      <c r="BLR9" s="12"/>
      <c r="BLS9" s="12"/>
      <c r="BLT9" s="12"/>
      <c r="BLU9" s="12"/>
      <c r="BLV9" s="12"/>
      <c r="BLW9" s="12"/>
      <c r="BLX9" s="12"/>
      <c r="BLY9" s="12"/>
      <c r="BLZ9" s="12"/>
      <c r="BMA9" s="12"/>
      <c r="BMB9" s="12"/>
      <c r="BMC9" s="12"/>
      <c r="BMD9" s="12"/>
      <c r="BME9" s="12"/>
      <c r="BMF9" s="12"/>
      <c r="BMG9" s="12"/>
      <c r="BMH9" s="12"/>
      <c r="BMI9" s="12"/>
      <c r="BMJ9" s="12"/>
      <c r="BMK9" s="12"/>
      <c r="BML9" s="12"/>
      <c r="BMM9" s="12"/>
      <c r="BMN9" s="12"/>
      <c r="BMO9" s="12"/>
      <c r="BMP9" s="12"/>
      <c r="BMQ9" s="12"/>
      <c r="BMR9" s="12"/>
      <c r="BMS9" s="12"/>
      <c r="BMT9" s="12"/>
      <c r="BMU9" s="12"/>
      <c r="BMV9" s="12"/>
      <c r="BMW9" s="12"/>
      <c r="BMX9" s="12"/>
      <c r="BMY9" s="12"/>
      <c r="BMZ9" s="12"/>
      <c r="BNA9" s="12"/>
      <c r="BNB9" s="12"/>
      <c r="BNC9" s="12"/>
      <c r="BND9" s="12"/>
      <c r="BNE9" s="12"/>
      <c r="BNF9" s="12"/>
      <c r="BNG9" s="12"/>
      <c r="BNH9" s="12"/>
      <c r="BNI9" s="12"/>
      <c r="BNJ9" s="12"/>
      <c r="BNK9" s="12"/>
      <c r="BNL9" s="12"/>
      <c r="BNM9" s="12"/>
      <c r="BNN9" s="12"/>
      <c r="BNO9" s="12"/>
      <c r="BNP9" s="12"/>
      <c r="BNQ9" s="12"/>
      <c r="BNR9" s="12"/>
      <c r="BNS9" s="12"/>
      <c r="BNT9" s="12"/>
      <c r="BNU9" s="12"/>
      <c r="BNV9" s="12"/>
      <c r="BNW9" s="12"/>
      <c r="BNX9" s="12"/>
      <c r="BNY9" s="12"/>
      <c r="BNZ9" s="12"/>
      <c r="BOA9" s="12"/>
      <c r="BOB9" s="12"/>
      <c r="BOC9" s="12"/>
      <c r="BOD9" s="12"/>
      <c r="BOE9" s="12"/>
      <c r="BOF9" s="12"/>
      <c r="BOG9" s="12"/>
      <c r="BOH9" s="12"/>
      <c r="BOI9" s="12"/>
      <c r="BOJ9" s="12"/>
      <c r="BOK9" s="12"/>
      <c r="BOL9" s="12"/>
      <c r="BOM9" s="12"/>
      <c r="BON9" s="12"/>
      <c r="BOO9" s="12"/>
      <c r="BOP9" s="12"/>
      <c r="BOQ9" s="12"/>
      <c r="BOR9" s="12"/>
      <c r="BOS9" s="12"/>
      <c r="BOT9" s="12"/>
      <c r="BOU9" s="12"/>
      <c r="BOV9" s="12"/>
      <c r="BOW9" s="12"/>
      <c r="BOX9" s="12"/>
      <c r="BOY9" s="12"/>
      <c r="BOZ9" s="12"/>
      <c r="BPA9" s="12"/>
      <c r="BPB9" s="12"/>
      <c r="BPC9" s="12"/>
      <c r="BPD9" s="12"/>
      <c r="BPE9" s="12"/>
      <c r="BPF9" s="12"/>
      <c r="BPG9" s="12"/>
      <c r="BPH9" s="12"/>
      <c r="BPI9" s="12"/>
      <c r="BPJ9" s="12"/>
      <c r="BPK9" s="12"/>
      <c r="BPL9" s="12"/>
      <c r="BPM9" s="12"/>
      <c r="BPN9" s="12"/>
      <c r="BPO9" s="12"/>
      <c r="BPP9" s="12"/>
      <c r="BPQ9" s="12"/>
      <c r="BPR9" s="12"/>
      <c r="BPS9" s="12"/>
      <c r="BPT9" s="12"/>
      <c r="BPU9" s="12"/>
      <c r="BPV9" s="12"/>
      <c r="BPW9" s="12"/>
      <c r="BPX9" s="12"/>
      <c r="BPY9" s="12"/>
      <c r="BPZ9" s="12"/>
      <c r="BQA9" s="12"/>
      <c r="BQB9" s="12"/>
      <c r="BQC9" s="12"/>
      <c r="BQD9" s="12"/>
      <c r="BQE9" s="12"/>
      <c r="BQF9" s="12"/>
      <c r="BQG9" s="12"/>
      <c r="BQH9" s="12"/>
      <c r="BQI9" s="12"/>
      <c r="BQJ9" s="12"/>
      <c r="BQK9" s="12"/>
      <c r="BQL9" s="12"/>
      <c r="BQM9" s="12"/>
      <c r="BQN9" s="12"/>
      <c r="BQO9" s="12"/>
      <c r="BQP9" s="12"/>
      <c r="BQQ9" s="12"/>
      <c r="BQR9" s="12"/>
      <c r="BQS9" s="12"/>
      <c r="BQT9" s="12"/>
      <c r="BQU9" s="12"/>
      <c r="BQV9" s="12"/>
      <c r="BQW9" s="12"/>
      <c r="BQX9" s="12"/>
      <c r="BQY9" s="12"/>
      <c r="BQZ9" s="12"/>
      <c r="BRA9" s="12"/>
      <c r="BRB9" s="12"/>
      <c r="BRC9" s="12"/>
      <c r="BRD9" s="12"/>
      <c r="BRE9" s="12"/>
      <c r="BRF9" s="12"/>
      <c r="BRG9" s="12"/>
      <c r="BRH9" s="12"/>
      <c r="BRI9" s="12"/>
      <c r="BRJ9" s="12"/>
      <c r="BRK9" s="12"/>
      <c r="BRL9" s="12"/>
      <c r="BRM9" s="12"/>
      <c r="BRN9" s="12"/>
      <c r="BRO9" s="12"/>
      <c r="BRP9" s="12"/>
      <c r="BRQ9" s="12"/>
      <c r="BRR9" s="12"/>
      <c r="BRS9" s="12"/>
      <c r="BRT9" s="12"/>
      <c r="BRU9" s="12"/>
      <c r="BRV9" s="12"/>
      <c r="BRW9" s="12"/>
      <c r="BRX9" s="12"/>
      <c r="BRY9" s="12"/>
      <c r="BRZ9" s="12"/>
      <c r="BSA9" s="12"/>
      <c r="BSB9" s="12"/>
      <c r="BSC9" s="12"/>
      <c r="BSD9" s="12"/>
      <c r="BSE9" s="12"/>
      <c r="BSF9" s="12"/>
      <c r="BSG9" s="12"/>
      <c r="BSH9" s="12"/>
      <c r="BSI9" s="12"/>
      <c r="BSJ9" s="12"/>
      <c r="BSK9" s="12"/>
      <c r="BSL9" s="12"/>
      <c r="BSM9" s="12"/>
      <c r="BSN9" s="12"/>
      <c r="BSO9" s="12"/>
      <c r="BSP9" s="12"/>
      <c r="BSQ9" s="12"/>
      <c r="BSR9" s="12"/>
      <c r="BSS9" s="12"/>
      <c r="BST9" s="12"/>
      <c r="BSU9" s="12"/>
      <c r="BSV9" s="12"/>
      <c r="BSW9" s="12"/>
      <c r="BSX9" s="12"/>
      <c r="BSY9" s="12"/>
      <c r="BSZ9" s="12"/>
      <c r="BTA9" s="12"/>
      <c r="BTB9" s="12"/>
      <c r="BTC9" s="12"/>
      <c r="BTD9" s="12"/>
      <c r="BTE9" s="12"/>
      <c r="BTF9" s="12"/>
      <c r="BTG9" s="12"/>
      <c r="BTH9" s="12"/>
      <c r="BTI9" s="12"/>
      <c r="BTJ9" s="12"/>
      <c r="BTK9" s="12"/>
      <c r="BTL9" s="12"/>
      <c r="BTM9" s="12"/>
      <c r="BTN9" s="12"/>
      <c r="BTO9" s="12"/>
      <c r="BTP9" s="12"/>
      <c r="BTQ9" s="12"/>
      <c r="BTR9" s="12"/>
      <c r="BTS9" s="12"/>
      <c r="BTT9" s="12"/>
      <c r="BTU9" s="12"/>
      <c r="BTV9" s="12"/>
      <c r="BTW9" s="12"/>
      <c r="BTX9" s="12"/>
      <c r="BTY9" s="12"/>
      <c r="BTZ9" s="12"/>
      <c r="BUA9" s="12"/>
      <c r="BUB9" s="12"/>
      <c r="BUC9" s="12"/>
      <c r="BUD9" s="12"/>
      <c r="BUE9" s="12"/>
      <c r="BUF9" s="12"/>
      <c r="BUG9" s="12"/>
      <c r="BUH9" s="12"/>
      <c r="BUI9" s="12"/>
      <c r="BUJ9" s="12"/>
      <c r="BUK9" s="12"/>
      <c r="BUL9" s="12"/>
      <c r="BUM9" s="12"/>
      <c r="BUN9" s="12"/>
      <c r="BUO9" s="12"/>
      <c r="BUP9" s="12"/>
      <c r="BUQ9" s="12"/>
      <c r="BUR9" s="12"/>
      <c r="BUS9" s="12"/>
      <c r="BUT9" s="12"/>
      <c r="BUU9" s="12"/>
      <c r="BUV9" s="12"/>
      <c r="BUW9" s="12"/>
      <c r="BUX9" s="12"/>
      <c r="BUY9" s="12"/>
      <c r="BUZ9" s="12"/>
      <c r="BVA9" s="12"/>
      <c r="BVB9" s="12"/>
      <c r="BVC9" s="12"/>
      <c r="BVD9" s="12"/>
      <c r="BVE9" s="12"/>
      <c r="BVF9" s="12"/>
      <c r="BVG9" s="12"/>
      <c r="BVH9" s="12"/>
      <c r="BVI9" s="12"/>
      <c r="BVJ9" s="12"/>
      <c r="BVK9" s="12"/>
      <c r="BVL9" s="12"/>
      <c r="BVM9" s="12"/>
      <c r="BVN9" s="12"/>
      <c r="BVO9" s="12"/>
      <c r="BVP9" s="12"/>
      <c r="BVQ9" s="12"/>
      <c r="BVR9" s="12"/>
      <c r="BVS9" s="12"/>
      <c r="BVT9" s="12"/>
      <c r="BVU9" s="12"/>
      <c r="BVV9" s="12"/>
      <c r="BVW9" s="12"/>
      <c r="BVX9" s="12"/>
      <c r="BVY9" s="12"/>
      <c r="BVZ9" s="12"/>
      <c r="BWA9" s="12"/>
      <c r="BWB9" s="12"/>
      <c r="BWC9" s="12"/>
      <c r="BWD9" s="12"/>
      <c r="BWE9" s="12"/>
      <c r="BWF9" s="12"/>
      <c r="BWG9" s="12"/>
      <c r="BWH9" s="12"/>
      <c r="BWI9" s="12"/>
      <c r="BWJ9" s="12"/>
      <c r="BWK9" s="12"/>
      <c r="BWL9" s="12"/>
      <c r="BWM9" s="12"/>
      <c r="BWN9" s="12"/>
      <c r="BWO9" s="12"/>
      <c r="BWP9" s="12"/>
      <c r="BWQ9" s="12"/>
      <c r="BWR9" s="12"/>
      <c r="BWS9" s="12"/>
      <c r="BWT9" s="12"/>
      <c r="BWU9" s="12"/>
      <c r="BWV9" s="12"/>
      <c r="BWW9" s="12"/>
      <c r="BWX9" s="12"/>
      <c r="BWY9" s="12"/>
      <c r="BWZ9" s="12"/>
      <c r="BXA9" s="12"/>
      <c r="BXB9" s="12"/>
      <c r="BXC9" s="12"/>
      <c r="BXD9" s="12"/>
      <c r="BXE9" s="12"/>
      <c r="BXF9" s="12"/>
      <c r="BXG9" s="12"/>
      <c r="BXH9" s="12"/>
      <c r="BXI9" s="12"/>
      <c r="BXJ9" s="12"/>
      <c r="BXK9" s="12"/>
      <c r="BXL9" s="12"/>
      <c r="BXM9" s="12"/>
      <c r="BXN9" s="12"/>
      <c r="BXO9" s="12"/>
      <c r="BXP9" s="12"/>
      <c r="BXQ9" s="12"/>
      <c r="BXR9" s="12"/>
      <c r="BXS9" s="12"/>
      <c r="BXT9" s="12"/>
      <c r="BXU9" s="12"/>
      <c r="BXV9" s="12"/>
      <c r="BXW9" s="12"/>
      <c r="BXX9" s="12"/>
      <c r="BXY9" s="12"/>
      <c r="BXZ9" s="12"/>
      <c r="BYA9" s="12"/>
      <c r="BYB9" s="12"/>
      <c r="BYC9" s="12"/>
      <c r="BYD9" s="12"/>
      <c r="BYE9" s="12"/>
      <c r="BYF9" s="12"/>
      <c r="BYG9" s="12"/>
      <c r="BYH9" s="12"/>
      <c r="BYI9" s="12"/>
      <c r="BYJ9" s="12"/>
      <c r="BYK9" s="12"/>
      <c r="BYL9" s="12"/>
      <c r="BYM9" s="12"/>
      <c r="BYN9" s="12"/>
      <c r="BYO9" s="12"/>
      <c r="BYP9" s="12"/>
      <c r="BYQ9" s="12"/>
      <c r="BYR9" s="12"/>
      <c r="BYS9" s="12"/>
      <c r="BYT9" s="12"/>
      <c r="BYU9" s="12"/>
      <c r="BYV9" s="12"/>
      <c r="BYW9" s="12"/>
      <c r="BYX9" s="12"/>
      <c r="BYY9" s="12"/>
      <c r="BYZ9" s="12"/>
      <c r="BZA9" s="12"/>
      <c r="BZB9" s="12"/>
      <c r="BZC9" s="12"/>
      <c r="BZD9" s="12"/>
      <c r="BZE9" s="12"/>
      <c r="BZF9" s="12"/>
      <c r="BZG9" s="12"/>
      <c r="BZH9" s="12"/>
      <c r="BZI9" s="12"/>
      <c r="BZJ9" s="12"/>
      <c r="BZK9" s="12"/>
      <c r="BZL9" s="12"/>
      <c r="BZM9" s="12"/>
      <c r="BZN9" s="12"/>
      <c r="BZO9" s="12"/>
      <c r="BZP9" s="12"/>
      <c r="BZQ9" s="12"/>
      <c r="BZR9" s="12"/>
      <c r="BZS9" s="12"/>
      <c r="BZT9" s="12"/>
      <c r="BZU9" s="12"/>
      <c r="BZV9" s="12"/>
      <c r="BZW9" s="12"/>
      <c r="BZX9" s="12"/>
      <c r="BZY9" s="12"/>
      <c r="BZZ9" s="12"/>
      <c r="CAA9" s="12"/>
      <c r="CAB9" s="12"/>
      <c r="CAC9" s="12"/>
      <c r="CAD9" s="12"/>
      <c r="CAE9" s="12"/>
      <c r="CAF9" s="12"/>
      <c r="CAG9" s="12"/>
      <c r="CAH9" s="12"/>
      <c r="CAI9" s="12"/>
      <c r="CAJ9" s="12"/>
      <c r="CAK9" s="12"/>
      <c r="CAL9" s="12"/>
      <c r="CAM9" s="12"/>
      <c r="CAN9" s="12"/>
      <c r="CAO9" s="12"/>
      <c r="CAP9" s="12"/>
      <c r="CAQ9" s="12"/>
      <c r="CAR9" s="12"/>
      <c r="CAS9" s="12"/>
      <c r="CAT9" s="12"/>
      <c r="CAU9" s="12"/>
      <c r="CAV9" s="12"/>
      <c r="CAW9" s="12"/>
      <c r="CAX9" s="12"/>
      <c r="CAY9" s="12"/>
      <c r="CAZ9" s="12"/>
      <c r="CBA9" s="12"/>
      <c r="CBB9" s="12"/>
      <c r="CBC9" s="12"/>
      <c r="CBD9" s="12"/>
      <c r="CBE9" s="12"/>
      <c r="CBF9" s="12"/>
      <c r="CBG9" s="12"/>
      <c r="CBH9" s="12"/>
      <c r="CBI9" s="12"/>
      <c r="CBJ9" s="12"/>
      <c r="CBK9" s="12"/>
      <c r="CBL9" s="12"/>
      <c r="CBM9" s="12"/>
      <c r="CBN9" s="12"/>
      <c r="CBO9" s="12"/>
      <c r="CBP9" s="12"/>
      <c r="CBQ9" s="12"/>
      <c r="CBR9" s="12"/>
      <c r="CBS9" s="12"/>
      <c r="CBT9" s="12"/>
      <c r="CBU9" s="12"/>
      <c r="CBV9" s="12"/>
      <c r="CBW9" s="12"/>
      <c r="CBX9" s="12"/>
      <c r="CBY9" s="12"/>
      <c r="CBZ9" s="12"/>
      <c r="CCA9" s="12"/>
      <c r="CCB9" s="12"/>
      <c r="CCC9" s="12"/>
      <c r="CCD9" s="12"/>
      <c r="CCE9" s="12"/>
      <c r="CCF9" s="12"/>
      <c r="CCG9" s="12"/>
      <c r="CCH9" s="12"/>
      <c r="CCI9" s="12"/>
      <c r="CCJ9" s="12"/>
      <c r="CCK9" s="12"/>
      <c r="CCL9" s="12"/>
      <c r="CCM9" s="12"/>
      <c r="CCN9" s="12"/>
      <c r="CCO9" s="12"/>
      <c r="CCP9" s="12"/>
      <c r="CCQ9" s="12"/>
      <c r="CCR9" s="12"/>
      <c r="CCS9" s="12"/>
      <c r="CCT9" s="12"/>
      <c r="CCU9" s="12"/>
      <c r="CCV9" s="12"/>
      <c r="CCW9" s="12"/>
      <c r="CCX9" s="12"/>
      <c r="CCY9" s="12"/>
      <c r="CCZ9" s="12"/>
      <c r="CDA9" s="12"/>
      <c r="CDB9" s="12"/>
      <c r="CDC9" s="12"/>
      <c r="CDD9" s="12"/>
      <c r="CDE9" s="12"/>
      <c r="CDF9" s="12"/>
      <c r="CDG9" s="12"/>
      <c r="CDH9" s="12"/>
      <c r="CDI9" s="12"/>
      <c r="CDJ9" s="12"/>
      <c r="CDK9" s="12"/>
      <c r="CDL9" s="12"/>
      <c r="CDM9" s="12"/>
      <c r="CDN9" s="12"/>
      <c r="CDO9" s="12"/>
      <c r="CDP9" s="12"/>
      <c r="CDQ9" s="12"/>
      <c r="CDR9" s="12"/>
      <c r="CDS9" s="12"/>
      <c r="CDT9" s="12"/>
      <c r="CDU9" s="12"/>
      <c r="CDV9" s="12"/>
      <c r="CDW9" s="12"/>
      <c r="CDX9" s="12"/>
      <c r="CDY9" s="12"/>
      <c r="CDZ9" s="12"/>
      <c r="CEA9" s="12"/>
      <c r="CEB9" s="12"/>
      <c r="CEC9" s="12"/>
      <c r="CED9" s="12"/>
      <c r="CEE9" s="12"/>
      <c r="CEF9" s="12"/>
      <c r="CEG9" s="12"/>
      <c r="CEH9" s="12"/>
      <c r="CEI9" s="12"/>
      <c r="CEJ9" s="12"/>
      <c r="CEK9" s="12"/>
      <c r="CEL9" s="12"/>
      <c r="CEM9" s="12"/>
      <c r="CEN9" s="12"/>
      <c r="CEO9" s="12"/>
      <c r="CEP9" s="12"/>
      <c r="CEQ9" s="12"/>
      <c r="CER9" s="12"/>
      <c r="CES9" s="12"/>
      <c r="CET9" s="12"/>
      <c r="CEU9" s="12"/>
      <c r="CEV9" s="12"/>
      <c r="CEW9" s="12"/>
      <c r="CEX9" s="12"/>
      <c r="CEY9" s="12"/>
      <c r="CEZ9" s="12"/>
      <c r="CFA9" s="12"/>
      <c r="CFB9" s="12"/>
      <c r="CFC9" s="12"/>
      <c r="CFD9" s="12"/>
      <c r="CFE9" s="12"/>
      <c r="CFF9" s="12"/>
      <c r="CFG9" s="12"/>
      <c r="CFH9" s="12"/>
      <c r="CFI9" s="12"/>
      <c r="CFJ9" s="12"/>
      <c r="CFK9" s="12"/>
      <c r="CFL9" s="12"/>
      <c r="CFM9" s="12"/>
      <c r="CFN9" s="12"/>
      <c r="CFO9" s="12"/>
      <c r="CFP9" s="12"/>
      <c r="CFQ9" s="12"/>
      <c r="CFR9" s="12"/>
      <c r="CFS9" s="12"/>
      <c r="CFT9" s="12"/>
      <c r="CFU9" s="12"/>
      <c r="CFV9" s="12"/>
      <c r="CFW9" s="12"/>
      <c r="CFX9" s="12"/>
      <c r="CFY9" s="12"/>
      <c r="CFZ9" s="12"/>
      <c r="CGA9" s="12"/>
      <c r="CGB9" s="12"/>
      <c r="CGC9" s="12"/>
      <c r="CGD9" s="12"/>
      <c r="CGE9" s="12"/>
      <c r="CGF9" s="12"/>
      <c r="CGG9" s="12"/>
      <c r="CGH9" s="12"/>
      <c r="CGI9" s="12"/>
      <c r="CGJ9" s="12"/>
      <c r="CGK9" s="12"/>
      <c r="CGL9" s="12"/>
      <c r="CGM9" s="12"/>
      <c r="CGN9" s="12"/>
      <c r="CGO9" s="12"/>
      <c r="CGP9" s="12"/>
      <c r="CGQ9" s="12"/>
      <c r="CGR9" s="12"/>
      <c r="CGS9" s="12"/>
      <c r="CGT9" s="12"/>
      <c r="CGU9" s="12"/>
      <c r="CGV9" s="12"/>
      <c r="CGW9" s="12"/>
      <c r="CGX9" s="12"/>
      <c r="CGY9" s="12"/>
      <c r="CGZ9" s="12"/>
      <c r="CHA9" s="12"/>
      <c r="CHB9" s="12"/>
      <c r="CHC9" s="12"/>
      <c r="CHD9" s="12"/>
      <c r="CHE9" s="12"/>
      <c r="CHF9" s="12"/>
      <c r="CHG9" s="12"/>
      <c r="CHH9" s="12"/>
      <c r="CHI9" s="12"/>
      <c r="CHJ9" s="12"/>
      <c r="CHK9" s="12"/>
      <c r="CHL9" s="12"/>
      <c r="CHM9" s="12"/>
      <c r="CHN9" s="12"/>
      <c r="CHO9" s="12"/>
      <c r="CHP9" s="12"/>
      <c r="CHQ9" s="12"/>
      <c r="CHR9" s="12"/>
      <c r="CHS9" s="12"/>
      <c r="CHT9" s="12"/>
      <c r="CHU9" s="12"/>
      <c r="CHV9" s="12"/>
      <c r="CHW9" s="12"/>
      <c r="CHX9" s="12"/>
      <c r="CHY9" s="12"/>
      <c r="CHZ9" s="12"/>
      <c r="CIA9" s="12"/>
      <c r="CIB9" s="12"/>
      <c r="CIC9" s="12"/>
      <c r="CID9" s="12"/>
      <c r="CIE9" s="12"/>
      <c r="CIF9" s="12"/>
      <c r="CIG9" s="12"/>
      <c r="CIH9" s="12"/>
      <c r="CII9" s="12"/>
      <c r="CIJ9" s="12"/>
      <c r="CIK9" s="12"/>
      <c r="CIL9" s="12"/>
      <c r="CIM9" s="12"/>
      <c r="CIN9" s="12"/>
      <c r="CIO9" s="12"/>
      <c r="CIP9" s="12"/>
      <c r="CIQ9" s="12"/>
      <c r="CIR9" s="12"/>
      <c r="CIS9" s="12"/>
      <c r="CIT9" s="12"/>
      <c r="CIU9" s="12"/>
      <c r="CIV9" s="12"/>
      <c r="CIW9" s="12"/>
      <c r="CIX9" s="12"/>
      <c r="CIY9" s="12"/>
      <c r="CIZ9" s="12"/>
      <c r="CJA9" s="12"/>
      <c r="CJB9" s="12"/>
      <c r="CJC9" s="12"/>
      <c r="CJD9" s="12"/>
      <c r="CJE9" s="12"/>
      <c r="CJF9" s="12"/>
      <c r="CJG9" s="12"/>
      <c r="CJH9" s="12"/>
      <c r="CJI9" s="12"/>
      <c r="CJJ9" s="12"/>
      <c r="CJK9" s="12"/>
      <c r="CJL9" s="12"/>
      <c r="CJM9" s="12"/>
      <c r="CJN9" s="12"/>
      <c r="CJO9" s="12"/>
      <c r="CJP9" s="12"/>
      <c r="CJQ9" s="12"/>
      <c r="CJR9" s="12"/>
      <c r="CJS9" s="12"/>
      <c r="CJT9" s="12"/>
      <c r="CJU9" s="12"/>
      <c r="CJV9" s="12"/>
      <c r="CJW9" s="12"/>
      <c r="CJX9" s="12"/>
      <c r="CJY9" s="12"/>
      <c r="CJZ9" s="12"/>
      <c r="CKA9" s="12"/>
      <c r="CKB9" s="12"/>
      <c r="CKC9" s="12"/>
      <c r="CKD9" s="12"/>
      <c r="CKE9" s="12"/>
      <c r="CKF9" s="12"/>
      <c r="CKG9" s="12"/>
      <c r="CKH9" s="12"/>
      <c r="CKI9" s="12"/>
      <c r="CKJ9" s="12"/>
      <c r="CKK9" s="12"/>
      <c r="CKL9" s="12"/>
      <c r="CKM9" s="12"/>
      <c r="CKN9" s="12"/>
      <c r="CKO9" s="12"/>
      <c r="CKP9" s="12"/>
      <c r="CKQ9" s="12"/>
      <c r="CKR9" s="12"/>
      <c r="CKS9" s="12"/>
      <c r="CKT9" s="12"/>
      <c r="CKU9" s="12"/>
      <c r="CKV9" s="12"/>
      <c r="CKW9" s="12"/>
      <c r="CKX9" s="12"/>
      <c r="CKY9" s="12"/>
      <c r="CKZ9" s="12"/>
      <c r="CLA9" s="12"/>
      <c r="CLB9" s="12"/>
      <c r="CLC9" s="12"/>
      <c r="CLD9" s="12"/>
      <c r="CLE9" s="12"/>
      <c r="CLF9" s="12"/>
      <c r="CLG9" s="12"/>
      <c r="CLH9" s="12"/>
      <c r="CLI9" s="12"/>
      <c r="CLJ9" s="12"/>
      <c r="CLK9" s="12"/>
      <c r="CLL9" s="12"/>
      <c r="CLM9" s="12"/>
      <c r="CLN9" s="12"/>
      <c r="CLO9" s="12"/>
      <c r="CLP9" s="12"/>
      <c r="CLQ9" s="12"/>
      <c r="CLR9" s="12"/>
      <c r="CLS9" s="12"/>
      <c r="CLT9" s="12"/>
      <c r="CLU9" s="12"/>
      <c r="CLV9" s="12"/>
      <c r="CLW9" s="12"/>
      <c r="CLX9" s="12"/>
      <c r="CLY9" s="12"/>
      <c r="CLZ9" s="12"/>
      <c r="CMA9" s="12"/>
      <c r="CMB9" s="12"/>
      <c r="CMC9" s="12"/>
      <c r="CMD9" s="12"/>
      <c r="CME9" s="12"/>
      <c r="CMF9" s="12"/>
      <c r="CMG9" s="12"/>
      <c r="CMH9" s="12"/>
      <c r="CMI9" s="12"/>
      <c r="CMJ9" s="12"/>
      <c r="CMK9" s="12"/>
      <c r="CML9" s="12"/>
      <c r="CMM9" s="12"/>
      <c r="CMN9" s="12"/>
      <c r="CMO9" s="12"/>
      <c r="CMP9" s="12"/>
      <c r="CMQ9" s="12"/>
      <c r="CMR9" s="12"/>
      <c r="CMS9" s="12"/>
      <c r="CMT9" s="12"/>
      <c r="CMU9" s="12"/>
      <c r="CMV9" s="12"/>
      <c r="CMW9" s="12"/>
      <c r="CMX9" s="12"/>
      <c r="CMY9" s="12"/>
      <c r="CMZ9" s="12"/>
      <c r="CNA9" s="12"/>
      <c r="CNB9" s="12"/>
      <c r="CNC9" s="12"/>
      <c r="CND9" s="12"/>
      <c r="CNE9" s="12"/>
      <c r="CNF9" s="12"/>
      <c r="CNG9" s="12"/>
      <c r="CNH9" s="12"/>
      <c r="CNI9" s="12"/>
      <c r="CNJ9" s="12"/>
      <c r="CNK9" s="12"/>
      <c r="CNL9" s="12"/>
      <c r="CNM9" s="12"/>
      <c r="CNN9" s="12"/>
      <c r="CNO9" s="12"/>
      <c r="CNP9" s="12"/>
      <c r="CNQ9" s="12"/>
      <c r="CNR9" s="12"/>
      <c r="CNS9" s="12"/>
      <c r="CNT9" s="12"/>
      <c r="CNU9" s="12"/>
      <c r="CNV9" s="12"/>
      <c r="CNW9" s="12"/>
      <c r="CNX9" s="12"/>
      <c r="CNY9" s="12"/>
      <c r="CNZ9" s="12"/>
      <c r="COA9" s="12"/>
      <c r="COB9" s="12"/>
      <c r="COC9" s="12"/>
      <c r="COD9" s="12"/>
      <c r="COE9" s="12"/>
      <c r="COF9" s="12"/>
      <c r="COG9" s="12"/>
      <c r="COH9" s="12"/>
      <c r="COI9" s="12"/>
      <c r="COJ9" s="12"/>
      <c r="COK9" s="12"/>
      <c r="COL9" s="12"/>
      <c r="COM9" s="12"/>
      <c r="CON9" s="12"/>
      <c r="COO9" s="12"/>
      <c r="COP9" s="12"/>
      <c r="COQ9" s="12"/>
      <c r="COR9" s="12"/>
      <c r="COS9" s="12"/>
      <c r="COT9" s="12"/>
      <c r="COU9" s="12"/>
      <c r="COV9" s="12"/>
      <c r="COW9" s="12"/>
      <c r="COX9" s="12"/>
      <c r="COY9" s="12"/>
      <c r="COZ9" s="12"/>
      <c r="CPA9" s="12"/>
      <c r="CPB9" s="12"/>
      <c r="CPC9" s="12"/>
      <c r="CPD9" s="12"/>
      <c r="CPE9" s="12"/>
      <c r="CPF9" s="12"/>
      <c r="CPG9" s="12"/>
      <c r="CPH9" s="12"/>
      <c r="CPI9" s="12"/>
      <c r="CPJ9" s="12"/>
      <c r="CPK9" s="12"/>
      <c r="CPL9" s="12"/>
      <c r="CPM9" s="12"/>
      <c r="CPN9" s="12"/>
      <c r="CPO9" s="12"/>
      <c r="CPP9" s="12"/>
      <c r="CPQ9" s="12"/>
      <c r="CPR9" s="12"/>
      <c r="CPS9" s="12"/>
      <c r="CPT9" s="12"/>
      <c r="CPU9" s="12"/>
      <c r="CPV9" s="12"/>
      <c r="CPW9" s="12"/>
      <c r="CPX9" s="12"/>
      <c r="CPY9" s="12"/>
      <c r="CPZ9" s="12"/>
      <c r="CQA9" s="12"/>
      <c r="CQB9" s="12"/>
      <c r="CQC9" s="12"/>
      <c r="CQD9" s="12"/>
      <c r="CQE9" s="12"/>
      <c r="CQF9" s="12"/>
      <c r="CQG9" s="12"/>
      <c r="CQH9" s="12"/>
      <c r="CQI9" s="12"/>
      <c r="CQJ9" s="12"/>
      <c r="CQK9" s="12"/>
      <c r="CQL9" s="12"/>
      <c r="CQM9" s="12"/>
      <c r="CQN9" s="12"/>
      <c r="CQO9" s="12"/>
      <c r="CQP9" s="12"/>
      <c r="CQQ9" s="12"/>
      <c r="CQR9" s="12"/>
      <c r="CQS9" s="12"/>
      <c r="CQT9" s="12"/>
      <c r="CQU9" s="12"/>
      <c r="CQV9" s="12"/>
      <c r="CQW9" s="12"/>
      <c r="CQX9" s="12"/>
      <c r="CQY9" s="12"/>
      <c r="CQZ9" s="12"/>
      <c r="CRA9" s="12"/>
      <c r="CRB9" s="12"/>
      <c r="CRC9" s="12"/>
      <c r="CRD9" s="12"/>
      <c r="CRE9" s="12"/>
      <c r="CRF9" s="12"/>
      <c r="CRG9" s="12"/>
      <c r="CRH9" s="12"/>
      <c r="CRI9" s="12"/>
      <c r="CRJ9" s="12"/>
      <c r="CRK9" s="12"/>
      <c r="CRL9" s="12"/>
      <c r="CRM9" s="12"/>
      <c r="CRN9" s="12"/>
      <c r="CRO9" s="12"/>
      <c r="CRP9" s="12"/>
      <c r="CRQ9" s="12"/>
      <c r="CRR9" s="12"/>
      <c r="CRS9" s="12"/>
      <c r="CRT9" s="12"/>
      <c r="CRU9" s="12"/>
      <c r="CRV9" s="12"/>
      <c r="CRW9" s="12"/>
      <c r="CRX9" s="12"/>
      <c r="CRY9" s="12"/>
      <c r="CRZ9" s="12"/>
      <c r="CSA9" s="12"/>
      <c r="CSB9" s="12"/>
      <c r="CSC9" s="12"/>
      <c r="CSD9" s="12"/>
      <c r="CSE9" s="12"/>
      <c r="CSF9" s="12"/>
      <c r="CSG9" s="12"/>
      <c r="CSH9" s="12"/>
      <c r="CSI9" s="12"/>
      <c r="CSJ9" s="12"/>
      <c r="CSK9" s="12"/>
      <c r="CSL9" s="12"/>
      <c r="CSM9" s="12"/>
      <c r="CSN9" s="12"/>
      <c r="CSO9" s="12"/>
      <c r="CSP9" s="12"/>
      <c r="CSQ9" s="12"/>
      <c r="CSR9" s="12"/>
      <c r="CSS9" s="12"/>
      <c r="CST9" s="12"/>
      <c r="CSU9" s="12"/>
      <c r="CSV9" s="12"/>
      <c r="CSW9" s="12"/>
      <c r="CSX9" s="12"/>
      <c r="CSY9" s="12"/>
      <c r="CSZ9" s="12"/>
      <c r="CTA9" s="12"/>
      <c r="CTB9" s="12"/>
      <c r="CTC9" s="12"/>
      <c r="CTD9" s="12"/>
      <c r="CTE9" s="12"/>
      <c r="CTF9" s="12"/>
      <c r="CTG9" s="12"/>
      <c r="CTH9" s="12"/>
      <c r="CTI9" s="12"/>
      <c r="CTJ9" s="12"/>
      <c r="CTK9" s="12"/>
      <c r="CTL9" s="12"/>
      <c r="CTM9" s="12"/>
      <c r="CTN9" s="12"/>
      <c r="CTO9" s="12"/>
      <c r="CTP9" s="12"/>
      <c r="CTQ9" s="12"/>
      <c r="CTR9" s="12"/>
      <c r="CTS9" s="12"/>
      <c r="CTT9" s="12"/>
      <c r="CTU9" s="12"/>
      <c r="CTV9" s="12"/>
      <c r="CTW9" s="12"/>
      <c r="CTX9" s="12"/>
      <c r="CTY9" s="12"/>
      <c r="CTZ9" s="12"/>
      <c r="CUA9" s="12"/>
      <c r="CUB9" s="12"/>
      <c r="CUC9" s="12"/>
      <c r="CUD9" s="12"/>
      <c r="CUE9" s="12"/>
      <c r="CUF9" s="12"/>
      <c r="CUG9" s="12"/>
      <c r="CUH9" s="12"/>
      <c r="CUI9" s="12"/>
      <c r="CUJ9" s="12"/>
      <c r="CUK9" s="12"/>
      <c r="CUL9" s="12"/>
      <c r="CUM9" s="12"/>
      <c r="CUN9" s="12"/>
      <c r="CUO9" s="12"/>
      <c r="CUP9" s="12"/>
      <c r="CUQ9" s="12"/>
      <c r="CUR9" s="12"/>
      <c r="CUS9" s="12"/>
      <c r="CUT9" s="12"/>
      <c r="CUU9" s="12"/>
      <c r="CUV9" s="12"/>
      <c r="CUW9" s="12"/>
      <c r="CUX9" s="12"/>
      <c r="CUY9" s="12"/>
      <c r="CUZ9" s="12"/>
      <c r="CVA9" s="12"/>
      <c r="CVB9" s="12"/>
      <c r="CVC9" s="12"/>
      <c r="CVD9" s="12"/>
      <c r="CVE9" s="12"/>
      <c r="CVF9" s="12"/>
      <c r="CVG9" s="12"/>
      <c r="CVH9" s="12"/>
      <c r="CVI9" s="12"/>
      <c r="CVJ9" s="12"/>
      <c r="CVK9" s="12"/>
      <c r="CVL9" s="12"/>
      <c r="CVM9" s="12"/>
      <c r="CVN9" s="12"/>
      <c r="CVO9" s="12"/>
      <c r="CVP9" s="12"/>
      <c r="CVQ9" s="12"/>
      <c r="CVR9" s="12"/>
      <c r="CVS9" s="12"/>
      <c r="CVT9" s="12"/>
      <c r="CVU9" s="12"/>
      <c r="CVV9" s="12"/>
      <c r="CVW9" s="12"/>
      <c r="CVX9" s="12"/>
      <c r="CVY9" s="12"/>
      <c r="CVZ9" s="12"/>
      <c r="CWA9" s="12"/>
      <c r="CWB9" s="12"/>
      <c r="CWC9" s="12"/>
      <c r="CWD9" s="12"/>
      <c r="CWE9" s="12"/>
      <c r="CWF9" s="12"/>
      <c r="CWG9" s="12"/>
      <c r="CWH9" s="12"/>
      <c r="CWI9" s="12"/>
      <c r="CWJ9" s="12"/>
      <c r="CWK9" s="12"/>
      <c r="CWL9" s="12"/>
      <c r="CWM9" s="12"/>
      <c r="CWN9" s="12"/>
      <c r="CWO9" s="12"/>
      <c r="CWP9" s="12"/>
      <c r="CWQ9" s="12"/>
      <c r="CWR9" s="12"/>
      <c r="CWS9" s="12"/>
      <c r="CWT9" s="12"/>
      <c r="CWU9" s="12"/>
      <c r="CWV9" s="12"/>
      <c r="CWW9" s="12"/>
      <c r="CWX9" s="12"/>
      <c r="CWY9" s="12"/>
      <c r="CWZ9" s="12"/>
      <c r="CXA9" s="12"/>
      <c r="CXB9" s="12"/>
      <c r="CXC9" s="12"/>
      <c r="CXD9" s="12"/>
      <c r="CXE9" s="12"/>
      <c r="CXF9" s="12"/>
      <c r="CXG9" s="12"/>
      <c r="CXH9" s="12"/>
      <c r="CXI9" s="12"/>
      <c r="CXJ9" s="12"/>
      <c r="CXK9" s="12"/>
      <c r="CXL9" s="12"/>
      <c r="CXM9" s="12"/>
      <c r="CXN9" s="12"/>
      <c r="CXO9" s="12"/>
      <c r="CXP9" s="12"/>
      <c r="CXQ9" s="12"/>
      <c r="CXR9" s="12"/>
      <c r="CXS9" s="12"/>
      <c r="CXT9" s="12"/>
      <c r="CXU9" s="12"/>
      <c r="CXV9" s="12"/>
      <c r="CXW9" s="12"/>
      <c r="CXX9" s="12"/>
      <c r="CXY9" s="12"/>
      <c r="CXZ9" s="12"/>
      <c r="CYA9" s="12"/>
      <c r="CYB9" s="12"/>
      <c r="CYC9" s="12"/>
      <c r="CYD9" s="12"/>
      <c r="CYE9" s="12"/>
      <c r="CYF9" s="12"/>
      <c r="CYG9" s="12"/>
      <c r="CYH9" s="12"/>
      <c r="CYI9" s="12"/>
      <c r="CYJ9" s="12"/>
      <c r="CYK9" s="12"/>
      <c r="CYL9" s="12"/>
      <c r="CYM9" s="12"/>
      <c r="CYN9" s="12"/>
      <c r="CYO9" s="12"/>
      <c r="CYP9" s="12"/>
      <c r="CYQ9" s="12"/>
      <c r="CYR9" s="12"/>
      <c r="CYS9" s="12"/>
      <c r="CYT9" s="12"/>
      <c r="CYU9" s="12"/>
      <c r="CYV9" s="12"/>
      <c r="CYW9" s="12"/>
      <c r="CYX9" s="12"/>
      <c r="CYY9" s="12"/>
      <c r="CYZ9" s="12"/>
      <c r="CZA9" s="12"/>
      <c r="CZB9" s="12"/>
      <c r="CZC9" s="12"/>
      <c r="CZD9" s="12"/>
      <c r="CZE9" s="12"/>
      <c r="CZF9" s="12"/>
      <c r="CZG9" s="12"/>
      <c r="CZH9" s="12"/>
      <c r="CZI9" s="12"/>
      <c r="CZJ9" s="12"/>
      <c r="CZK9" s="12"/>
      <c r="CZL9" s="12"/>
      <c r="CZM9" s="12"/>
      <c r="CZN9" s="12"/>
      <c r="CZO9" s="12"/>
      <c r="CZP9" s="12"/>
      <c r="CZQ9" s="12"/>
      <c r="CZR9" s="12"/>
      <c r="CZS9" s="12"/>
      <c r="CZT9" s="12"/>
      <c r="CZU9" s="12"/>
      <c r="CZV9" s="12"/>
      <c r="CZW9" s="12"/>
      <c r="CZX9" s="12"/>
      <c r="CZY9" s="12"/>
      <c r="CZZ9" s="12"/>
      <c r="DAA9" s="12"/>
      <c r="DAB9" s="12"/>
      <c r="DAC9" s="12"/>
      <c r="DAD9" s="12"/>
      <c r="DAE9" s="12"/>
      <c r="DAF9" s="12"/>
      <c r="DAG9" s="12"/>
      <c r="DAH9" s="12"/>
      <c r="DAI9" s="12"/>
      <c r="DAJ9" s="12"/>
      <c r="DAK9" s="12"/>
      <c r="DAL9" s="12"/>
      <c r="DAM9" s="12"/>
      <c r="DAN9" s="12"/>
      <c r="DAO9" s="12"/>
      <c r="DAP9" s="12"/>
      <c r="DAQ9" s="12"/>
      <c r="DAR9" s="12"/>
      <c r="DAS9" s="12"/>
      <c r="DAT9" s="12"/>
      <c r="DAU9" s="12"/>
      <c r="DAV9" s="12"/>
      <c r="DAW9" s="12"/>
      <c r="DAX9" s="12"/>
      <c r="DAY9" s="12"/>
      <c r="DAZ9" s="12"/>
      <c r="DBA9" s="12"/>
      <c r="DBB9" s="12"/>
      <c r="DBC9" s="12"/>
      <c r="DBD9" s="12"/>
      <c r="DBE9" s="12"/>
      <c r="DBF9" s="12"/>
      <c r="DBG9" s="12"/>
      <c r="DBH9" s="12"/>
      <c r="DBI9" s="12"/>
      <c r="DBJ9" s="12"/>
      <c r="DBK9" s="12"/>
      <c r="DBL9" s="12"/>
      <c r="DBM9" s="12"/>
      <c r="DBN9" s="12"/>
      <c r="DBO9" s="12"/>
      <c r="DBP9" s="12"/>
      <c r="DBQ9" s="12"/>
      <c r="DBR9" s="12"/>
      <c r="DBS9" s="12"/>
      <c r="DBT9" s="12"/>
      <c r="DBU9" s="12"/>
      <c r="DBV9" s="12"/>
      <c r="DBW9" s="12"/>
      <c r="DBX9" s="12"/>
      <c r="DBY9" s="12"/>
      <c r="DBZ9" s="12"/>
      <c r="DCA9" s="12"/>
      <c r="DCB9" s="12"/>
      <c r="DCC9" s="12"/>
      <c r="DCD9" s="12"/>
      <c r="DCE9" s="12"/>
      <c r="DCF9" s="12"/>
      <c r="DCG9" s="12"/>
      <c r="DCH9" s="12"/>
      <c r="DCI9" s="12"/>
      <c r="DCJ9" s="12"/>
      <c r="DCK9" s="12"/>
      <c r="DCL9" s="12"/>
      <c r="DCM9" s="12"/>
      <c r="DCN9" s="12"/>
      <c r="DCO9" s="12"/>
      <c r="DCP9" s="12"/>
      <c r="DCQ9" s="12"/>
      <c r="DCR9" s="12"/>
      <c r="DCS9" s="12"/>
      <c r="DCT9" s="12"/>
      <c r="DCU9" s="12"/>
      <c r="DCV9" s="12"/>
      <c r="DCW9" s="12"/>
      <c r="DCX9" s="12"/>
      <c r="DCY9" s="12"/>
      <c r="DCZ9" s="12"/>
      <c r="DDA9" s="12"/>
      <c r="DDB9" s="12"/>
      <c r="DDC9" s="12"/>
      <c r="DDD9" s="12"/>
      <c r="DDE9" s="12"/>
      <c r="DDF9" s="12"/>
      <c r="DDG9" s="12"/>
      <c r="DDH9" s="12"/>
      <c r="DDI9" s="12"/>
      <c r="DDJ9" s="12"/>
      <c r="DDK9" s="12"/>
      <c r="DDL9" s="12"/>
      <c r="DDM9" s="12"/>
      <c r="DDN9" s="12"/>
      <c r="DDO9" s="12"/>
      <c r="DDP9" s="12"/>
      <c r="DDQ9" s="12"/>
      <c r="DDR9" s="12"/>
      <c r="DDS9" s="12"/>
      <c r="DDT9" s="12"/>
      <c r="DDU9" s="12"/>
      <c r="DDV9" s="12"/>
      <c r="DDW9" s="12"/>
      <c r="DDX9" s="12"/>
      <c r="DDY9" s="12"/>
      <c r="DDZ9" s="12"/>
      <c r="DEA9" s="12"/>
      <c r="DEB9" s="12"/>
      <c r="DEC9" s="12"/>
      <c r="DED9" s="12"/>
      <c r="DEE9" s="12"/>
      <c r="DEF9" s="12"/>
      <c r="DEG9" s="12"/>
      <c r="DEH9" s="12"/>
      <c r="DEI9" s="12"/>
      <c r="DEJ9" s="12"/>
      <c r="DEK9" s="12"/>
      <c r="DEL9" s="12"/>
      <c r="DEM9" s="12"/>
      <c r="DEN9" s="12"/>
      <c r="DEO9" s="12"/>
      <c r="DEP9" s="12"/>
      <c r="DEQ9" s="12"/>
      <c r="DER9" s="12"/>
      <c r="DES9" s="12"/>
      <c r="DET9" s="12"/>
      <c r="DEU9" s="12"/>
      <c r="DEV9" s="12"/>
      <c r="DEW9" s="12"/>
      <c r="DEX9" s="12"/>
      <c r="DEY9" s="12"/>
      <c r="DEZ9" s="12"/>
      <c r="DFA9" s="12"/>
      <c r="DFB9" s="12"/>
      <c r="DFC9" s="12"/>
      <c r="DFD9" s="12"/>
      <c r="DFE9" s="12"/>
      <c r="DFF9" s="12"/>
      <c r="DFG9" s="12"/>
      <c r="DFH9" s="12"/>
      <c r="DFI9" s="12"/>
      <c r="DFJ9" s="12"/>
      <c r="DFK9" s="12"/>
      <c r="DFL9" s="12"/>
      <c r="DFM9" s="12"/>
      <c r="DFN9" s="12"/>
      <c r="DFO9" s="12"/>
      <c r="DFP9" s="12"/>
      <c r="DFQ9" s="12"/>
      <c r="DFR9" s="12"/>
      <c r="DFS9" s="12"/>
      <c r="DFT9" s="12"/>
      <c r="DFU9" s="12"/>
      <c r="DFV9" s="12"/>
      <c r="DFW9" s="12"/>
      <c r="DFX9" s="12"/>
      <c r="DFY9" s="12"/>
      <c r="DFZ9" s="12"/>
      <c r="DGA9" s="12"/>
      <c r="DGB9" s="12"/>
      <c r="DGC9" s="12"/>
      <c r="DGD9" s="12"/>
      <c r="DGE9" s="12"/>
      <c r="DGF9" s="12"/>
      <c r="DGG9" s="12"/>
      <c r="DGH9" s="12"/>
      <c r="DGI9" s="12"/>
      <c r="DGJ9" s="12"/>
      <c r="DGK9" s="12"/>
      <c r="DGL9" s="12"/>
      <c r="DGM9" s="12"/>
      <c r="DGN9" s="12"/>
      <c r="DGO9" s="12"/>
      <c r="DGP9" s="12"/>
      <c r="DGQ9" s="12"/>
      <c r="DGR9" s="12"/>
      <c r="DGS9" s="12"/>
      <c r="DGT9" s="12"/>
      <c r="DGU9" s="12"/>
      <c r="DGV9" s="12"/>
      <c r="DGW9" s="12"/>
      <c r="DGX9" s="12"/>
      <c r="DGY9" s="12"/>
      <c r="DGZ9" s="12"/>
      <c r="DHA9" s="12"/>
      <c r="DHB9" s="12"/>
      <c r="DHC9" s="12"/>
      <c r="DHD9" s="12"/>
      <c r="DHE9" s="12"/>
      <c r="DHF9" s="12"/>
      <c r="DHG9" s="12"/>
      <c r="DHH9" s="12"/>
      <c r="DHI9" s="12"/>
      <c r="DHJ9" s="12"/>
      <c r="DHK9" s="12"/>
      <c r="DHL9" s="12"/>
      <c r="DHM9" s="12"/>
      <c r="DHN9" s="12"/>
      <c r="DHO9" s="12"/>
      <c r="DHP9" s="12"/>
      <c r="DHQ9" s="12"/>
      <c r="DHR9" s="12"/>
      <c r="DHS9" s="12"/>
      <c r="DHT9" s="12"/>
      <c r="DHU9" s="12"/>
      <c r="DHV9" s="12"/>
      <c r="DHW9" s="12"/>
      <c r="DHX9" s="12"/>
      <c r="DHY9" s="12"/>
      <c r="DHZ9" s="12"/>
      <c r="DIA9" s="12"/>
      <c r="DIB9" s="12"/>
      <c r="DIC9" s="12"/>
      <c r="DID9" s="12"/>
      <c r="DIE9" s="12"/>
      <c r="DIF9" s="12"/>
      <c r="DIG9" s="12"/>
      <c r="DIH9" s="12"/>
      <c r="DII9" s="12"/>
      <c r="DIJ9" s="12"/>
      <c r="DIK9" s="12"/>
      <c r="DIL9" s="12"/>
      <c r="DIM9" s="12"/>
      <c r="DIN9" s="12"/>
      <c r="DIO9" s="12"/>
      <c r="DIP9" s="12"/>
      <c r="DIQ9" s="12"/>
      <c r="DIR9" s="12"/>
      <c r="DIS9" s="12"/>
      <c r="DIT9" s="12"/>
      <c r="DIU9" s="12"/>
      <c r="DIV9" s="12"/>
      <c r="DIW9" s="12"/>
      <c r="DIX9" s="12"/>
      <c r="DIY9" s="12"/>
      <c r="DIZ9" s="12"/>
      <c r="DJA9" s="12"/>
      <c r="DJB9" s="12"/>
      <c r="DJC9" s="12"/>
      <c r="DJD9" s="12"/>
      <c r="DJE9" s="12"/>
      <c r="DJF9" s="12"/>
      <c r="DJG9" s="12"/>
      <c r="DJH9" s="12"/>
      <c r="DJI9" s="12"/>
      <c r="DJJ9" s="12"/>
      <c r="DJK9" s="12"/>
      <c r="DJL9" s="12"/>
      <c r="DJM9" s="12"/>
      <c r="DJN9" s="12"/>
      <c r="DJO9" s="12"/>
      <c r="DJP9" s="12"/>
      <c r="DJQ9" s="12"/>
      <c r="DJR9" s="12"/>
      <c r="DJS9" s="12"/>
      <c r="DJT9" s="12"/>
      <c r="DJU9" s="12"/>
      <c r="DJV9" s="12"/>
      <c r="DJW9" s="12"/>
      <c r="DJX9" s="12"/>
      <c r="DJY9" s="12"/>
      <c r="DJZ9" s="12"/>
      <c r="DKA9" s="12"/>
      <c r="DKB9" s="12"/>
      <c r="DKC9" s="12"/>
      <c r="DKD9" s="12"/>
      <c r="DKE9" s="12"/>
      <c r="DKF9" s="12"/>
      <c r="DKG9" s="12"/>
      <c r="DKH9" s="12"/>
      <c r="DKI9" s="12"/>
      <c r="DKJ9" s="12"/>
      <c r="DKK9" s="12"/>
      <c r="DKL9" s="12"/>
      <c r="DKM9" s="12"/>
      <c r="DKN9" s="12"/>
      <c r="DKO9" s="12"/>
      <c r="DKP9" s="12"/>
      <c r="DKQ9" s="12"/>
      <c r="DKR9" s="12"/>
      <c r="DKS9" s="12"/>
      <c r="DKT9" s="12"/>
      <c r="DKU9" s="12"/>
      <c r="DKV9" s="12"/>
      <c r="DKW9" s="12"/>
      <c r="DKX9" s="12"/>
      <c r="DKY9" s="12"/>
      <c r="DKZ9" s="12"/>
      <c r="DLA9" s="12"/>
      <c r="DLB9" s="12"/>
      <c r="DLC9" s="12"/>
      <c r="DLD9" s="12"/>
      <c r="DLE9" s="12"/>
      <c r="DLF9" s="12"/>
      <c r="DLG9" s="12"/>
      <c r="DLH9" s="12"/>
      <c r="DLI9" s="12"/>
      <c r="DLJ9" s="12"/>
      <c r="DLK9" s="12"/>
      <c r="DLL9" s="12"/>
      <c r="DLM9" s="12"/>
      <c r="DLN9" s="12"/>
      <c r="DLO9" s="12"/>
      <c r="DLP9" s="12"/>
      <c r="DLQ9" s="12"/>
      <c r="DLR9" s="12"/>
      <c r="DLS9" s="12"/>
      <c r="DLT9" s="12"/>
      <c r="DLU9" s="12"/>
      <c r="DLV9" s="12"/>
      <c r="DLW9" s="12"/>
      <c r="DLX9" s="12"/>
      <c r="DLY9" s="12"/>
      <c r="DLZ9" s="12"/>
      <c r="DMA9" s="12"/>
      <c r="DMB9" s="12"/>
      <c r="DMC9" s="12"/>
      <c r="DMD9" s="12"/>
      <c r="DME9" s="12"/>
      <c r="DMF9" s="12"/>
      <c r="DMG9" s="12"/>
      <c r="DMH9" s="12"/>
      <c r="DMI9" s="12"/>
      <c r="DMJ9" s="12"/>
      <c r="DMK9" s="12"/>
      <c r="DML9" s="12"/>
      <c r="DMM9" s="12"/>
      <c r="DMN9" s="12"/>
      <c r="DMO9" s="12"/>
      <c r="DMP9" s="12"/>
      <c r="DMQ9" s="12"/>
      <c r="DMR9" s="12"/>
      <c r="DMS9" s="12"/>
      <c r="DMT9" s="12"/>
      <c r="DMU9" s="12"/>
      <c r="DMV9" s="12"/>
      <c r="DMW9" s="12"/>
      <c r="DMX9" s="12"/>
      <c r="DMY9" s="12"/>
      <c r="DMZ9" s="12"/>
      <c r="DNA9" s="12"/>
      <c r="DNB9" s="12"/>
      <c r="DNC9" s="12"/>
      <c r="DND9" s="12"/>
      <c r="DNE9" s="12"/>
      <c r="DNF9" s="12"/>
      <c r="DNG9" s="12"/>
      <c r="DNH9" s="12"/>
      <c r="DNI9" s="12"/>
      <c r="DNJ9" s="12"/>
      <c r="DNK9" s="12"/>
      <c r="DNL9" s="12"/>
      <c r="DNM9" s="12"/>
      <c r="DNN9" s="12"/>
      <c r="DNO9" s="12"/>
      <c r="DNP9" s="12"/>
      <c r="DNQ9" s="12"/>
      <c r="DNR9" s="12"/>
      <c r="DNS9" s="12"/>
      <c r="DNT9" s="12"/>
      <c r="DNU9" s="12"/>
      <c r="DNV9" s="12"/>
      <c r="DNW9" s="12"/>
      <c r="DNX9" s="12"/>
      <c r="DNY9" s="12"/>
      <c r="DNZ9" s="12"/>
      <c r="DOA9" s="12"/>
      <c r="DOB9" s="12"/>
      <c r="DOC9" s="12"/>
      <c r="DOD9" s="12"/>
      <c r="DOE9" s="12"/>
      <c r="DOF9" s="12"/>
      <c r="DOG9" s="12"/>
      <c r="DOH9" s="12"/>
      <c r="DOI9" s="12"/>
      <c r="DOJ9" s="12"/>
      <c r="DOK9" s="12"/>
      <c r="DOL9" s="12"/>
      <c r="DOM9" s="12"/>
      <c r="DON9" s="12"/>
      <c r="DOO9" s="12"/>
      <c r="DOP9" s="12"/>
      <c r="DOQ9" s="12"/>
      <c r="DOR9" s="12"/>
      <c r="DOS9" s="12"/>
      <c r="DOT9" s="12"/>
      <c r="DOU9" s="12"/>
      <c r="DOV9" s="12"/>
      <c r="DOW9" s="12"/>
      <c r="DOX9" s="12"/>
      <c r="DOY9" s="12"/>
      <c r="DOZ9" s="12"/>
      <c r="DPA9" s="12"/>
      <c r="DPB9" s="12"/>
      <c r="DPC9" s="12"/>
      <c r="DPD9" s="12"/>
      <c r="DPE9" s="12"/>
      <c r="DPF9" s="12"/>
      <c r="DPG9" s="12"/>
      <c r="DPH9" s="12"/>
      <c r="DPI9" s="12"/>
      <c r="DPJ9" s="12"/>
      <c r="DPK9" s="12"/>
      <c r="DPL9" s="12"/>
      <c r="DPM9" s="12"/>
      <c r="DPN9" s="12"/>
      <c r="DPO9" s="12"/>
      <c r="DPP9" s="12"/>
      <c r="DPQ9" s="12"/>
      <c r="DPR9" s="12"/>
      <c r="DPS9" s="12"/>
      <c r="DPT9" s="12"/>
      <c r="DPU9" s="12"/>
      <c r="DPV9" s="12"/>
      <c r="DPW9" s="12"/>
      <c r="DPX9" s="12"/>
      <c r="DPY9" s="12"/>
      <c r="DPZ9" s="12"/>
      <c r="DQA9" s="12"/>
      <c r="DQB9" s="12"/>
      <c r="DQC9" s="12"/>
      <c r="DQD9" s="12"/>
      <c r="DQE9" s="12"/>
      <c r="DQF9" s="12"/>
      <c r="DQG9" s="12"/>
      <c r="DQH9" s="12"/>
      <c r="DQI9" s="12"/>
      <c r="DQJ9" s="12"/>
      <c r="DQK9" s="12"/>
      <c r="DQL9" s="12"/>
      <c r="DQM9" s="12"/>
      <c r="DQN9" s="12"/>
      <c r="DQO9" s="12"/>
      <c r="DQP9" s="12"/>
      <c r="DQQ9" s="12"/>
      <c r="DQR9" s="12"/>
      <c r="DQS9" s="12"/>
      <c r="DQT9" s="12"/>
      <c r="DQU9" s="12"/>
      <c r="DQV9" s="12"/>
      <c r="DQW9" s="12"/>
      <c r="DQX9" s="12"/>
      <c r="DQY9" s="12"/>
      <c r="DQZ9" s="12"/>
      <c r="DRA9" s="12"/>
      <c r="DRB9" s="12"/>
      <c r="DRC9" s="12"/>
      <c r="DRD9" s="12"/>
      <c r="DRE9" s="12"/>
      <c r="DRF9" s="12"/>
      <c r="DRG9" s="12"/>
      <c r="DRH9" s="12"/>
      <c r="DRI9" s="12"/>
      <c r="DRJ9" s="12"/>
      <c r="DRK9" s="12"/>
      <c r="DRL9" s="12"/>
      <c r="DRM9" s="12"/>
      <c r="DRN9" s="12"/>
      <c r="DRO9" s="12"/>
      <c r="DRP9" s="12"/>
      <c r="DRQ9" s="12"/>
      <c r="DRR9" s="12"/>
      <c r="DRS9" s="12"/>
      <c r="DRT9" s="12"/>
      <c r="DRU9" s="12"/>
      <c r="DRV9" s="12"/>
      <c r="DRW9" s="12"/>
      <c r="DRX9" s="12"/>
      <c r="DRY9" s="12"/>
      <c r="DRZ9" s="12"/>
      <c r="DSA9" s="12"/>
      <c r="DSB9" s="12"/>
      <c r="DSC9" s="12"/>
      <c r="DSD9" s="12"/>
      <c r="DSE9" s="12"/>
      <c r="DSF9" s="12"/>
      <c r="DSG9" s="12"/>
      <c r="DSH9" s="12"/>
      <c r="DSI9" s="12"/>
      <c r="DSJ9" s="12"/>
      <c r="DSK9" s="12"/>
      <c r="DSL9" s="12"/>
      <c r="DSM9" s="12"/>
      <c r="DSN9" s="12"/>
      <c r="DSO9" s="12"/>
      <c r="DSP9" s="12"/>
      <c r="DSQ9" s="12"/>
      <c r="DSR9" s="12"/>
      <c r="DSS9" s="12"/>
      <c r="DST9" s="12"/>
      <c r="DSU9" s="12"/>
      <c r="DSV9" s="12"/>
      <c r="DSW9" s="12"/>
      <c r="DSX9" s="12"/>
      <c r="DSY9" s="12"/>
      <c r="DSZ9" s="12"/>
      <c r="DTA9" s="12"/>
      <c r="DTB9" s="12"/>
      <c r="DTC9" s="12"/>
      <c r="DTD9" s="12"/>
      <c r="DTE9" s="12"/>
      <c r="DTF9" s="12"/>
      <c r="DTG9" s="12"/>
      <c r="DTH9" s="12"/>
      <c r="DTI9" s="12"/>
      <c r="DTJ9" s="12"/>
      <c r="DTK9" s="12"/>
      <c r="DTL9" s="12"/>
      <c r="DTM9" s="12"/>
      <c r="DTN9" s="12"/>
      <c r="DTO9" s="12"/>
      <c r="DTP9" s="12"/>
      <c r="DTQ9" s="12"/>
      <c r="DTR9" s="12"/>
      <c r="DTS9" s="12"/>
      <c r="DTT9" s="12"/>
      <c r="DTU9" s="12"/>
      <c r="DTV9" s="12"/>
      <c r="DTW9" s="12"/>
      <c r="DTX9" s="12"/>
      <c r="DTY9" s="12"/>
      <c r="DTZ9" s="12"/>
      <c r="DUA9" s="12"/>
      <c r="DUB9" s="12"/>
      <c r="DUC9" s="12"/>
      <c r="DUD9" s="12"/>
      <c r="DUE9" s="12"/>
      <c r="DUF9" s="12"/>
      <c r="DUG9" s="12"/>
      <c r="DUH9" s="12"/>
      <c r="DUI9" s="12"/>
      <c r="DUJ9" s="12"/>
      <c r="DUK9" s="12"/>
      <c r="DUL9" s="12"/>
      <c r="DUM9" s="12"/>
      <c r="DUN9" s="12"/>
      <c r="DUO9" s="12"/>
      <c r="DUP9" s="12"/>
      <c r="DUQ9" s="12"/>
      <c r="DUR9" s="12"/>
      <c r="DUS9" s="12"/>
      <c r="DUT9" s="12"/>
      <c r="DUU9" s="12"/>
      <c r="DUV9" s="12"/>
      <c r="DUW9" s="12"/>
      <c r="DUX9" s="12"/>
      <c r="DUY9" s="12"/>
      <c r="DUZ9" s="12"/>
      <c r="DVA9" s="12"/>
      <c r="DVB9" s="12"/>
      <c r="DVC9" s="12"/>
      <c r="DVD9" s="12"/>
      <c r="DVE9" s="12"/>
      <c r="DVF9" s="12"/>
      <c r="DVG9" s="12"/>
      <c r="DVH9" s="12"/>
      <c r="DVI9" s="12"/>
      <c r="DVJ9" s="12"/>
      <c r="DVK9" s="12"/>
      <c r="DVL9" s="12"/>
      <c r="DVM9" s="12"/>
      <c r="DVN9" s="12"/>
      <c r="DVO9" s="12"/>
      <c r="DVP9" s="12"/>
      <c r="DVQ9" s="12"/>
      <c r="DVR9" s="12"/>
      <c r="DVS9" s="12"/>
      <c r="DVT9" s="12"/>
      <c r="DVU9" s="12"/>
      <c r="DVV9" s="12"/>
      <c r="DVW9" s="12"/>
      <c r="DVX9" s="12"/>
      <c r="DVY9" s="12"/>
      <c r="DVZ9" s="12"/>
      <c r="DWA9" s="12"/>
      <c r="DWB9" s="12"/>
      <c r="DWC9" s="12"/>
      <c r="DWD9" s="12"/>
      <c r="DWE9" s="12"/>
      <c r="DWF9" s="12"/>
      <c r="DWG9" s="12"/>
      <c r="DWH9" s="12"/>
      <c r="DWI9" s="12"/>
      <c r="DWJ9" s="12"/>
      <c r="DWK9" s="12"/>
      <c r="DWL9" s="12"/>
      <c r="DWM9" s="12"/>
      <c r="DWN9" s="12"/>
      <c r="DWO9" s="12"/>
      <c r="DWP9" s="12"/>
      <c r="DWQ9" s="12"/>
      <c r="DWR9" s="12"/>
      <c r="DWS9" s="12"/>
      <c r="DWT9" s="12"/>
      <c r="DWU9" s="12"/>
      <c r="DWV9" s="12"/>
      <c r="DWW9" s="12"/>
      <c r="DWX9" s="12"/>
      <c r="DWY9" s="12"/>
      <c r="DWZ9" s="12"/>
      <c r="DXA9" s="12"/>
      <c r="DXB9" s="12"/>
      <c r="DXC9" s="12"/>
      <c r="DXD9" s="12"/>
      <c r="DXE9" s="12"/>
      <c r="DXF9" s="12"/>
      <c r="DXG9" s="12"/>
      <c r="DXH9" s="12"/>
      <c r="DXI9" s="12"/>
      <c r="DXJ9" s="12"/>
      <c r="DXK9" s="12"/>
      <c r="DXL9" s="12"/>
      <c r="DXM9" s="12"/>
      <c r="DXN9" s="12"/>
      <c r="DXO9" s="12"/>
      <c r="DXP9" s="12"/>
      <c r="DXQ9" s="12"/>
      <c r="DXR9" s="12"/>
      <c r="DXS9" s="12"/>
      <c r="DXT9" s="12"/>
      <c r="DXU9" s="12"/>
      <c r="DXV9" s="12"/>
      <c r="DXW9" s="12"/>
      <c r="DXX9" s="12"/>
      <c r="DXY9" s="12"/>
      <c r="DXZ9" s="12"/>
      <c r="DYA9" s="12"/>
      <c r="DYB9" s="12"/>
      <c r="DYC9" s="12"/>
      <c r="DYD9" s="12"/>
      <c r="DYE9" s="12"/>
      <c r="DYF9" s="12"/>
      <c r="DYG9" s="12"/>
      <c r="DYH9" s="12"/>
      <c r="DYI9" s="12"/>
      <c r="DYJ9" s="12"/>
      <c r="DYK9" s="12"/>
      <c r="DYL9" s="12"/>
      <c r="DYM9" s="12"/>
      <c r="DYN9" s="12"/>
      <c r="DYO9" s="12"/>
      <c r="DYP9" s="12"/>
      <c r="DYQ9" s="12"/>
      <c r="DYR9" s="12"/>
      <c r="DYS9" s="12"/>
      <c r="DYT9" s="12"/>
      <c r="DYU9" s="12"/>
      <c r="DYV9" s="12"/>
      <c r="DYW9" s="12"/>
      <c r="DYX9" s="12"/>
      <c r="DYY9" s="12"/>
      <c r="DYZ9" s="12"/>
      <c r="DZA9" s="12"/>
      <c r="DZB9" s="12"/>
      <c r="DZC9" s="12"/>
      <c r="DZD9" s="12"/>
      <c r="DZE9" s="12"/>
      <c r="DZF9" s="12"/>
      <c r="DZG9" s="12"/>
      <c r="DZH9" s="12"/>
      <c r="DZI9" s="12"/>
      <c r="DZJ9" s="12"/>
      <c r="DZK9" s="12"/>
      <c r="DZL9" s="12"/>
      <c r="DZM9" s="12"/>
      <c r="DZN9" s="12"/>
      <c r="DZO9" s="12"/>
      <c r="DZP9" s="12"/>
      <c r="DZQ9" s="12"/>
      <c r="DZR9" s="12"/>
      <c r="DZS9" s="12"/>
      <c r="DZT9" s="12"/>
      <c r="DZU9" s="12"/>
      <c r="DZV9" s="12"/>
      <c r="DZW9" s="12"/>
      <c r="DZX9" s="12"/>
      <c r="DZY9" s="12"/>
      <c r="DZZ9" s="12"/>
      <c r="EAA9" s="12"/>
      <c r="EAB9" s="12"/>
      <c r="EAC9" s="12"/>
      <c r="EAD9" s="12"/>
      <c r="EAE9" s="12"/>
      <c r="EAF9" s="12"/>
      <c r="EAG9" s="12"/>
      <c r="EAH9" s="12"/>
      <c r="EAI9" s="12"/>
      <c r="EAJ9" s="12"/>
      <c r="EAK9" s="12"/>
      <c r="EAL9" s="12"/>
      <c r="EAM9" s="12"/>
      <c r="EAN9" s="12"/>
      <c r="EAO9" s="12"/>
      <c r="EAP9" s="12"/>
      <c r="EAQ9" s="12"/>
      <c r="EAR9" s="12"/>
      <c r="EAS9" s="12"/>
      <c r="EAT9" s="12"/>
      <c r="EAU9" s="12"/>
      <c r="EAV9" s="12"/>
      <c r="EAW9" s="12"/>
      <c r="EAX9" s="12"/>
      <c r="EAY9" s="12"/>
      <c r="EAZ9" s="12"/>
      <c r="EBA9" s="12"/>
      <c r="EBB9" s="12"/>
      <c r="EBC9" s="12"/>
      <c r="EBD9" s="12"/>
      <c r="EBE9" s="12"/>
      <c r="EBF9" s="12"/>
      <c r="EBG9" s="12"/>
      <c r="EBH9" s="12"/>
      <c r="EBI9" s="12"/>
      <c r="EBJ9" s="12"/>
      <c r="EBK9" s="12"/>
      <c r="EBL9" s="12"/>
      <c r="EBM9" s="12"/>
      <c r="EBN9" s="12"/>
      <c r="EBO9" s="12"/>
      <c r="EBP9" s="12"/>
      <c r="EBQ9" s="12"/>
      <c r="EBR9" s="12"/>
      <c r="EBS9" s="12"/>
      <c r="EBT9" s="12"/>
      <c r="EBU9" s="12"/>
      <c r="EBV9" s="12"/>
      <c r="EBW9" s="12"/>
      <c r="EBX9" s="12"/>
      <c r="EBY9" s="12"/>
      <c r="EBZ9" s="12"/>
      <c r="ECA9" s="12"/>
      <c r="ECB9" s="12"/>
      <c r="ECC9" s="12"/>
      <c r="ECD9" s="12"/>
      <c r="ECE9" s="12"/>
      <c r="ECF9" s="12"/>
      <c r="ECG9" s="12"/>
      <c r="ECH9" s="12"/>
      <c r="ECI9" s="12"/>
      <c r="ECJ9" s="12"/>
      <c r="ECK9" s="12"/>
      <c r="ECL9" s="12"/>
      <c r="ECM9" s="12"/>
      <c r="ECN9" s="12"/>
      <c r="ECO9" s="12"/>
      <c r="ECP9" s="12"/>
      <c r="ECQ9" s="12"/>
      <c r="ECR9" s="12"/>
      <c r="ECS9" s="12"/>
      <c r="ECT9" s="12"/>
      <c r="ECU9" s="12"/>
      <c r="ECV9" s="12"/>
      <c r="ECW9" s="12"/>
      <c r="ECX9" s="12"/>
      <c r="ECY9" s="12"/>
      <c r="ECZ9" s="12"/>
      <c r="EDA9" s="12"/>
      <c r="EDB9" s="12"/>
      <c r="EDC9" s="12"/>
      <c r="EDD9" s="12"/>
      <c r="EDE9" s="12"/>
      <c r="EDF9" s="12"/>
      <c r="EDG9" s="12"/>
      <c r="EDH9" s="12"/>
      <c r="EDI9" s="12"/>
      <c r="EDJ9" s="12"/>
      <c r="EDK9" s="12"/>
      <c r="EDL9" s="12"/>
      <c r="EDM9" s="12"/>
      <c r="EDN9" s="12"/>
      <c r="EDO9" s="12"/>
      <c r="EDP9" s="12"/>
      <c r="EDQ9" s="12"/>
      <c r="EDR9" s="12"/>
      <c r="EDS9" s="12"/>
      <c r="EDT9" s="12"/>
      <c r="EDU9" s="12"/>
      <c r="EDV9" s="12"/>
      <c r="EDW9" s="12"/>
      <c r="EDX9" s="12"/>
      <c r="EDY9" s="12"/>
      <c r="EDZ9" s="12"/>
      <c r="EEA9" s="12"/>
      <c r="EEB9" s="12"/>
      <c r="EEC9" s="12"/>
      <c r="EED9" s="12"/>
      <c r="EEE9" s="12"/>
      <c r="EEF9" s="12"/>
      <c r="EEG9" s="12"/>
      <c r="EEH9" s="12"/>
      <c r="EEI9" s="12"/>
      <c r="EEJ9" s="12"/>
      <c r="EEK9" s="12"/>
      <c r="EEL9" s="12"/>
      <c r="EEM9" s="12"/>
      <c r="EEN9" s="12"/>
      <c r="EEO9" s="12"/>
      <c r="EEP9" s="12"/>
      <c r="EEQ9" s="12"/>
      <c r="EER9" s="12"/>
      <c r="EES9" s="12"/>
      <c r="EET9" s="12"/>
      <c r="EEU9" s="12"/>
      <c r="EEV9" s="12"/>
      <c r="EEW9" s="12"/>
      <c r="EEX9" s="12"/>
      <c r="EEY9" s="12"/>
      <c r="EEZ9" s="12"/>
      <c r="EFA9" s="12"/>
      <c r="EFB9" s="12"/>
      <c r="EFC9" s="12"/>
      <c r="EFD9" s="12"/>
      <c r="EFE9" s="12"/>
      <c r="EFF9" s="12"/>
      <c r="EFG9" s="12"/>
      <c r="EFH9" s="12"/>
      <c r="EFI9" s="12"/>
      <c r="EFJ9" s="12"/>
      <c r="EFK9" s="12"/>
      <c r="EFL9" s="12"/>
      <c r="EFM9" s="12"/>
      <c r="EFN9" s="12"/>
      <c r="EFO9" s="12"/>
      <c r="EFP9" s="12"/>
      <c r="EFQ9" s="12"/>
      <c r="EFR9" s="12"/>
      <c r="EFS9" s="12"/>
      <c r="EFT9" s="12"/>
      <c r="EFU9" s="12"/>
      <c r="EFV9" s="12"/>
      <c r="EFW9" s="12"/>
      <c r="EFX9" s="12"/>
      <c r="EFY9" s="12"/>
      <c r="EFZ9" s="12"/>
      <c r="EGA9" s="12"/>
      <c r="EGB9" s="12"/>
      <c r="EGC9" s="12"/>
      <c r="EGD9" s="12"/>
      <c r="EGE9" s="12"/>
      <c r="EGF9" s="12"/>
      <c r="EGG9" s="12"/>
      <c r="EGH9" s="12"/>
      <c r="EGI9" s="12"/>
      <c r="EGJ9" s="12"/>
      <c r="EGK9" s="12"/>
      <c r="EGL9" s="12"/>
      <c r="EGM9" s="12"/>
      <c r="EGN9" s="12"/>
      <c r="EGO9" s="12"/>
      <c r="EGP9" s="12"/>
      <c r="EGQ9" s="12"/>
      <c r="EGR9" s="12"/>
      <c r="EGS9" s="12"/>
      <c r="EGT9" s="12"/>
      <c r="EGU9" s="12"/>
      <c r="EGV9" s="12"/>
      <c r="EGW9" s="12"/>
      <c r="EGX9" s="12"/>
      <c r="EGY9" s="12"/>
      <c r="EGZ9" s="12"/>
      <c r="EHA9" s="12"/>
      <c r="EHB9" s="12"/>
      <c r="EHC9" s="12"/>
      <c r="EHD9" s="12"/>
      <c r="EHE9" s="12"/>
      <c r="EHF9" s="12"/>
      <c r="EHG9" s="12"/>
      <c r="EHH9" s="12"/>
      <c r="EHI9" s="12"/>
      <c r="EHJ9" s="12"/>
      <c r="EHK9" s="12"/>
      <c r="EHL9" s="12"/>
      <c r="EHM9" s="12"/>
      <c r="EHN9" s="12"/>
      <c r="EHO9" s="12"/>
      <c r="EHP9" s="12"/>
      <c r="EHQ9" s="12"/>
      <c r="EHR9" s="12"/>
      <c r="EHS9" s="12"/>
      <c r="EHT9" s="12"/>
      <c r="EHU9" s="12"/>
      <c r="EHV9" s="12"/>
      <c r="EHW9" s="12"/>
      <c r="EHX9" s="12"/>
      <c r="EHY9" s="12"/>
      <c r="EHZ9" s="12"/>
      <c r="EIA9" s="12"/>
      <c r="EIB9" s="12"/>
      <c r="EIC9" s="12"/>
      <c r="EID9" s="12"/>
      <c r="EIE9" s="12"/>
      <c r="EIF9" s="12"/>
      <c r="EIG9" s="12"/>
      <c r="EIH9" s="12"/>
      <c r="EII9" s="12"/>
      <c r="EIJ9" s="12"/>
      <c r="EIK9" s="12"/>
      <c r="EIL9" s="12"/>
      <c r="EIM9" s="12"/>
      <c r="EIN9" s="12"/>
      <c r="EIO9" s="12"/>
      <c r="EIP9" s="12"/>
      <c r="EIQ9" s="12"/>
      <c r="EIR9" s="12"/>
      <c r="EIS9" s="12"/>
      <c r="EIT9" s="12"/>
      <c r="EIU9" s="12"/>
      <c r="EIV9" s="12"/>
      <c r="EIW9" s="12"/>
      <c r="EIX9" s="12"/>
      <c r="EIY9" s="12"/>
      <c r="EIZ9" s="12"/>
      <c r="EJA9" s="12"/>
      <c r="EJB9" s="12"/>
      <c r="EJC9" s="12"/>
      <c r="EJD9" s="12"/>
      <c r="EJE9" s="12"/>
      <c r="EJF9" s="12"/>
      <c r="EJG9" s="12"/>
      <c r="EJH9" s="12"/>
      <c r="EJI9" s="12"/>
      <c r="EJJ9" s="12"/>
      <c r="EJK9" s="12"/>
      <c r="EJL9" s="12"/>
      <c r="EJM9" s="12"/>
      <c r="EJN9" s="12"/>
      <c r="EJO9" s="12"/>
      <c r="EJP9" s="12"/>
      <c r="EJQ9" s="12"/>
      <c r="EJR9" s="12"/>
      <c r="EJS9" s="12"/>
      <c r="EJT9" s="12"/>
      <c r="EJU9" s="12"/>
      <c r="EJV9" s="12"/>
      <c r="EJW9" s="12"/>
      <c r="EJX9" s="12"/>
      <c r="EJY9" s="12"/>
      <c r="EJZ9" s="12"/>
      <c r="EKA9" s="12"/>
      <c r="EKB9" s="12"/>
      <c r="EKC9" s="12"/>
      <c r="EKD9" s="12"/>
      <c r="EKE9" s="12"/>
      <c r="EKF9" s="12"/>
      <c r="EKG9" s="12"/>
      <c r="EKH9" s="12"/>
      <c r="EKI9" s="12"/>
      <c r="EKJ9" s="12"/>
      <c r="EKK9" s="12"/>
      <c r="EKL9" s="12"/>
      <c r="EKM9" s="12"/>
      <c r="EKN9" s="12"/>
      <c r="EKO9" s="12"/>
      <c r="EKP9" s="12"/>
      <c r="EKQ9" s="12"/>
      <c r="EKR9" s="12"/>
      <c r="EKS9" s="12"/>
      <c r="EKT9" s="12"/>
      <c r="EKU9" s="12"/>
      <c r="EKV9" s="12"/>
      <c r="EKW9" s="12"/>
      <c r="EKX9" s="12"/>
      <c r="EKY9" s="12"/>
      <c r="EKZ9" s="12"/>
      <c r="ELA9" s="12"/>
      <c r="ELB9" s="12"/>
      <c r="ELC9" s="12"/>
      <c r="ELD9" s="12"/>
      <c r="ELE9" s="12"/>
      <c r="ELF9" s="12"/>
      <c r="ELG9" s="12"/>
      <c r="ELH9" s="12"/>
      <c r="ELI9" s="12"/>
      <c r="ELJ9" s="12"/>
      <c r="ELK9" s="12"/>
      <c r="ELL9" s="12"/>
      <c r="ELM9" s="12"/>
      <c r="ELN9" s="12"/>
      <c r="ELO9" s="12"/>
      <c r="ELP9" s="12"/>
      <c r="ELQ9" s="12"/>
      <c r="ELR9" s="12"/>
      <c r="ELS9" s="12"/>
      <c r="ELT9" s="12"/>
      <c r="ELU9" s="12"/>
      <c r="ELV9" s="12"/>
      <c r="ELW9" s="12"/>
      <c r="ELX9" s="12"/>
      <c r="ELY9" s="12"/>
      <c r="ELZ9" s="12"/>
      <c r="EMA9" s="12"/>
      <c r="EMB9" s="12"/>
      <c r="EMC9" s="12"/>
      <c r="EMD9" s="12"/>
      <c r="EME9" s="12"/>
      <c r="EMF9" s="12"/>
      <c r="EMG9" s="12"/>
      <c r="EMH9" s="12"/>
      <c r="EMI9" s="12"/>
      <c r="EMJ9" s="12"/>
      <c r="EMK9" s="12"/>
      <c r="EML9" s="12"/>
      <c r="EMM9" s="12"/>
      <c r="EMN9" s="12"/>
      <c r="EMO9" s="12"/>
      <c r="EMP9" s="12"/>
      <c r="EMQ9" s="12"/>
      <c r="EMR9" s="12"/>
      <c r="EMS9" s="12"/>
      <c r="EMT9" s="12"/>
      <c r="EMU9" s="12"/>
      <c r="EMV9" s="12"/>
      <c r="EMW9" s="12"/>
      <c r="EMX9" s="12"/>
      <c r="EMY9" s="12"/>
      <c r="EMZ9" s="12"/>
      <c r="ENA9" s="12"/>
      <c r="ENB9" s="12"/>
      <c r="ENC9" s="12"/>
      <c r="END9" s="12"/>
      <c r="ENE9" s="12"/>
      <c r="ENF9" s="12"/>
      <c r="ENG9" s="12"/>
      <c r="ENH9" s="12"/>
      <c r="ENI9" s="12"/>
      <c r="ENJ9" s="12"/>
      <c r="ENK9" s="12"/>
      <c r="ENL9" s="12"/>
      <c r="ENM9" s="12"/>
      <c r="ENN9" s="12"/>
      <c r="ENO9" s="12"/>
      <c r="ENP9" s="12"/>
      <c r="ENQ9" s="12"/>
      <c r="ENR9" s="12"/>
      <c r="ENS9" s="12"/>
      <c r="ENT9" s="12"/>
      <c r="ENU9" s="12"/>
      <c r="ENV9" s="12"/>
      <c r="ENW9" s="12"/>
      <c r="ENX9" s="12"/>
      <c r="ENY9" s="12"/>
      <c r="ENZ9" s="12"/>
      <c r="EOA9" s="12"/>
      <c r="EOB9" s="12"/>
      <c r="EOC9" s="12"/>
      <c r="EOD9" s="12"/>
      <c r="EOE9" s="12"/>
      <c r="EOF9" s="12"/>
      <c r="EOG9" s="12"/>
      <c r="EOH9" s="12"/>
      <c r="EOI9" s="12"/>
      <c r="EOJ9" s="12"/>
      <c r="EOK9" s="12"/>
      <c r="EOL9" s="12"/>
      <c r="EOM9" s="12"/>
      <c r="EON9" s="12"/>
      <c r="EOO9" s="12"/>
      <c r="EOP9" s="12"/>
      <c r="EOQ9" s="12"/>
      <c r="EOR9" s="12"/>
      <c r="EOS9" s="12"/>
      <c r="EOT9" s="12"/>
      <c r="EOU9" s="12"/>
      <c r="EOV9" s="12"/>
      <c r="EOW9" s="12"/>
      <c r="EOX9" s="12"/>
      <c r="EOY9" s="12"/>
      <c r="EOZ9" s="12"/>
      <c r="EPA9" s="12"/>
      <c r="EPB9" s="12"/>
      <c r="EPC9" s="12"/>
      <c r="EPD9" s="12"/>
      <c r="EPE9" s="12"/>
      <c r="EPF9" s="12"/>
      <c r="EPG9" s="12"/>
      <c r="EPH9" s="12"/>
      <c r="EPI9" s="12"/>
      <c r="EPJ9" s="12"/>
      <c r="EPK9" s="12"/>
      <c r="EPL9" s="12"/>
      <c r="EPM9" s="12"/>
      <c r="EPN9" s="12"/>
      <c r="EPO9" s="12"/>
      <c r="EPP9" s="12"/>
      <c r="EPQ9" s="12"/>
      <c r="EPR9" s="12"/>
      <c r="EPS9" s="12"/>
      <c r="EPT9" s="12"/>
      <c r="EPU9" s="12"/>
      <c r="EPV9" s="12"/>
      <c r="EPW9" s="12"/>
      <c r="EPX9" s="12"/>
      <c r="EPY9" s="12"/>
      <c r="EPZ9" s="12"/>
      <c r="EQA9" s="12"/>
      <c r="EQB9" s="12"/>
      <c r="EQC9" s="12"/>
      <c r="EQD9" s="12"/>
      <c r="EQE9" s="12"/>
      <c r="EQF9" s="12"/>
      <c r="EQG9" s="12"/>
      <c r="EQH9" s="12"/>
      <c r="EQI9" s="12"/>
      <c r="EQJ9" s="12"/>
      <c r="EQK9" s="12"/>
      <c r="EQL9" s="12"/>
      <c r="EQM9" s="12"/>
      <c r="EQN9" s="12"/>
      <c r="EQO9" s="12"/>
      <c r="EQP9" s="12"/>
      <c r="EQQ9" s="12"/>
      <c r="EQR9" s="12"/>
      <c r="EQS9" s="12"/>
      <c r="EQT9" s="12"/>
      <c r="EQU9" s="12"/>
      <c r="EQV9" s="12"/>
      <c r="EQW9" s="12"/>
      <c r="EQX9" s="12"/>
      <c r="EQY9" s="12"/>
      <c r="EQZ9" s="12"/>
      <c r="ERA9" s="12"/>
      <c r="ERB9" s="12"/>
      <c r="ERC9" s="12"/>
      <c r="ERD9" s="12"/>
      <c r="ERE9" s="12"/>
      <c r="ERF9" s="12"/>
      <c r="ERG9" s="12"/>
      <c r="ERH9" s="12"/>
      <c r="ERI9" s="12"/>
      <c r="ERJ9" s="12"/>
      <c r="ERK9" s="12"/>
      <c r="ERL9" s="12"/>
      <c r="ERM9" s="12"/>
      <c r="ERN9" s="12"/>
      <c r="ERO9" s="12"/>
      <c r="ERP9" s="12"/>
      <c r="ERQ9" s="12"/>
      <c r="ERR9" s="12"/>
      <c r="ERS9" s="12"/>
      <c r="ERT9" s="12"/>
      <c r="ERU9" s="12"/>
      <c r="ERV9" s="12"/>
      <c r="ERW9" s="12"/>
      <c r="ERX9" s="12"/>
      <c r="ERY9" s="12"/>
      <c r="ERZ9" s="12"/>
      <c r="ESA9" s="12"/>
      <c r="ESB9" s="12"/>
      <c r="ESC9" s="12"/>
      <c r="ESD9" s="12"/>
      <c r="ESE9" s="12"/>
      <c r="ESF9" s="12"/>
      <c r="ESG9" s="12"/>
      <c r="ESH9" s="12"/>
      <c r="ESI9" s="12"/>
      <c r="ESJ9" s="12"/>
      <c r="ESK9" s="12"/>
      <c r="ESL9" s="12"/>
      <c r="ESM9" s="12"/>
      <c r="ESN9" s="12"/>
      <c r="ESO9" s="12"/>
      <c r="ESP9" s="12"/>
      <c r="ESQ9" s="12"/>
      <c r="ESR9" s="12"/>
      <c r="ESS9" s="12"/>
      <c r="EST9" s="12"/>
      <c r="ESU9" s="12"/>
      <c r="ESV9" s="12"/>
      <c r="ESW9" s="12"/>
      <c r="ESX9" s="12"/>
      <c r="ESY9" s="12"/>
      <c r="ESZ9" s="12"/>
      <c r="ETA9" s="12"/>
      <c r="ETB9" s="12"/>
      <c r="ETC9" s="12"/>
      <c r="ETD9" s="12"/>
      <c r="ETE9" s="12"/>
      <c r="ETF9" s="12"/>
      <c r="ETG9" s="12"/>
      <c r="ETH9" s="12"/>
      <c r="ETI9" s="12"/>
      <c r="ETJ9" s="12"/>
      <c r="ETK9" s="12"/>
      <c r="ETL9" s="12"/>
      <c r="ETM9" s="12"/>
      <c r="ETN9" s="12"/>
      <c r="ETO9" s="12"/>
      <c r="ETP9" s="12"/>
      <c r="ETQ9" s="12"/>
      <c r="ETR9" s="12"/>
      <c r="ETS9" s="12"/>
      <c r="ETT9" s="12"/>
      <c r="ETU9" s="12"/>
      <c r="ETV9" s="12"/>
      <c r="ETW9" s="12"/>
      <c r="ETX9" s="12"/>
      <c r="ETY9" s="12"/>
      <c r="ETZ9" s="12"/>
      <c r="EUA9" s="12"/>
      <c r="EUB9" s="12"/>
      <c r="EUC9" s="12"/>
      <c r="EUD9" s="12"/>
      <c r="EUE9" s="12"/>
      <c r="EUF9" s="12"/>
      <c r="EUG9" s="12"/>
      <c r="EUH9" s="12"/>
      <c r="EUI9" s="12"/>
      <c r="EUJ9" s="12"/>
      <c r="EUK9" s="12"/>
      <c r="EUL9" s="12"/>
      <c r="EUM9" s="12"/>
      <c r="EUN9" s="12"/>
      <c r="EUO9" s="12"/>
      <c r="EUP9" s="12"/>
      <c r="EUQ9" s="12"/>
      <c r="EUR9" s="12"/>
      <c r="EUS9" s="12"/>
      <c r="EUT9" s="12"/>
      <c r="EUU9" s="12"/>
      <c r="EUV9" s="12"/>
      <c r="EUW9" s="12"/>
      <c r="EUX9" s="12"/>
      <c r="EUY9" s="12"/>
      <c r="EUZ9" s="12"/>
      <c r="EVA9" s="12"/>
      <c r="EVB9" s="12"/>
      <c r="EVC9" s="12"/>
      <c r="EVD9" s="12"/>
      <c r="EVE9" s="12"/>
      <c r="EVF9" s="12"/>
      <c r="EVG9" s="12"/>
      <c r="EVH9" s="12"/>
      <c r="EVI9" s="12"/>
      <c r="EVJ9" s="12"/>
      <c r="EVK9" s="12"/>
      <c r="EVL9" s="12"/>
      <c r="EVM9" s="12"/>
      <c r="EVN9" s="12"/>
      <c r="EVO9" s="12"/>
      <c r="EVP9" s="12"/>
      <c r="EVQ9" s="12"/>
      <c r="EVR9" s="12"/>
      <c r="EVS9" s="12"/>
      <c r="EVT9" s="12"/>
      <c r="EVU9" s="12"/>
      <c r="EVV9" s="12"/>
      <c r="EVW9" s="12"/>
      <c r="EVX9" s="12"/>
      <c r="EVY9" s="12"/>
      <c r="EVZ9" s="12"/>
      <c r="EWA9" s="12"/>
      <c r="EWB9" s="12"/>
      <c r="EWC9" s="12"/>
      <c r="EWD9" s="12"/>
      <c r="EWE9" s="12"/>
      <c r="EWF9" s="12"/>
      <c r="EWG9" s="12"/>
      <c r="EWH9" s="12"/>
      <c r="EWI9" s="12"/>
      <c r="EWJ9" s="12"/>
      <c r="EWK9" s="12"/>
      <c r="EWL9" s="12"/>
      <c r="EWM9" s="12"/>
      <c r="EWN9" s="12"/>
      <c r="EWO9" s="12"/>
      <c r="EWP9" s="12"/>
      <c r="EWQ9" s="12"/>
      <c r="EWR9" s="12"/>
      <c r="EWS9" s="12"/>
      <c r="EWT9" s="12"/>
      <c r="EWU9" s="12"/>
      <c r="EWV9" s="12"/>
      <c r="EWW9" s="12"/>
      <c r="EWX9" s="12"/>
      <c r="EWY9" s="12"/>
      <c r="EWZ9" s="12"/>
      <c r="EXA9" s="12"/>
      <c r="EXB9" s="12"/>
      <c r="EXC9" s="12"/>
      <c r="EXD9" s="12"/>
      <c r="EXE9" s="12"/>
      <c r="EXF9" s="12"/>
      <c r="EXG9" s="12"/>
      <c r="EXH9" s="12"/>
      <c r="EXI9" s="12"/>
      <c r="EXJ9" s="12"/>
      <c r="EXK9" s="12"/>
      <c r="EXL9" s="12"/>
      <c r="EXM9" s="12"/>
      <c r="EXN9" s="12"/>
      <c r="EXO9" s="12"/>
      <c r="EXP9" s="12"/>
      <c r="EXQ9" s="12"/>
      <c r="EXR9" s="12"/>
      <c r="EXS9" s="12"/>
      <c r="EXT9" s="12"/>
      <c r="EXU9" s="12"/>
      <c r="EXV9" s="12"/>
      <c r="EXW9" s="12"/>
      <c r="EXX9" s="12"/>
      <c r="EXY9" s="12"/>
      <c r="EXZ9" s="12"/>
      <c r="EYA9" s="12"/>
      <c r="EYB9" s="12"/>
      <c r="EYC9" s="12"/>
      <c r="EYD9" s="12"/>
      <c r="EYE9" s="12"/>
      <c r="EYF9" s="12"/>
      <c r="EYG9" s="12"/>
      <c r="EYH9" s="12"/>
      <c r="EYI9" s="12"/>
      <c r="EYJ9" s="12"/>
      <c r="EYK9" s="12"/>
      <c r="EYL9" s="12"/>
      <c r="EYM9" s="12"/>
      <c r="EYN9" s="12"/>
      <c r="EYO9" s="12"/>
      <c r="EYP9" s="12"/>
      <c r="EYQ9" s="12"/>
      <c r="EYR9" s="12"/>
      <c r="EYS9" s="12"/>
      <c r="EYT9" s="12"/>
      <c r="EYU9" s="12"/>
      <c r="EYV9" s="12"/>
      <c r="EYW9" s="12"/>
      <c r="EYX9" s="12"/>
      <c r="EYY9" s="12"/>
      <c r="EYZ9" s="12"/>
      <c r="EZA9" s="12"/>
      <c r="EZB9" s="12"/>
      <c r="EZC9" s="12"/>
      <c r="EZD9" s="12"/>
      <c r="EZE9" s="12"/>
      <c r="EZF9" s="12"/>
      <c r="EZG9" s="12"/>
      <c r="EZH9" s="12"/>
      <c r="EZI9" s="12"/>
      <c r="EZJ9" s="12"/>
      <c r="EZK9" s="12"/>
      <c r="EZL9" s="12"/>
      <c r="EZM9" s="12"/>
      <c r="EZN9" s="12"/>
      <c r="EZO9" s="12"/>
      <c r="EZP9" s="12"/>
      <c r="EZQ9" s="12"/>
      <c r="EZR9" s="12"/>
      <c r="EZS9" s="12"/>
      <c r="EZT9" s="12"/>
      <c r="EZU9" s="12"/>
      <c r="EZV9" s="12"/>
      <c r="EZW9" s="12"/>
      <c r="EZX9" s="12"/>
      <c r="EZY9" s="12"/>
      <c r="EZZ9" s="12"/>
      <c r="FAA9" s="12"/>
      <c r="FAB9" s="12"/>
      <c r="FAC9" s="12"/>
      <c r="FAD9" s="12"/>
      <c r="FAE9" s="12"/>
      <c r="FAF9" s="12"/>
      <c r="FAG9" s="12"/>
      <c r="FAH9" s="12"/>
      <c r="FAI9" s="12"/>
      <c r="FAJ9" s="12"/>
      <c r="FAK9" s="12"/>
      <c r="FAL9" s="12"/>
      <c r="FAM9" s="12"/>
      <c r="FAN9" s="12"/>
      <c r="FAO9" s="12"/>
      <c r="FAP9" s="12"/>
      <c r="FAQ9" s="12"/>
      <c r="FAR9" s="12"/>
      <c r="FAS9" s="12"/>
      <c r="FAT9" s="12"/>
      <c r="FAU9" s="12"/>
      <c r="FAV9" s="12"/>
      <c r="FAW9" s="12"/>
      <c r="FAX9" s="12"/>
      <c r="FAY9" s="12"/>
      <c r="FAZ9" s="12"/>
      <c r="FBA9" s="12"/>
      <c r="FBB9" s="12"/>
      <c r="FBC9" s="12"/>
      <c r="FBD9" s="12"/>
      <c r="FBE9" s="12"/>
      <c r="FBF9" s="12"/>
      <c r="FBG9" s="12"/>
      <c r="FBH9" s="12"/>
      <c r="FBI9" s="12"/>
      <c r="FBJ9" s="12"/>
      <c r="FBK9" s="12"/>
      <c r="FBL9" s="12"/>
      <c r="FBM9" s="12"/>
      <c r="FBN9" s="12"/>
      <c r="FBO9" s="12"/>
      <c r="FBP9" s="12"/>
      <c r="FBQ9" s="12"/>
      <c r="FBR9" s="12"/>
      <c r="FBS9" s="12"/>
      <c r="FBT9" s="12"/>
      <c r="FBU9" s="12"/>
      <c r="FBV9" s="12"/>
      <c r="FBW9" s="12"/>
      <c r="FBX9" s="12"/>
      <c r="FBY9" s="12"/>
      <c r="FBZ9" s="12"/>
      <c r="FCA9" s="12"/>
      <c r="FCB9" s="12"/>
      <c r="FCC9" s="12"/>
      <c r="FCD9" s="12"/>
      <c r="FCE9" s="12"/>
      <c r="FCF9" s="12"/>
      <c r="FCG9" s="12"/>
      <c r="FCH9" s="12"/>
      <c r="FCI9" s="12"/>
      <c r="FCJ9" s="12"/>
      <c r="FCK9" s="12"/>
      <c r="FCL9" s="12"/>
      <c r="FCM9" s="12"/>
      <c r="FCN9" s="12"/>
      <c r="FCO9" s="12"/>
      <c r="FCP9" s="12"/>
      <c r="FCQ9" s="12"/>
      <c r="FCR9" s="12"/>
      <c r="FCS9" s="12"/>
      <c r="FCT9" s="12"/>
      <c r="FCU9" s="12"/>
      <c r="FCV9" s="12"/>
      <c r="FCW9" s="12"/>
      <c r="FCX9" s="12"/>
      <c r="FCY9" s="12"/>
      <c r="FCZ9" s="12"/>
      <c r="FDA9" s="12"/>
      <c r="FDB9" s="12"/>
      <c r="FDC9" s="12"/>
      <c r="FDD9" s="12"/>
      <c r="FDE9" s="12"/>
      <c r="FDF9" s="12"/>
      <c r="FDG9" s="12"/>
      <c r="FDH9" s="12"/>
      <c r="FDI9" s="12"/>
      <c r="FDJ9" s="12"/>
      <c r="FDK9" s="12"/>
      <c r="FDL9" s="12"/>
      <c r="FDM9" s="12"/>
      <c r="FDN9" s="12"/>
      <c r="FDO9" s="12"/>
      <c r="FDP9" s="12"/>
      <c r="FDQ9" s="12"/>
      <c r="FDR9" s="12"/>
      <c r="FDS9" s="12"/>
      <c r="FDT9" s="12"/>
      <c r="FDU9" s="12"/>
      <c r="FDV9" s="12"/>
      <c r="FDW9" s="12"/>
      <c r="FDX9" s="12"/>
      <c r="FDY9" s="12"/>
      <c r="FDZ9" s="12"/>
      <c r="FEA9" s="12"/>
      <c r="FEB9" s="12"/>
      <c r="FEC9" s="12"/>
      <c r="FED9" s="12"/>
      <c r="FEE9" s="12"/>
      <c r="FEF9" s="12"/>
      <c r="FEG9" s="12"/>
      <c r="FEH9" s="12"/>
      <c r="FEI9" s="12"/>
      <c r="FEJ9" s="12"/>
      <c r="FEK9" s="12"/>
      <c r="FEL9" s="12"/>
      <c r="FEM9" s="12"/>
      <c r="FEN9" s="12"/>
      <c r="FEO9" s="12"/>
      <c r="FEP9" s="12"/>
      <c r="FEQ9" s="12"/>
      <c r="FER9" s="12"/>
      <c r="FES9" s="12"/>
      <c r="FET9" s="12"/>
      <c r="FEU9" s="12"/>
      <c r="FEV9" s="12"/>
      <c r="FEW9" s="12"/>
      <c r="FEX9" s="12"/>
      <c r="FEY9" s="12"/>
      <c r="FEZ9" s="12"/>
      <c r="FFA9" s="12"/>
      <c r="FFB9" s="12"/>
      <c r="FFC9" s="12"/>
      <c r="FFD9" s="12"/>
      <c r="FFE9" s="12"/>
      <c r="FFF9" s="12"/>
      <c r="FFG9" s="12"/>
      <c r="FFH9" s="12"/>
      <c r="FFI9" s="12"/>
      <c r="FFJ9" s="12"/>
      <c r="FFK9" s="12"/>
      <c r="FFL9" s="12"/>
      <c r="FFM9" s="12"/>
      <c r="FFN9" s="12"/>
      <c r="FFO9" s="12"/>
      <c r="FFP9" s="12"/>
      <c r="FFQ9" s="12"/>
      <c r="FFR9" s="12"/>
      <c r="FFS9" s="12"/>
      <c r="FFT9" s="12"/>
      <c r="FFU9" s="12"/>
      <c r="FFV9" s="12"/>
      <c r="FFW9" s="12"/>
      <c r="FFX9" s="12"/>
      <c r="FFY9" s="12"/>
      <c r="FFZ9" s="12"/>
      <c r="FGA9" s="12"/>
      <c r="FGB9" s="12"/>
      <c r="FGC9" s="12"/>
      <c r="FGD9" s="12"/>
      <c r="FGE9" s="12"/>
      <c r="FGF9" s="12"/>
      <c r="FGG9" s="12"/>
      <c r="FGH9" s="12"/>
      <c r="FGI9" s="12"/>
      <c r="FGJ9" s="12"/>
      <c r="FGK9" s="12"/>
      <c r="FGL9" s="12"/>
      <c r="FGM9" s="12"/>
      <c r="FGN9" s="12"/>
      <c r="FGO9" s="12"/>
      <c r="FGP9" s="12"/>
      <c r="FGQ9" s="12"/>
      <c r="FGR9" s="12"/>
      <c r="FGS9" s="12"/>
      <c r="FGT9" s="12"/>
      <c r="FGU9" s="12"/>
      <c r="FGV9" s="12"/>
      <c r="FGW9" s="12"/>
      <c r="FGX9" s="12"/>
      <c r="FGY9" s="12"/>
      <c r="FGZ9" s="12"/>
      <c r="FHA9" s="12"/>
      <c r="FHB9" s="12"/>
      <c r="FHC9" s="12"/>
      <c r="FHD9" s="12"/>
      <c r="FHE9" s="12"/>
      <c r="FHF9" s="12"/>
      <c r="FHG9" s="12"/>
      <c r="FHH9" s="12"/>
      <c r="FHI9" s="12"/>
      <c r="FHJ9" s="12"/>
      <c r="FHK9" s="12"/>
      <c r="FHL9" s="12"/>
      <c r="FHM9" s="12"/>
      <c r="FHN9" s="12"/>
      <c r="FHO9" s="12"/>
      <c r="FHP9" s="12"/>
      <c r="FHQ9" s="12"/>
      <c r="FHR9" s="12"/>
      <c r="FHS9" s="12"/>
      <c r="FHT9" s="12"/>
      <c r="FHU9" s="12"/>
      <c r="FHV9" s="12"/>
      <c r="FHW9" s="12"/>
      <c r="FHX9" s="12"/>
      <c r="FHY9" s="12"/>
      <c r="FHZ9" s="12"/>
      <c r="FIA9" s="12"/>
      <c r="FIB9" s="12"/>
      <c r="FIC9" s="12"/>
      <c r="FID9" s="12"/>
      <c r="FIE9" s="12"/>
      <c r="FIF9" s="12"/>
      <c r="FIG9" s="12"/>
      <c r="FIH9" s="12"/>
      <c r="FII9" s="12"/>
      <c r="FIJ9" s="12"/>
      <c r="FIK9" s="12"/>
      <c r="FIL9" s="12"/>
      <c r="FIM9" s="12"/>
      <c r="FIN9" s="12"/>
      <c r="FIO9" s="12"/>
      <c r="FIP9" s="12"/>
      <c r="FIQ9" s="12"/>
      <c r="FIR9" s="12"/>
      <c r="FIS9" s="12"/>
      <c r="FIT9" s="12"/>
      <c r="FIU9" s="12"/>
      <c r="FIV9" s="12"/>
      <c r="FIW9" s="12"/>
      <c r="FIX9" s="12"/>
      <c r="FIY9" s="12"/>
      <c r="FIZ9" s="12"/>
      <c r="FJA9" s="12"/>
      <c r="FJB9" s="12"/>
      <c r="FJC9" s="12"/>
      <c r="FJD9" s="12"/>
      <c r="FJE9" s="12"/>
      <c r="FJF9" s="12"/>
      <c r="FJG9" s="12"/>
      <c r="FJH9" s="12"/>
      <c r="FJI9" s="12"/>
      <c r="FJJ9" s="12"/>
      <c r="FJK9" s="12"/>
      <c r="FJL9" s="12"/>
      <c r="FJM9" s="12"/>
      <c r="FJN9" s="12"/>
      <c r="FJO9" s="12"/>
      <c r="FJP9" s="12"/>
      <c r="FJQ9" s="12"/>
      <c r="FJR9" s="12"/>
      <c r="FJS9" s="12"/>
      <c r="FJT9" s="12"/>
      <c r="FJU9" s="12"/>
      <c r="FJV9" s="12"/>
      <c r="FJW9" s="12"/>
      <c r="FJX9" s="12"/>
      <c r="FJY9" s="12"/>
      <c r="FJZ9" s="12"/>
      <c r="FKA9" s="12"/>
      <c r="FKB9" s="12"/>
      <c r="FKC9" s="12"/>
      <c r="FKD9" s="12"/>
      <c r="FKE9" s="12"/>
      <c r="FKF9" s="12"/>
      <c r="FKG9" s="12"/>
      <c r="FKH9" s="12"/>
      <c r="FKI9" s="12"/>
      <c r="FKJ9" s="12"/>
      <c r="FKK9" s="12"/>
      <c r="FKL9" s="12"/>
      <c r="FKM9" s="12"/>
      <c r="FKN9" s="12"/>
      <c r="FKO9" s="12"/>
      <c r="FKP9" s="12"/>
      <c r="FKQ9" s="12"/>
      <c r="FKR9" s="12"/>
      <c r="FKS9" s="12"/>
      <c r="FKT9" s="12"/>
      <c r="FKU9" s="12"/>
      <c r="FKV9" s="12"/>
      <c r="FKW9" s="12"/>
      <c r="FKX9" s="12"/>
      <c r="FKY9" s="12"/>
      <c r="FKZ9" s="12"/>
      <c r="FLA9" s="12"/>
      <c r="FLB9" s="12"/>
      <c r="FLC9" s="12"/>
      <c r="FLD9" s="12"/>
      <c r="FLE9" s="12"/>
      <c r="FLF9" s="12"/>
      <c r="FLG9" s="12"/>
      <c r="FLH9" s="12"/>
      <c r="FLI9" s="12"/>
      <c r="FLJ9" s="12"/>
      <c r="FLK9" s="12"/>
      <c r="FLL9" s="12"/>
      <c r="FLM9" s="12"/>
      <c r="FLN9" s="12"/>
      <c r="FLO9" s="12"/>
      <c r="FLP9" s="12"/>
      <c r="FLQ9" s="12"/>
      <c r="FLR9" s="12"/>
      <c r="FLS9" s="12"/>
      <c r="FLT9" s="12"/>
      <c r="FLU9" s="12"/>
      <c r="FLV9" s="12"/>
      <c r="FLW9" s="12"/>
      <c r="FLX9" s="12"/>
      <c r="FLY9" s="12"/>
      <c r="FLZ9" s="12"/>
      <c r="FMA9" s="12"/>
      <c r="FMB9" s="12"/>
      <c r="FMC9" s="12"/>
      <c r="FMD9" s="12"/>
      <c r="FME9" s="12"/>
      <c r="FMF9" s="12"/>
      <c r="FMG9" s="12"/>
      <c r="FMH9" s="12"/>
      <c r="FMI9" s="12"/>
      <c r="FMJ9" s="12"/>
      <c r="FMK9" s="12"/>
      <c r="FML9" s="12"/>
      <c r="FMM9" s="12"/>
      <c r="FMN9" s="12"/>
      <c r="FMO9" s="12"/>
      <c r="FMP9" s="12"/>
      <c r="FMQ9" s="12"/>
      <c r="FMR9" s="12"/>
      <c r="FMS9" s="12"/>
      <c r="FMT9" s="12"/>
      <c r="FMU9" s="12"/>
      <c r="FMV9" s="12"/>
      <c r="FMW9" s="12"/>
      <c r="FMX9" s="12"/>
      <c r="FMY9" s="12"/>
      <c r="FMZ9" s="12"/>
      <c r="FNA9" s="12"/>
      <c r="FNB9" s="12"/>
      <c r="FNC9" s="12"/>
      <c r="FND9" s="12"/>
      <c r="FNE9" s="12"/>
      <c r="FNF9" s="12"/>
      <c r="FNG9" s="12"/>
      <c r="FNH9" s="12"/>
      <c r="FNI9" s="12"/>
      <c r="FNJ9" s="12"/>
      <c r="FNK9" s="12"/>
      <c r="FNL9" s="12"/>
      <c r="FNM9" s="12"/>
      <c r="FNN9" s="12"/>
      <c r="FNO9" s="12"/>
      <c r="FNP9" s="12"/>
      <c r="FNQ9" s="12"/>
      <c r="FNR9" s="12"/>
      <c r="FNS9" s="12"/>
      <c r="FNT9" s="12"/>
      <c r="FNU9" s="12"/>
      <c r="FNV9" s="12"/>
      <c r="FNW9" s="12"/>
      <c r="FNX9" s="12"/>
      <c r="FNY9" s="12"/>
      <c r="FNZ9" s="12"/>
      <c r="FOA9" s="12"/>
      <c r="FOB9" s="12"/>
      <c r="FOC9" s="12"/>
      <c r="FOD9" s="12"/>
      <c r="FOE9" s="12"/>
      <c r="FOF9" s="12"/>
      <c r="FOG9" s="12"/>
      <c r="FOH9" s="12"/>
      <c r="FOI9" s="12"/>
      <c r="FOJ9" s="12"/>
      <c r="FOK9" s="12"/>
      <c r="FOL9" s="12"/>
      <c r="FOM9" s="12"/>
      <c r="FON9" s="12"/>
      <c r="FOO9" s="12"/>
      <c r="FOP9" s="12"/>
      <c r="FOQ9" s="12"/>
      <c r="FOR9" s="12"/>
      <c r="FOS9" s="12"/>
      <c r="FOT9" s="12"/>
      <c r="FOU9" s="12"/>
      <c r="FOV9" s="12"/>
      <c r="FOW9" s="12"/>
      <c r="FOX9" s="12"/>
      <c r="FOY9" s="12"/>
      <c r="FOZ9" s="12"/>
      <c r="FPA9" s="12"/>
      <c r="FPB9" s="12"/>
      <c r="FPC9" s="12"/>
      <c r="FPD9" s="12"/>
      <c r="FPE9" s="12"/>
      <c r="FPF9" s="12"/>
      <c r="FPG9" s="12"/>
      <c r="FPH9" s="12"/>
      <c r="FPI9" s="12"/>
      <c r="FPJ9" s="12"/>
      <c r="FPK9" s="12"/>
      <c r="FPL9" s="12"/>
      <c r="FPM9" s="12"/>
      <c r="FPN9" s="12"/>
      <c r="FPO9" s="12"/>
      <c r="FPP9" s="12"/>
      <c r="FPQ9" s="12"/>
      <c r="FPR9" s="12"/>
      <c r="FPS9" s="12"/>
      <c r="FPT9" s="12"/>
      <c r="FPU9" s="12"/>
      <c r="FPV9" s="12"/>
      <c r="FPW9" s="12"/>
      <c r="FPX9" s="12"/>
      <c r="FPY9" s="12"/>
      <c r="FPZ9" s="12"/>
      <c r="FQA9" s="12"/>
      <c r="FQB9" s="12"/>
      <c r="FQC9" s="12"/>
      <c r="FQD9" s="12"/>
      <c r="FQE9" s="12"/>
      <c r="FQF9" s="12"/>
      <c r="FQG9" s="12"/>
      <c r="FQH9" s="12"/>
      <c r="FQI9" s="12"/>
      <c r="FQJ9" s="12"/>
      <c r="FQK9" s="12"/>
      <c r="FQL9" s="12"/>
      <c r="FQM9" s="12"/>
      <c r="FQN9" s="12"/>
      <c r="FQO9" s="12"/>
      <c r="FQP9" s="12"/>
      <c r="FQQ9" s="12"/>
      <c r="FQR9" s="12"/>
      <c r="FQS9" s="12"/>
      <c r="FQT9" s="12"/>
      <c r="FQU9" s="12"/>
      <c r="FQV9" s="12"/>
      <c r="FQW9" s="12"/>
      <c r="FQX9" s="12"/>
      <c r="FQY9" s="12"/>
      <c r="FQZ9" s="12"/>
      <c r="FRA9" s="12"/>
      <c r="FRB9" s="12"/>
      <c r="FRC9" s="12"/>
      <c r="FRD9" s="12"/>
      <c r="FRE9" s="12"/>
      <c r="FRF9" s="12"/>
      <c r="FRG9" s="12"/>
      <c r="FRH9" s="12"/>
      <c r="FRI9" s="12"/>
      <c r="FRJ9" s="12"/>
      <c r="FRK9" s="12"/>
      <c r="FRL9" s="12"/>
      <c r="FRM9" s="12"/>
      <c r="FRN9" s="12"/>
      <c r="FRO9" s="12"/>
      <c r="FRP9" s="12"/>
      <c r="FRQ9" s="12"/>
      <c r="FRR9" s="12"/>
      <c r="FRS9" s="12"/>
      <c r="FRT9" s="12"/>
      <c r="FRU9" s="12"/>
      <c r="FRV9" s="12"/>
      <c r="FRW9" s="12"/>
      <c r="FRX9" s="12"/>
      <c r="FRY9" s="12"/>
      <c r="FRZ9" s="12"/>
      <c r="FSA9" s="12"/>
      <c r="FSB9" s="12"/>
      <c r="FSC9" s="12"/>
      <c r="FSD9" s="12"/>
      <c r="FSE9" s="12"/>
      <c r="FSF9" s="12"/>
      <c r="FSG9" s="12"/>
      <c r="FSH9" s="12"/>
      <c r="FSI9" s="12"/>
      <c r="FSJ9" s="12"/>
      <c r="FSK9" s="12"/>
      <c r="FSL9" s="12"/>
      <c r="FSM9" s="12"/>
      <c r="FSN9" s="12"/>
      <c r="FSO9" s="12"/>
      <c r="FSP9" s="12"/>
      <c r="FSQ9" s="12"/>
      <c r="FSR9" s="12"/>
      <c r="FSS9" s="12"/>
      <c r="FST9" s="12"/>
      <c r="FSU9" s="12"/>
      <c r="FSV9" s="12"/>
      <c r="FSW9" s="12"/>
      <c r="FSX9" s="12"/>
      <c r="FSY9" s="12"/>
      <c r="FSZ9" s="12"/>
      <c r="FTA9" s="12"/>
      <c r="FTB9" s="12"/>
      <c r="FTC9" s="12"/>
      <c r="FTD9" s="12"/>
      <c r="FTE9" s="12"/>
      <c r="FTF9" s="12"/>
      <c r="FTG9" s="12"/>
      <c r="FTH9" s="12"/>
      <c r="FTI9" s="12"/>
      <c r="FTJ9" s="12"/>
      <c r="FTK9" s="12"/>
      <c r="FTL9" s="12"/>
      <c r="FTM9" s="12"/>
      <c r="FTN9" s="12"/>
      <c r="FTO9" s="12"/>
      <c r="FTP9" s="12"/>
      <c r="FTQ9" s="12"/>
      <c r="FTR9" s="12"/>
      <c r="FTS9" s="12"/>
      <c r="FTT9" s="12"/>
      <c r="FTU9" s="12"/>
      <c r="FTV9" s="12"/>
      <c r="FTW9" s="12"/>
      <c r="FTX9" s="12"/>
      <c r="FTY9" s="12"/>
      <c r="FTZ9" s="12"/>
      <c r="FUA9" s="12"/>
      <c r="FUB9" s="12"/>
      <c r="FUC9" s="12"/>
      <c r="FUD9" s="12"/>
      <c r="FUE9" s="12"/>
      <c r="FUF9" s="12"/>
      <c r="FUG9" s="12"/>
      <c r="FUH9" s="12"/>
      <c r="FUI9" s="12"/>
      <c r="FUJ9" s="12"/>
      <c r="FUK9" s="12"/>
      <c r="FUL9" s="12"/>
      <c r="FUM9" s="12"/>
      <c r="FUN9" s="12"/>
      <c r="FUO9" s="12"/>
      <c r="FUP9" s="12"/>
      <c r="FUQ9" s="12"/>
      <c r="FUR9" s="12"/>
      <c r="FUS9" s="12"/>
      <c r="FUT9" s="12"/>
      <c r="FUU9" s="12"/>
      <c r="FUV9" s="12"/>
      <c r="FUW9" s="12"/>
      <c r="FUX9" s="12"/>
      <c r="FUY9" s="12"/>
      <c r="FUZ9" s="12"/>
      <c r="FVA9" s="12"/>
      <c r="FVB9" s="12"/>
      <c r="FVC9" s="12"/>
      <c r="FVD9" s="12"/>
      <c r="FVE9" s="12"/>
      <c r="FVF9" s="12"/>
      <c r="FVG9" s="12"/>
      <c r="FVH9" s="12"/>
      <c r="FVI9" s="12"/>
      <c r="FVJ9" s="12"/>
      <c r="FVK9" s="12"/>
      <c r="FVL9" s="12"/>
      <c r="FVM9" s="12"/>
      <c r="FVN9" s="12"/>
      <c r="FVO9" s="12"/>
      <c r="FVP9" s="12"/>
      <c r="FVQ9" s="12"/>
      <c r="FVR9" s="12"/>
      <c r="FVS9" s="12"/>
      <c r="FVT9" s="12"/>
      <c r="FVU9" s="12"/>
      <c r="FVV9" s="12"/>
      <c r="FVW9" s="12"/>
      <c r="FVX9" s="12"/>
      <c r="FVY9" s="12"/>
      <c r="FVZ9" s="12"/>
      <c r="FWA9" s="12"/>
      <c r="FWB9" s="12"/>
      <c r="FWC9" s="12"/>
      <c r="FWD9" s="12"/>
      <c r="FWE9" s="12"/>
      <c r="FWF9" s="12"/>
      <c r="FWG9" s="12"/>
      <c r="FWH9" s="12"/>
      <c r="FWI9" s="12"/>
      <c r="FWJ9" s="12"/>
      <c r="FWK9" s="12"/>
      <c r="FWL9" s="12"/>
      <c r="FWM9" s="12"/>
      <c r="FWN9" s="12"/>
      <c r="FWO9" s="12"/>
      <c r="FWP9" s="12"/>
      <c r="FWQ9" s="12"/>
      <c r="FWR9" s="12"/>
      <c r="FWS9" s="12"/>
      <c r="FWT9" s="12"/>
      <c r="FWU9" s="12"/>
      <c r="FWV9" s="12"/>
      <c r="FWW9" s="12"/>
      <c r="FWX9" s="12"/>
      <c r="FWY9" s="12"/>
      <c r="FWZ9" s="12"/>
      <c r="FXA9" s="12"/>
      <c r="FXB9" s="12"/>
      <c r="FXC9" s="12"/>
      <c r="FXD9" s="12"/>
      <c r="FXE9" s="12"/>
      <c r="FXF9" s="12"/>
      <c r="FXG9" s="12"/>
      <c r="FXH9" s="12"/>
      <c r="FXI9" s="12"/>
      <c r="FXJ9" s="12"/>
      <c r="FXK9" s="12"/>
      <c r="FXL9" s="12"/>
      <c r="FXM9" s="12"/>
      <c r="FXN9" s="12"/>
      <c r="FXO9" s="12"/>
      <c r="FXP9" s="12"/>
      <c r="FXQ9" s="12"/>
      <c r="FXR9" s="12"/>
      <c r="FXS9" s="12"/>
      <c r="FXT9" s="12"/>
      <c r="FXU9" s="12"/>
      <c r="FXV9" s="12"/>
      <c r="FXW9" s="12"/>
      <c r="FXX9" s="12"/>
      <c r="FXY9" s="12"/>
      <c r="FXZ9" s="12"/>
      <c r="FYA9" s="12"/>
      <c r="FYB9" s="12"/>
      <c r="FYC9" s="12"/>
      <c r="FYD9" s="12"/>
      <c r="FYE9" s="12"/>
      <c r="FYF9" s="12"/>
      <c r="FYG9" s="12"/>
      <c r="FYH9" s="12"/>
      <c r="FYI9" s="12"/>
      <c r="FYJ9" s="12"/>
      <c r="FYK9" s="12"/>
      <c r="FYL9" s="12"/>
      <c r="FYM9" s="12"/>
      <c r="FYN9" s="12"/>
      <c r="FYO9" s="12"/>
      <c r="FYP9" s="12"/>
      <c r="FYQ9" s="12"/>
      <c r="FYR9" s="12"/>
      <c r="FYS9" s="12"/>
      <c r="FYT9" s="12"/>
      <c r="FYU9" s="12"/>
      <c r="FYV9" s="12"/>
      <c r="FYW9" s="12"/>
      <c r="FYX9" s="12"/>
      <c r="FYY9" s="12"/>
      <c r="FYZ9" s="12"/>
      <c r="FZA9" s="12"/>
      <c r="FZB9" s="12"/>
      <c r="FZC9" s="12"/>
      <c r="FZD9" s="12"/>
      <c r="FZE9" s="12"/>
      <c r="FZF9" s="12"/>
      <c r="FZG9" s="12"/>
      <c r="FZH9" s="12"/>
      <c r="FZI9" s="12"/>
      <c r="FZJ9" s="12"/>
      <c r="FZK9" s="12"/>
      <c r="FZL9" s="12"/>
      <c r="FZM9" s="12"/>
      <c r="FZN9" s="12"/>
      <c r="FZO9" s="12"/>
      <c r="FZP9" s="12"/>
      <c r="FZQ9" s="12"/>
      <c r="FZR9" s="12"/>
      <c r="FZS9" s="12"/>
      <c r="FZT9" s="12"/>
      <c r="FZU9" s="12"/>
      <c r="FZV9" s="12"/>
      <c r="FZW9" s="12"/>
      <c r="FZX9" s="12"/>
      <c r="FZY9" s="12"/>
      <c r="FZZ9" s="12"/>
      <c r="GAA9" s="12"/>
      <c r="GAB9" s="12"/>
      <c r="GAC9" s="12"/>
      <c r="GAD9" s="12"/>
      <c r="GAE9" s="12"/>
      <c r="GAF9" s="12"/>
      <c r="GAG9" s="12"/>
      <c r="GAH9" s="12"/>
      <c r="GAI9" s="12"/>
      <c r="GAJ9" s="12"/>
      <c r="GAK9" s="12"/>
      <c r="GAL9" s="12"/>
      <c r="GAM9" s="12"/>
      <c r="GAN9" s="12"/>
      <c r="GAO9" s="12"/>
      <c r="GAP9" s="12"/>
      <c r="GAQ9" s="12"/>
      <c r="GAR9" s="12"/>
      <c r="GAS9" s="12"/>
      <c r="GAT9" s="12"/>
      <c r="GAU9" s="12"/>
      <c r="GAV9" s="12"/>
      <c r="GAW9" s="12"/>
      <c r="GAX9" s="12"/>
      <c r="GAY9" s="12"/>
      <c r="GAZ9" s="12"/>
      <c r="GBA9" s="12"/>
      <c r="GBB9" s="12"/>
      <c r="GBC9" s="12"/>
      <c r="GBD9" s="12"/>
      <c r="GBE9" s="12"/>
      <c r="GBF9" s="12"/>
      <c r="GBG9" s="12"/>
      <c r="GBH9" s="12"/>
      <c r="GBI9" s="12"/>
      <c r="GBJ9" s="12"/>
      <c r="GBK9" s="12"/>
      <c r="GBL9" s="12"/>
      <c r="GBM9" s="12"/>
      <c r="GBN9" s="12"/>
      <c r="GBO9" s="12"/>
      <c r="GBP9" s="12"/>
      <c r="GBQ9" s="12"/>
      <c r="GBR9" s="12"/>
      <c r="GBS9" s="12"/>
      <c r="GBT9" s="12"/>
      <c r="GBU9" s="12"/>
      <c r="GBV9" s="12"/>
      <c r="GBW9" s="12"/>
      <c r="GBX9" s="12"/>
      <c r="GBY9" s="12"/>
      <c r="GBZ9" s="12"/>
      <c r="GCA9" s="12"/>
      <c r="GCB9" s="12"/>
      <c r="GCC9" s="12"/>
      <c r="GCD9" s="12"/>
      <c r="GCE9" s="12"/>
      <c r="GCF9" s="12"/>
      <c r="GCG9" s="12"/>
      <c r="GCH9" s="12"/>
      <c r="GCI9" s="12"/>
      <c r="GCJ9" s="12"/>
      <c r="GCK9" s="12"/>
      <c r="GCL9" s="12"/>
      <c r="GCM9" s="12"/>
      <c r="GCN9" s="12"/>
      <c r="GCO9" s="12"/>
      <c r="GCP9" s="12"/>
      <c r="GCQ9" s="12"/>
      <c r="GCR9" s="12"/>
      <c r="GCS9" s="12"/>
      <c r="GCT9" s="12"/>
      <c r="GCU9" s="12"/>
      <c r="GCV9" s="12"/>
      <c r="GCW9" s="12"/>
      <c r="GCX9" s="12"/>
      <c r="GCY9" s="12"/>
      <c r="GCZ9" s="12"/>
      <c r="GDA9" s="12"/>
      <c r="GDB9" s="12"/>
      <c r="GDC9" s="12"/>
      <c r="GDD9" s="12"/>
      <c r="GDE9" s="12"/>
      <c r="GDF9" s="12"/>
      <c r="GDG9" s="12"/>
      <c r="GDH9" s="12"/>
      <c r="GDI9" s="12"/>
      <c r="GDJ9" s="12"/>
      <c r="GDK9" s="12"/>
      <c r="GDL9" s="12"/>
      <c r="GDM9" s="12"/>
      <c r="GDN9" s="12"/>
      <c r="GDO9" s="12"/>
      <c r="GDP9" s="12"/>
      <c r="GDQ9" s="12"/>
      <c r="GDR9" s="12"/>
      <c r="GDS9" s="12"/>
      <c r="GDT9" s="12"/>
      <c r="GDU9" s="12"/>
      <c r="GDV9" s="12"/>
      <c r="GDW9" s="12"/>
      <c r="GDX9" s="12"/>
      <c r="GDY9" s="12"/>
      <c r="GDZ9" s="12"/>
      <c r="GEA9" s="12"/>
      <c r="GEB9" s="12"/>
      <c r="GEC9" s="12"/>
      <c r="GED9" s="12"/>
      <c r="GEE9" s="12"/>
      <c r="GEF9" s="12"/>
      <c r="GEG9" s="12"/>
      <c r="GEH9" s="12"/>
      <c r="GEI9" s="12"/>
      <c r="GEJ9" s="12"/>
      <c r="GEK9" s="12"/>
      <c r="GEL9" s="12"/>
      <c r="GEM9" s="12"/>
      <c r="GEN9" s="12"/>
      <c r="GEO9" s="12"/>
      <c r="GEP9" s="12"/>
      <c r="GEQ9" s="12"/>
      <c r="GER9" s="12"/>
      <c r="GES9" s="12"/>
      <c r="GET9" s="12"/>
      <c r="GEU9" s="12"/>
      <c r="GEV9" s="12"/>
      <c r="GEW9" s="12"/>
      <c r="GEX9" s="12"/>
      <c r="GEY9" s="12"/>
      <c r="GEZ9" s="12"/>
      <c r="GFA9" s="12"/>
      <c r="GFB9" s="12"/>
      <c r="GFC9" s="12"/>
      <c r="GFD9" s="12"/>
      <c r="GFE9" s="12"/>
      <c r="GFF9" s="12"/>
      <c r="GFG9" s="12"/>
      <c r="GFH9" s="12"/>
      <c r="GFI9" s="12"/>
      <c r="GFJ9" s="12"/>
      <c r="GFK9" s="12"/>
      <c r="GFL9" s="12"/>
      <c r="GFM9" s="12"/>
      <c r="GFN9" s="12"/>
      <c r="GFO9" s="12"/>
      <c r="GFP9" s="12"/>
      <c r="GFQ9" s="12"/>
      <c r="GFR9" s="12"/>
      <c r="GFS9" s="12"/>
      <c r="GFT9" s="12"/>
      <c r="GFU9" s="12"/>
      <c r="GFV9" s="12"/>
      <c r="GFW9" s="12"/>
      <c r="GFX9" s="12"/>
      <c r="GFY9" s="12"/>
      <c r="GFZ9" s="12"/>
      <c r="GGA9" s="12"/>
      <c r="GGB9" s="12"/>
      <c r="GGC9" s="12"/>
      <c r="GGD9" s="12"/>
      <c r="GGE9" s="12"/>
      <c r="GGF9" s="12"/>
      <c r="GGG9" s="12"/>
      <c r="GGH9" s="12"/>
      <c r="GGI9" s="12"/>
      <c r="GGJ9" s="12"/>
      <c r="GGK9" s="12"/>
      <c r="GGL9" s="12"/>
      <c r="GGM9" s="12"/>
      <c r="GGN9" s="12"/>
      <c r="GGO9" s="12"/>
      <c r="GGP9" s="12"/>
      <c r="GGQ9" s="12"/>
      <c r="GGR9" s="12"/>
      <c r="GGS9" s="12"/>
      <c r="GGT9" s="12"/>
      <c r="GGU9" s="12"/>
      <c r="GGV9" s="12"/>
      <c r="GGW9" s="12"/>
      <c r="GGX9" s="12"/>
      <c r="GGY9" s="12"/>
      <c r="GGZ9" s="12"/>
      <c r="GHA9" s="12"/>
      <c r="GHB9" s="12"/>
      <c r="GHC9" s="12"/>
      <c r="GHD9" s="12"/>
      <c r="GHE9" s="12"/>
      <c r="GHF9" s="12"/>
      <c r="GHG9" s="12"/>
      <c r="GHH9" s="12"/>
      <c r="GHI9" s="12"/>
      <c r="GHJ9" s="12"/>
      <c r="GHK9" s="12"/>
      <c r="GHL9" s="12"/>
      <c r="GHM9" s="12"/>
      <c r="GHN9" s="12"/>
      <c r="GHO9" s="12"/>
      <c r="GHP9" s="12"/>
      <c r="GHQ9" s="12"/>
      <c r="GHR9" s="12"/>
      <c r="GHS9" s="12"/>
      <c r="GHT9" s="12"/>
      <c r="GHU9" s="12"/>
      <c r="GHV9" s="12"/>
      <c r="GHW9" s="12"/>
      <c r="GHX9" s="12"/>
      <c r="GHY9" s="12"/>
      <c r="GHZ9" s="12"/>
      <c r="GIA9" s="12"/>
      <c r="GIB9" s="12"/>
      <c r="GIC9" s="12"/>
      <c r="GID9" s="12"/>
      <c r="GIE9" s="12"/>
      <c r="GIF9" s="12"/>
      <c r="GIG9" s="12"/>
      <c r="GIH9" s="12"/>
      <c r="GII9" s="12"/>
      <c r="GIJ9" s="12"/>
      <c r="GIK9" s="12"/>
      <c r="GIL9" s="12"/>
      <c r="GIM9" s="12"/>
      <c r="GIN9" s="12"/>
      <c r="GIO9" s="12"/>
      <c r="GIP9" s="12"/>
      <c r="GIQ9" s="12"/>
      <c r="GIR9" s="12"/>
      <c r="GIS9" s="12"/>
      <c r="GIT9" s="12"/>
      <c r="GIU9" s="12"/>
      <c r="GIV9" s="12"/>
      <c r="GIW9" s="12"/>
      <c r="GIX9" s="12"/>
      <c r="GIY9" s="12"/>
      <c r="GIZ9" s="12"/>
      <c r="GJA9" s="12"/>
      <c r="GJB9" s="12"/>
      <c r="GJC9" s="12"/>
      <c r="GJD9" s="12"/>
      <c r="GJE9" s="12"/>
      <c r="GJF9" s="12"/>
      <c r="GJG9" s="12"/>
      <c r="GJH9" s="12"/>
      <c r="GJI9" s="12"/>
      <c r="GJJ9" s="12"/>
      <c r="GJK9" s="12"/>
      <c r="GJL9" s="12"/>
      <c r="GJM9" s="12"/>
      <c r="GJN9" s="12"/>
      <c r="GJO9" s="12"/>
      <c r="GJP9" s="12"/>
      <c r="GJQ9" s="12"/>
      <c r="GJR9" s="12"/>
      <c r="GJS9" s="12"/>
      <c r="GJT9" s="12"/>
      <c r="GJU9" s="12"/>
      <c r="GJV9" s="12"/>
      <c r="GJW9" s="12"/>
      <c r="GJX9" s="12"/>
      <c r="GJY9" s="12"/>
      <c r="GJZ9" s="12"/>
      <c r="GKA9" s="12"/>
      <c r="GKB9" s="12"/>
      <c r="GKC9" s="12"/>
      <c r="GKD9" s="12"/>
      <c r="GKE9" s="12"/>
      <c r="GKF9" s="12"/>
      <c r="GKG9" s="12"/>
      <c r="GKH9" s="12"/>
      <c r="GKI9" s="12"/>
      <c r="GKJ9" s="12"/>
      <c r="GKK9" s="12"/>
      <c r="GKL9" s="12"/>
      <c r="GKM9" s="12"/>
      <c r="GKN9" s="12"/>
      <c r="GKO9" s="12"/>
      <c r="GKP9" s="12"/>
      <c r="GKQ9" s="12"/>
      <c r="GKR9" s="12"/>
      <c r="GKS9" s="12"/>
      <c r="GKT9" s="12"/>
      <c r="GKU9" s="12"/>
      <c r="GKV9" s="12"/>
      <c r="GKW9" s="12"/>
      <c r="GKX9" s="12"/>
      <c r="GKY9" s="12"/>
      <c r="GKZ9" s="12"/>
      <c r="GLA9" s="12"/>
      <c r="GLB9" s="12"/>
      <c r="GLC9" s="12"/>
      <c r="GLD9" s="12"/>
      <c r="GLE9" s="12"/>
      <c r="GLF9" s="12"/>
      <c r="GLG9" s="12"/>
      <c r="GLH9" s="12"/>
      <c r="GLI9" s="12"/>
      <c r="GLJ9" s="12"/>
      <c r="GLK9" s="12"/>
      <c r="GLL9" s="12"/>
      <c r="GLM9" s="12"/>
      <c r="GLN9" s="12"/>
      <c r="GLO9" s="12"/>
      <c r="GLP9" s="12"/>
      <c r="GLQ9" s="12"/>
      <c r="GLR9" s="12"/>
      <c r="GLS9" s="12"/>
      <c r="GLT9" s="12"/>
      <c r="GLU9" s="12"/>
      <c r="GLV9" s="12"/>
      <c r="GLW9" s="12"/>
      <c r="GLX9" s="12"/>
      <c r="GLY9" s="12"/>
      <c r="GLZ9" s="12"/>
      <c r="GMA9" s="12"/>
      <c r="GMB9" s="12"/>
      <c r="GMC9" s="12"/>
      <c r="GMD9" s="12"/>
      <c r="GME9" s="12"/>
      <c r="GMF9" s="12"/>
      <c r="GMG9" s="12"/>
      <c r="GMH9" s="12"/>
      <c r="GMI9" s="12"/>
      <c r="GMJ9" s="12"/>
      <c r="GMK9" s="12"/>
      <c r="GML9" s="12"/>
      <c r="GMM9" s="12"/>
      <c r="GMN9" s="12"/>
      <c r="GMO9" s="12"/>
      <c r="GMP9" s="12"/>
      <c r="GMQ9" s="12"/>
      <c r="GMR9" s="12"/>
      <c r="GMS9" s="12"/>
      <c r="GMT9" s="12"/>
      <c r="GMU9" s="12"/>
      <c r="GMV9" s="12"/>
      <c r="GMW9" s="12"/>
      <c r="GMX9" s="12"/>
      <c r="GMY9" s="12"/>
      <c r="GMZ9" s="12"/>
      <c r="GNA9" s="12"/>
      <c r="GNB9" s="12"/>
      <c r="GNC9" s="12"/>
      <c r="GND9" s="12"/>
      <c r="GNE9" s="12"/>
      <c r="GNF9" s="12"/>
      <c r="GNG9" s="12"/>
      <c r="GNH9" s="12"/>
      <c r="GNI9" s="12"/>
      <c r="GNJ9" s="12"/>
      <c r="GNK9" s="12"/>
      <c r="GNL9" s="12"/>
      <c r="GNM9" s="12"/>
      <c r="GNN9" s="12"/>
      <c r="GNO9" s="12"/>
      <c r="GNP9" s="12"/>
      <c r="GNQ9" s="12"/>
      <c r="GNR9" s="12"/>
      <c r="GNS9" s="12"/>
      <c r="GNT9" s="12"/>
      <c r="GNU9" s="12"/>
      <c r="GNV9" s="12"/>
      <c r="GNW9" s="12"/>
      <c r="GNX9" s="12"/>
      <c r="GNY9" s="12"/>
      <c r="GNZ9" s="12"/>
      <c r="GOA9" s="12"/>
      <c r="GOB9" s="12"/>
      <c r="GOC9" s="12"/>
      <c r="GOD9" s="12"/>
      <c r="GOE9" s="12"/>
      <c r="GOF9" s="12"/>
      <c r="GOG9" s="12"/>
      <c r="GOH9" s="12"/>
      <c r="GOI9" s="12"/>
      <c r="GOJ9" s="12"/>
      <c r="GOK9" s="12"/>
      <c r="GOL9" s="12"/>
      <c r="GOM9" s="12"/>
      <c r="GON9" s="12"/>
      <c r="GOO9" s="12"/>
      <c r="GOP9" s="12"/>
      <c r="GOQ9" s="12"/>
      <c r="GOR9" s="12"/>
      <c r="GOS9" s="12"/>
      <c r="GOT9" s="12"/>
      <c r="GOU9" s="12"/>
      <c r="GOV9" s="12"/>
      <c r="GOW9" s="12"/>
      <c r="GOX9" s="12"/>
      <c r="GOY9" s="12"/>
      <c r="GOZ9" s="12"/>
      <c r="GPA9" s="12"/>
      <c r="GPB9" s="12"/>
      <c r="GPC9" s="12"/>
      <c r="GPD9" s="12"/>
      <c r="GPE9" s="12"/>
      <c r="GPF9" s="12"/>
      <c r="GPG9" s="12"/>
      <c r="GPH9" s="12"/>
      <c r="GPI9" s="12"/>
      <c r="GPJ9" s="12"/>
      <c r="GPK9" s="12"/>
      <c r="GPL9" s="12"/>
      <c r="GPM9" s="12"/>
      <c r="GPN9" s="12"/>
      <c r="GPO9" s="12"/>
      <c r="GPP9" s="12"/>
      <c r="GPQ9" s="12"/>
      <c r="GPR9" s="12"/>
      <c r="GPS9" s="12"/>
      <c r="GPT9" s="12"/>
      <c r="GPU9" s="12"/>
      <c r="GPV9" s="12"/>
      <c r="GPW9" s="12"/>
      <c r="GPX9" s="12"/>
      <c r="GPY9" s="12"/>
      <c r="GPZ9" s="12"/>
      <c r="GQA9" s="12"/>
      <c r="GQB9" s="12"/>
      <c r="GQC9" s="12"/>
      <c r="GQD9" s="12"/>
      <c r="GQE9" s="12"/>
      <c r="GQF9" s="12"/>
      <c r="GQG9" s="12"/>
      <c r="GQH9" s="12"/>
      <c r="GQI9" s="12"/>
      <c r="GQJ9" s="12"/>
      <c r="GQK9" s="12"/>
      <c r="GQL9" s="12"/>
      <c r="GQM9" s="12"/>
      <c r="GQN9" s="12"/>
      <c r="GQO9" s="12"/>
      <c r="GQP9" s="12"/>
      <c r="GQQ9" s="12"/>
      <c r="GQR9" s="12"/>
      <c r="GQS9" s="12"/>
      <c r="GQT9" s="12"/>
      <c r="GQU9" s="12"/>
      <c r="GQV9" s="12"/>
      <c r="GQW9" s="12"/>
      <c r="GQX9" s="12"/>
      <c r="GQY9" s="12"/>
      <c r="GQZ9" s="12"/>
      <c r="GRA9" s="12"/>
      <c r="GRB9" s="12"/>
      <c r="GRC9" s="12"/>
      <c r="GRD9" s="12"/>
      <c r="GRE9" s="12"/>
      <c r="GRF9" s="12"/>
      <c r="GRG9" s="12"/>
      <c r="GRH9" s="12"/>
      <c r="GRI9" s="12"/>
      <c r="GRJ9" s="12"/>
      <c r="GRK9" s="12"/>
      <c r="GRL9" s="12"/>
      <c r="GRM9" s="12"/>
      <c r="GRN9" s="12"/>
      <c r="GRO9" s="12"/>
      <c r="GRP9" s="12"/>
      <c r="GRQ9" s="12"/>
      <c r="GRR9" s="12"/>
      <c r="GRS9" s="12"/>
      <c r="GRT9" s="12"/>
      <c r="GRU9" s="12"/>
      <c r="GRV9" s="12"/>
      <c r="GRW9" s="12"/>
      <c r="GRX9" s="12"/>
      <c r="GRY9" s="12"/>
      <c r="GRZ9" s="12"/>
      <c r="GSA9" s="12"/>
      <c r="GSB9" s="12"/>
      <c r="GSC9" s="12"/>
      <c r="GSD9" s="12"/>
      <c r="GSE9" s="12"/>
      <c r="GSF9" s="12"/>
      <c r="GSG9" s="12"/>
      <c r="GSH9" s="12"/>
      <c r="GSI9" s="12"/>
      <c r="GSJ9" s="12"/>
      <c r="GSK9" s="12"/>
      <c r="GSL9" s="12"/>
      <c r="GSM9" s="12"/>
      <c r="GSN9" s="12"/>
      <c r="GSO9" s="12"/>
      <c r="GSP9" s="12"/>
      <c r="GSQ9" s="12"/>
      <c r="GSR9" s="12"/>
      <c r="GSS9" s="12"/>
      <c r="GST9" s="12"/>
      <c r="GSU9" s="12"/>
      <c r="GSV9" s="12"/>
      <c r="GSW9" s="12"/>
      <c r="GSX9" s="12"/>
      <c r="GSY9" s="12"/>
      <c r="GSZ9" s="12"/>
      <c r="GTA9" s="12"/>
      <c r="GTB9" s="12"/>
      <c r="GTC9" s="12"/>
      <c r="GTD9" s="12"/>
      <c r="GTE9" s="12"/>
      <c r="GTF9" s="12"/>
      <c r="GTG9" s="12"/>
      <c r="GTH9" s="12"/>
      <c r="GTI9" s="12"/>
      <c r="GTJ9" s="12"/>
      <c r="GTK9" s="12"/>
      <c r="GTL9" s="12"/>
      <c r="GTM9" s="12"/>
      <c r="GTN9" s="12"/>
      <c r="GTO9" s="12"/>
      <c r="GTP9" s="12"/>
      <c r="GTQ9" s="12"/>
      <c r="GTR9" s="12"/>
      <c r="GTS9" s="12"/>
      <c r="GTT9" s="12"/>
      <c r="GTU9" s="12"/>
      <c r="GTV9" s="12"/>
      <c r="GTW9" s="12"/>
      <c r="GTX9" s="12"/>
      <c r="GTY9" s="12"/>
      <c r="GTZ9" s="12"/>
      <c r="GUA9" s="12"/>
      <c r="GUB9" s="12"/>
      <c r="GUC9" s="12"/>
      <c r="GUD9" s="12"/>
      <c r="GUE9" s="12"/>
      <c r="GUF9" s="12"/>
      <c r="GUG9" s="12"/>
      <c r="GUH9" s="12"/>
      <c r="GUI9" s="12"/>
      <c r="GUJ9" s="12"/>
      <c r="GUK9" s="12"/>
      <c r="GUL9" s="12"/>
      <c r="GUM9" s="12"/>
      <c r="GUN9" s="12"/>
      <c r="GUO9" s="12"/>
      <c r="GUP9" s="12"/>
      <c r="GUQ9" s="12"/>
      <c r="GUR9" s="12"/>
      <c r="GUS9" s="12"/>
      <c r="GUT9" s="12"/>
      <c r="GUU9" s="12"/>
      <c r="GUV9" s="12"/>
      <c r="GUW9" s="12"/>
      <c r="GUX9" s="12"/>
      <c r="GUY9" s="12"/>
      <c r="GUZ9" s="12"/>
      <c r="GVA9" s="12"/>
      <c r="GVB9" s="12"/>
      <c r="GVC9" s="12"/>
      <c r="GVD9" s="12"/>
      <c r="GVE9" s="12"/>
      <c r="GVF9" s="12"/>
      <c r="GVG9" s="12"/>
      <c r="GVH9" s="12"/>
      <c r="GVI9" s="12"/>
      <c r="GVJ9" s="12"/>
      <c r="GVK9" s="12"/>
      <c r="GVL9" s="12"/>
      <c r="GVM9" s="12"/>
      <c r="GVN9" s="12"/>
      <c r="GVO9" s="12"/>
      <c r="GVP9" s="12"/>
      <c r="GVQ9" s="12"/>
      <c r="GVR9" s="12"/>
      <c r="GVS9" s="12"/>
      <c r="GVT9" s="12"/>
      <c r="GVU9" s="12"/>
      <c r="GVV9" s="12"/>
      <c r="GVW9" s="12"/>
      <c r="GVX9" s="12"/>
      <c r="GVY9" s="12"/>
      <c r="GVZ9" s="12"/>
      <c r="GWA9" s="12"/>
      <c r="GWB9" s="12"/>
      <c r="GWC9" s="12"/>
      <c r="GWD9" s="12"/>
      <c r="GWE9" s="12"/>
      <c r="GWF9" s="12"/>
      <c r="GWG9" s="12"/>
      <c r="GWH9" s="12"/>
      <c r="GWI9" s="12"/>
      <c r="GWJ9" s="12"/>
      <c r="GWK9" s="12"/>
      <c r="GWL9" s="12"/>
      <c r="GWM9" s="12"/>
      <c r="GWN9" s="12"/>
      <c r="GWO9" s="12"/>
      <c r="GWP9" s="12"/>
      <c r="GWQ9" s="12"/>
      <c r="GWR9" s="12"/>
      <c r="GWS9" s="12"/>
      <c r="GWT9" s="12"/>
      <c r="GWU9" s="12"/>
      <c r="GWV9" s="12"/>
      <c r="GWW9" s="12"/>
      <c r="GWX9" s="12"/>
      <c r="GWY9" s="12"/>
      <c r="GWZ9" s="12"/>
      <c r="GXA9" s="12"/>
      <c r="GXB9" s="12"/>
      <c r="GXC9" s="12"/>
      <c r="GXD9" s="12"/>
      <c r="GXE9" s="12"/>
      <c r="GXF9" s="12"/>
      <c r="GXG9" s="12"/>
      <c r="GXH9" s="12"/>
      <c r="GXI9" s="12"/>
      <c r="GXJ9" s="12"/>
      <c r="GXK9" s="12"/>
      <c r="GXL9" s="12"/>
      <c r="GXM9" s="12"/>
      <c r="GXN9" s="12"/>
      <c r="GXO9" s="12"/>
      <c r="GXP9" s="12"/>
      <c r="GXQ9" s="12"/>
      <c r="GXR9" s="12"/>
      <c r="GXS9" s="12"/>
      <c r="GXT9" s="12"/>
      <c r="GXU9" s="12"/>
      <c r="GXV9" s="12"/>
      <c r="GXW9" s="12"/>
      <c r="GXX9" s="12"/>
      <c r="GXY9" s="12"/>
      <c r="GXZ9" s="12"/>
      <c r="GYA9" s="12"/>
      <c r="GYB9" s="12"/>
      <c r="GYC9" s="12"/>
      <c r="GYD9" s="12"/>
      <c r="GYE9" s="12"/>
      <c r="GYF9" s="12"/>
      <c r="GYG9" s="12"/>
      <c r="GYH9" s="12"/>
      <c r="GYI9" s="12"/>
      <c r="GYJ9" s="12"/>
      <c r="GYK9" s="12"/>
      <c r="GYL9" s="12"/>
      <c r="GYM9" s="12"/>
      <c r="GYN9" s="12"/>
      <c r="GYO9" s="12"/>
      <c r="GYP9" s="12"/>
      <c r="GYQ9" s="12"/>
      <c r="GYR9" s="12"/>
      <c r="GYS9" s="12"/>
      <c r="GYT9" s="12"/>
      <c r="GYU9" s="12"/>
      <c r="GYV9" s="12"/>
      <c r="GYW9" s="12"/>
      <c r="GYX9" s="12"/>
      <c r="GYY9" s="12"/>
      <c r="GYZ9" s="12"/>
      <c r="GZA9" s="12"/>
      <c r="GZB9" s="12"/>
      <c r="GZC9" s="12"/>
      <c r="GZD9" s="12"/>
      <c r="GZE9" s="12"/>
      <c r="GZF9" s="12"/>
      <c r="GZG9" s="12"/>
      <c r="GZH9" s="12"/>
      <c r="GZI9" s="12"/>
      <c r="GZJ9" s="12"/>
      <c r="GZK9" s="12"/>
      <c r="GZL9" s="12"/>
      <c r="GZM9" s="12"/>
      <c r="GZN9" s="12"/>
      <c r="GZO9" s="12"/>
      <c r="GZP9" s="12"/>
      <c r="GZQ9" s="12"/>
      <c r="GZR9" s="12"/>
      <c r="GZS9" s="12"/>
      <c r="GZT9" s="12"/>
      <c r="GZU9" s="12"/>
      <c r="GZV9" s="12"/>
      <c r="GZW9" s="12"/>
      <c r="GZX9" s="12"/>
      <c r="GZY9" s="12"/>
      <c r="GZZ9" s="12"/>
      <c r="HAA9" s="12"/>
      <c r="HAB9" s="12"/>
      <c r="HAC9" s="12"/>
      <c r="HAD9" s="12"/>
      <c r="HAE9" s="12"/>
      <c r="HAF9" s="12"/>
      <c r="HAG9" s="12"/>
      <c r="HAH9" s="12"/>
      <c r="HAI9" s="12"/>
      <c r="HAJ9" s="12"/>
      <c r="HAK9" s="12"/>
      <c r="HAL9" s="12"/>
      <c r="HAM9" s="12"/>
      <c r="HAN9" s="12"/>
      <c r="HAO9" s="12"/>
      <c r="HAP9" s="12"/>
      <c r="HAQ9" s="12"/>
      <c r="HAR9" s="12"/>
      <c r="HAS9" s="12"/>
      <c r="HAT9" s="12"/>
      <c r="HAU9" s="12"/>
      <c r="HAV9" s="12"/>
      <c r="HAW9" s="12"/>
      <c r="HAX9" s="12"/>
      <c r="HAY9" s="12"/>
      <c r="HAZ9" s="12"/>
      <c r="HBA9" s="12"/>
      <c r="HBB9" s="12"/>
      <c r="HBC9" s="12"/>
      <c r="HBD9" s="12"/>
      <c r="HBE9" s="12"/>
      <c r="HBF9" s="12"/>
      <c r="HBG9" s="12"/>
      <c r="HBH9" s="12"/>
      <c r="HBI9" s="12"/>
      <c r="HBJ9" s="12"/>
      <c r="HBK9" s="12"/>
      <c r="HBL9" s="12"/>
      <c r="HBM9" s="12"/>
      <c r="HBN9" s="12"/>
      <c r="HBO9" s="12"/>
      <c r="HBP9" s="12"/>
      <c r="HBQ9" s="12"/>
      <c r="HBR9" s="12"/>
      <c r="HBS9" s="12"/>
      <c r="HBT9" s="12"/>
      <c r="HBU9" s="12"/>
      <c r="HBV9" s="12"/>
      <c r="HBW9" s="12"/>
      <c r="HBX9" s="12"/>
      <c r="HBY9" s="12"/>
      <c r="HBZ9" s="12"/>
      <c r="HCA9" s="12"/>
      <c r="HCB9" s="12"/>
      <c r="HCC9" s="12"/>
      <c r="HCD9" s="12"/>
      <c r="HCE9" s="12"/>
      <c r="HCF9" s="12"/>
      <c r="HCG9" s="12"/>
      <c r="HCH9" s="12"/>
      <c r="HCI9" s="12"/>
      <c r="HCJ9" s="12"/>
      <c r="HCK9" s="12"/>
      <c r="HCL9" s="12"/>
      <c r="HCM9" s="12"/>
      <c r="HCN9" s="12"/>
      <c r="HCO9" s="12"/>
      <c r="HCP9" s="12"/>
      <c r="HCQ9" s="12"/>
      <c r="HCR9" s="12"/>
      <c r="HCS9" s="12"/>
      <c r="HCT9" s="12"/>
      <c r="HCU9" s="12"/>
      <c r="HCV9" s="12"/>
      <c r="HCW9" s="12"/>
      <c r="HCX9" s="12"/>
      <c r="HCY9" s="12"/>
      <c r="HCZ9" s="12"/>
      <c r="HDA9" s="12"/>
      <c r="HDB9" s="12"/>
      <c r="HDC9" s="12"/>
      <c r="HDD9" s="12"/>
      <c r="HDE9" s="12"/>
      <c r="HDF9" s="12"/>
      <c r="HDG9" s="12"/>
      <c r="HDH9" s="12"/>
      <c r="HDI9" s="12"/>
      <c r="HDJ9" s="12"/>
      <c r="HDK9" s="12"/>
      <c r="HDL9" s="12"/>
      <c r="HDM9" s="12"/>
      <c r="HDN9" s="12"/>
      <c r="HDO9" s="12"/>
      <c r="HDP9" s="12"/>
      <c r="HDQ9" s="12"/>
      <c r="HDR9" s="12"/>
      <c r="HDS9" s="12"/>
      <c r="HDT9" s="12"/>
      <c r="HDU9" s="12"/>
      <c r="HDV9" s="12"/>
      <c r="HDW9" s="12"/>
      <c r="HDX9" s="12"/>
      <c r="HDY9" s="12"/>
      <c r="HDZ9" s="12"/>
      <c r="HEA9" s="12"/>
      <c r="HEB9" s="12"/>
      <c r="HEC9" s="12"/>
      <c r="HED9" s="12"/>
      <c r="HEE9" s="12"/>
      <c r="HEF9" s="12"/>
      <c r="HEG9" s="12"/>
      <c r="HEH9" s="12"/>
      <c r="HEI9" s="12"/>
      <c r="HEJ9" s="12"/>
      <c r="HEK9" s="12"/>
      <c r="HEL9" s="12"/>
      <c r="HEM9" s="12"/>
      <c r="HEN9" s="12"/>
      <c r="HEO9" s="12"/>
      <c r="HEP9" s="12"/>
      <c r="HEQ9" s="12"/>
      <c r="HER9" s="12"/>
      <c r="HES9" s="12"/>
      <c r="HET9" s="12"/>
      <c r="HEU9" s="12"/>
      <c r="HEV9" s="12"/>
      <c r="HEW9" s="12"/>
      <c r="HEX9" s="12"/>
      <c r="HEY9" s="12"/>
      <c r="HEZ9" s="12"/>
      <c r="HFA9" s="12"/>
      <c r="HFB9" s="12"/>
      <c r="HFC9" s="12"/>
      <c r="HFD9" s="12"/>
      <c r="HFE9" s="12"/>
      <c r="HFF9" s="12"/>
      <c r="HFG9" s="12"/>
      <c r="HFH9" s="12"/>
      <c r="HFI9" s="12"/>
      <c r="HFJ9" s="12"/>
      <c r="HFK9" s="12"/>
      <c r="HFL9" s="12"/>
      <c r="HFM9" s="12"/>
      <c r="HFN9" s="12"/>
      <c r="HFO9" s="12"/>
      <c r="HFP9" s="12"/>
      <c r="HFQ9" s="12"/>
      <c r="HFR9" s="12"/>
      <c r="HFS9" s="12"/>
      <c r="HFT9" s="12"/>
      <c r="HFU9" s="12"/>
      <c r="HFV9" s="12"/>
      <c r="HFW9" s="12"/>
      <c r="HFX9" s="12"/>
      <c r="HFY9" s="12"/>
      <c r="HFZ9" s="12"/>
      <c r="HGA9" s="12"/>
      <c r="HGB9" s="12"/>
      <c r="HGC9" s="12"/>
      <c r="HGD9" s="12"/>
      <c r="HGE9" s="12"/>
      <c r="HGF9" s="12"/>
      <c r="HGG9" s="12"/>
      <c r="HGH9" s="12"/>
      <c r="HGI9" s="12"/>
      <c r="HGJ9" s="12"/>
      <c r="HGK9" s="12"/>
      <c r="HGL9" s="12"/>
      <c r="HGM9" s="12"/>
      <c r="HGN9" s="12"/>
      <c r="HGO9" s="12"/>
      <c r="HGP9" s="12"/>
      <c r="HGQ9" s="12"/>
      <c r="HGR9" s="12"/>
      <c r="HGS9" s="12"/>
      <c r="HGT9" s="12"/>
      <c r="HGU9" s="12"/>
      <c r="HGV9" s="12"/>
      <c r="HGW9" s="12"/>
      <c r="HGX9" s="12"/>
      <c r="HGY9" s="12"/>
      <c r="HGZ9" s="12"/>
      <c r="HHA9" s="12"/>
      <c r="HHB9" s="12"/>
      <c r="HHC9" s="12"/>
      <c r="HHD9" s="12"/>
      <c r="HHE9" s="12"/>
      <c r="HHF9" s="12"/>
      <c r="HHG9" s="12"/>
      <c r="HHH9" s="12"/>
      <c r="HHI9" s="12"/>
      <c r="HHJ9" s="12"/>
      <c r="HHK9" s="12"/>
      <c r="HHL9" s="12"/>
      <c r="HHM9" s="12"/>
      <c r="HHN9" s="12"/>
      <c r="HHO9" s="12"/>
      <c r="HHP9" s="12"/>
      <c r="HHQ9" s="12"/>
      <c r="HHR9" s="12"/>
      <c r="HHS9" s="12"/>
      <c r="HHT9" s="12"/>
      <c r="HHU9" s="12"/>
      <c r="HHV9" s="12"/>
      <c r="HHW9" s="12"/>
      <c r="HHX9" s="12"/>
      <c r="HHY9" s="12"/>
      <c r="HHZ9" s="12"/>
      <c r="HIA9" s="12"/>
      <c r="HIB9" s="12"/>
      <c r="HIC9" s="12"/>
      <c r="HID9" s="12"/>
      <c r="HIE9" s="12"/>
      <c r="HIF9" s="12"/>
      <c r="HIG9" s="12"/>
      <c r="HIH9" s="12"/>
      <c r="HII9" s="12"/>
      <c r="HIJ9" s="12"/>
      <c r="HIK9" s="12"/>
      <c r="HIL9" s="12"/>
      <c r="HIM9" s="12"/>
      <c r="HIN9" s="12"/>
      <c r="HIO9" s="12"/>
      <c r="HIP9" s="12"/>
      <c r="HIQ9" s="12"/>
      <c r="HIR9" s="12"/>
      <c r="HIS9" s="12"/>
      <c r="HIT9" s="12"/>
      <c r="HIU9" s="12"/>
      <c r="HIV9" s="12"/>
      <c r="HIW9" s="12"/>
      <c r="HIX9" s="12"/>
      <c r="HIY9" s="12"/>
      <c r="HIZ9" s="12"/>
      <c r="HJA9" s="12"/>
      <c r="HJB9" s="12"/>
      <c r="HJC9" s="12"/>
      <c r="HJD9" s="12"/>
      <c r="HJE9" s="12"/>
      <c r="HJF9" s="12"/>
      <c r="HJG9" s="12"/>
      <c r="HJH9" s="12"/>
      <c r="HJI9" s="12"/>
      <c r="HJJ9" s="12"/>
      <c r="HJK9" s="12"/>
      <c r="HJL9" s="12"/>
      <c r="HJM9" s="12"/>
      <c r="HJN9" s="12"/>
      <c r="HJO9" s="12"/>
      <c r="HJP9" s="12"/>
      <c r="HJQ9" s="12"/>
      <c r="HJR9" s="12"/>
      <c r="HJS9" s="12"/>
      <c r="HJT9" s="12"/>
      <c r="HJU9" s="12"/>
      <c r="HJV9" s="12"/>
      <c r="HJW9" s="12"/>
      <c r="HJX9" s="12"/>
      <c r="HJY9" s="12"/>
      <c r="HJZ9" s="12"/>
      <c r="HKA9" s="12"/>
      <c r="HKB9" s="12"/>
      <c r="HKC9" s="12"/>
      <c r="HKD9" s="12"/>
      <c r="HKE9" s="12"/>
      <c r="HKF9" s="12"/>
      <c r="HKG9" s="12"/>
      <c r="HKH9" s="12"/>
      <c r="HKI9" s="12"/>
      <c r="HKJ9" s="12"/>
      <c r="HKK9" s="12"/>
      <c r="HKL9" s="12"/>
      <c r="HKM9" s="12"/>
      <c r="HKN9" s="12"/>
      <c r="HKO9" s="12"/>
      <c r="HKP9" s="12"/>
      <c r="HKQ9" s="12"/>
      <c r="HKR9" s="12"/>
      <c r="HKS9" s="12"/>
      <c r="HKT9" s="12"/>
      <c r="HKU9" s="12"/>
      <c r="HKV9" s="12"/>
      <c r="HKW9" s="12"/>
      <c r="HKX9" s="12"/>
      <c r="HKY9" s="12"/>
      <c r="HKZ9" s="12"/>
      <c r="HLA9" s="12"/>
      <c r="HLB9" s="12"/>
      <c r="HLC9" s="12"/>
      <c r="HLD9" s="12"/>
      <c r="HLE9" s="12"/>
      <c r="HLF9" s="12"/>
      <c r="HLG9" s="12"/>
      <c r="HLH9" s="12"/>
      <c r="HLI9" s="12"/>
      <c r="HLJ9" s="12"/>
      <c r="HLK9" s="12"/>
      <c r="HLL9" s="12"/>
      <c r="HLM9" s="12"/>
      <c r="HLN9" s="12"/>
      <c r="HLO9" s="12"/>
      <c r="HLP9" s="12"/>
      <c r="HLQ9" s="12"/>
      <c r="HLR9" s="12"/>
      <c r="HLS9" s="12"/>
      <c r="HLT9" s="12"/>
      <c r="HLU9" s="12"/>
      <c r="HLV9" s="12"/>
      <c r="HLW9" s="12"/>
      <c r="HLX9" s="12"/>
      <c r="HLY9" s="12"/>
      <c r="HLZ9" s="12"/>
      <c r="HMA9" s="12"/>
      <c r="HMB9" s="12"/>
      <c r="HMC9" s="12"/>
      <c r="HMD9" s="12"/>
      <c r="HME9" s="12"/>
      <c r="HMF9" s="12"/>
      <c r="HMG9" s="12"/>
      <c r="HMH9" s="12"/>
      <c r="HMI9" s="12"/>
      <c r="HMJ9" s="12"/>
      <c r="HMK9" s="12"/>
      <c r="HML9" s="12"/>
      <c r="HMM9" s="12"/>
      <c r="HMN9" s="12"/>
      <c r="HMO9" s="12"/>
      <c r="HMP9" s="12"/>
      <c r="HMQ9" s="12"/>
      <c r="HMR9" s="12"/>
      <c r="HMS9" s="12"/>
      <c r="HMT9" s="12"/>
      <c r="HMU9" s="12"/>
      <c r="HMV9" s="12"/>
      <c r="HMW9" s="12"/>
      <c r="HMX9" s="12"/>
      <c r="HMY9" s="12"/>
      <c r="HMZ9" s="12"/>
      <c r="HNA9" s="12"/>
      <c r="HNB9" s="12"/>
      <c r="HNC9" s="12"/>
      <c r="HND9" s="12"/>
      <c r="HNE9" s="12"/>
      <c r="HNF9" s="12"/>
      <c r="HNG9" s="12"/>
      <c r="HNH9" s="12"/>
      <c r="HNI9" s="12"/>
      <c r="HNJ9" s="12"/>
      <c r="HNK9" s="12"/>
      <c r="HNL9" s="12"/>
      <c r="HNM9" s="12"/>
      <c r="HNN9" s="12"/>
      <c r="HNO9" s="12"/>
      <c r="HNP9" s="12"/>
      <c r="HNQ9" s="12"/>
      <c r="HNR9" s="12"/>
      <c r="HNS9" s="12"/>
      <c r="HNT9" s="12"/>
      <c r="HNU9" s="12"/>
      <c r="HNV9" s="12"/>
      <c r="HNW9" s="12"/>
      <c r="HNX9" s="12"/>
      <c r="HNY9" s="12"/>
      <c r="HNZ9" s="12"/>
      <c r="HOA9" s="12"/>
      <c r="HOB9" s="12"/>
      <c r="HOC9" s="12"/>
      <c r="HOD9" s="12"/>
      <c r="HOE9" s="12"/>
      <c r="HOF9" s="12"/>
      <c r="HOG9" s="12"/>
      <c r="HOH9" s="12"/>
      <c r="HOI9" s="12"/>
      <c r="HOJ9" s="12"/>
      <c r="HOK9" s="12"/>
      <c r="HOL9" s="12"/>
      <c r="HOM9" s="12"/>
      <c r="HON9" s="12"/>
      <c r="HOO9" s="12"/>
      <c r="HOP9" s="12"/>
      <c r="HOQ9" s="12"/>
      <c r="HOR9" s="12"/>
      <c r="HOS9" s="12"/>
      <c r="HOT9" s="12"/>
      <c r="HOU9" s="12"/>
      <c r="HOV9" s="12"/>
      <c r="HOW9" s="12"/>
      <c r="HOX9" s="12"/>
      <c r="HOY9" s="12"/>
      <c r="HOZ9" s="12"/>
      <c r="HPA9" s="12"/>
      <c r="HPB9" s="12"/>
      <c r="HPC9" s="12"/>
      <c r="HPD9" s="12"/>
      <c r="HPE9" s="12"/>
      <c r="HPF9" s="12"/>
      <c r="HPG9" s="12"/>
      <c r="HPH9" s="12"/>
      <c r="HPI9" s="12"/>
      <c r="HPJ9" s="12"/>
      <c r="HPK9" s="12"/>
      <c r="HPL9" s="12"/>
      <c r="HPM9" s="12"/>
      <c r="HPN9" s="12"/>
      <c r="HPO9" s="12"/>
      <c r="HPP9" s="12"/>
      <c r="HPQ9" s="12"/>
      <c r="HPR9" s="12"/>
      <c r="HPS9" s="12"/>
      <c r="HPT9" s="12"/>
      <c r="HPU9" s="12"/>
      <c r="HPV9" s="12"/>
      <c r="HPW9" s="12"/>
      <c r="HPX9" s="12"/>
      <c r="HPY9" s="12"/>
      <c r="HPZ9" s="12"/>
      <c r="HQA9" s="12"/>
      <c r="HQB9" s="12"/>
      <c r="HQC9" s="12"/>
      <c r="HQD9" s="12"/>
      <c r="HQE9" s="12"/>
      <c r="HQF9" s="12"/>
      <c r="HQG9" s="12"/>
      <c r="HQH9" s="12"/>
      <c r="HQI9" s="12"/>
      <c r="HQJ9" s="12"/>
      <c r="HQK9" s="12"/>
      <c r="HQL9" s="12"/>
      <c r="HQM9" s="12"/>
      <c r="HQN9" s="12"/>
      <c r="HQO9" s="12"/>
      <c r="HQP9" s="12"/>
      <c r="HQQ9" s="12"/>
      <c r="HQR9" s="12"/>
      <c r="HQS9" s="12"/>
      <c r="HQT9" s="12"/>
      <c r="HQU9" s="12"/>
      <c r="HQV9" s="12"/>
      <c r="HQW9" s="12"/>
      <c r="HQX9" s="12"/>
      <c r="HQY9" s="12"/>
      <c r="HQZ9" s="12"/>
      <c r="HRA9" s="12"/>
      <c r="HRB9" s="12"/>
      <c r="HRC9" s="12"/>
      <c r="HRD9" s="12"/>
      <c r="HRE9" s="12"/>
      <c r="HRF9" s="12"/>
      <c r="HRG9" s="12"/>
      <c r="HRH9" s="12"/>
      <c r="HRI9" s="12"/>
      <c r="HRJ9" s="12"/>
      <c r="HRK9" s="12"/>
      <c r="HRL9" s="12"/>
      <c r="HRM9" s="12"/>
      <c r="HRN9" s="12"/>
      <c r="HRO9" s="12"/>
      <c r="HRP9" s="12"/>
      <c r="HRQ9" s="12"/>
      <c r="HRR9" s="12"/>
      <c r="HRS9" s="12"/>
      <c r="HRT9" s="12"/>
      <c r="HRU9" s="12"/>
      <c r="HRV9" s="12"/>
      <c r="HRW9" s="12"/>
      <c r="HRX9" s="12"/>
      <c r="HRY9" s="12"/>
      <c r="HRZ9" s="12"/>
      <c r="HSA9" s="12"/>
      <c r="HSB9" s="12"/>
      <c r="HSC9" s="12"/>
      <c r="HSD9" s="12"/>
      <c r="HSE9" s="12"/>
      <c r="HSF9" s="12"/>
      <c r="HSG9" s="12"/>
      <c r="HSH9" s="12"/>
      <c r="HSI9" s="12"/>
      <c r="HSJ9" s="12"/>
      <c r="HSK9" s="12"/>
      <c r="HSL9" s="12"/>
      <c r="HSM9" s="12"/>
      <c r="HSN9" s="12"/>
      <c r="HSO9" s="12"/>
      <c r="HSP9" s="12"/>
      <c r="HSQ9" s="12"/>
      <c r="HSR9" s="12"/>
      <c r="HSS9" s="12"/>
      <c r="HST9" s="12"/>
      <c r="HSU9" s="12"/>
      <c r="HSV9" s="12"/>
      <c r="HSW9" s="12"/>
      <c r="HSX9" s="12"/>
      <c r="HSY9" s="12"/>
      <c r="HSZ9" s="12"/>
      <c r="HTA9" s="12"/>
      <c r="HTB9" s="12"/>
      <c r="HTC9" s="12"/>
      <c r="HTD9" s="12"/>
      <c r="HTE9" s="12"/>
      <c r="HTF9" s="12"/>
      <c r="HTG9" s="12"/>
      <c r="HTH9" s="12"/>
      <c r="HTI9" s="12"/>
      <c r="HTJ9" s="12"/>
      <c r="HTK9" s="12"/>
      <c r="HTL9" s="12"/>
      <c r="HTM9" s="12"/>
      <c r="HTN9" s="12"/>
      <c r="HTO9" s="12"/>
      <c r="HTP9" s="12"/>
      <c r="HTQ9" s="12"/>
      <c r="HTR9" s="12"/>
      <c r="HTS9" s="12"/>
      <c r="HTT9" s="12"/>
      <c r="HTU9" s="12"/>
      <c r="HTV9" s="12"/>
      <c r="HTW9" s="12"/>
      <c r="HTX9" s="12"/>
      <c r="HTY9" s="12"/>
      <c r="HTZ9" s="12"/>
      <c r="HUA9" s="12"/>
      <c r="HUB9" s="12"/>
      <c r="HUC9" s="12"/>
      <c r="HUD9" s="12"/>
      <c r="HUE9" s="12"/>
      <c r="HUF9" s="12"/>
      <c r="HUG9" s="12"/>
      <c r="HUH9" s="12"/>
      <c r="HUI9" s="12"/>
      <c r="HUJ9" s="12"/>
      <c r="HUK9" s="12"/>
      <c r="HUL9" s="12"/>
      <c r="HUM9" s="12"/>
      <c r="HUN9" s="12"/>
      <c r="HUO9" s="12"/>
      <c r="HUP9" s="12"/>
      <c r="HUQ9" s="12"/>
      <c r="HUR9" s="12"/>
      <c r="HUS9" s="12"/>
      <c r="HUT9" s="12"/>
      <c r="HUU9" s="12"/>
      <c r="HUV9" s="12"/>
      <c r="HUW9" s="12"/>
      <c r="HUX9" s="12"/>
      <c r="HUY9" s="12"/>
      <c r="HUZ9" s="12"/>
      <c r="HVA9" s="12"/>
      <c r="HVB9" s="12"/>
      <c r="HVC9" s="12"/>
      <c r="HVD9" s="12"/>
      <c r="HVE9" s="12"/>
      <c r="HVF9" s="12"/>
      <c r="HVG9" s="12"/>
      <c r="HVH9" s="12"/>
      <c r="HVI9" s="12"/>
      <c r="HVJ9" s="12"/>
      <c r="HVK9" s="12"/>
      <c r="HVL9" s="12"/>
      <c r="HVM9" s="12"/>
      <c r="HVN9" s="12"/>
      <c r="HVO9" s="12"/>
      <c r="HVP9" s="12"/>
      <c r="HVQ9" s="12"/>
      <c r="HVR9" s="12"/>
      <c r="HVS9" s="12"/>
      <c r="HVT9" s="12"/>
      <c r="HVU9" s="12"/>
      <c r="HVV9" s="12"/>
      <c r="HVW9" s="12"/>
      <c r="HVX9" s="12"/>
      <c r="HVY9" s="12"/>
      <c r="HVZ9" s="12"/>
      <c r="HWA9" s="12"/>
      <c r="HWB9" s="12"/>
      <c r="HWC9" s="12"/>
      <c r="HWD9" s="12"/>
      <c r="HWE9" s="12"/>
      <c r="HWF9" s="12"/>
      <c r="HWG9" s="12"/>
      <c r="HWH9" s="12"/>
      <c r="HWI9" s="12"/>
      <c r="HWJ9" s="12"/>
      <c r="HWK9" s="12"/>
      <c r="HWL9" s="12"/>
      <c r="HWM9" s="12"/>
      <c r="HWN9" s="12"/>
      <c r="HWO9" s="12"/>
      <c r="HWP9" s="12"/>
      <c r="HWQ9" s="12"/>
      <c r="HWR9" s="12"/>
      <c r="HWS9" s="12"/>
      <c r="HWT9" s="12"/>
      <c r="HWU9" s="12"/>
      <c r="HWV9" s="12"/>
      <c r="HWW9" s="12"/>
      <c r="HWX9" s="12"/>
      <c r="HWY9" s="12"/>
      <c r="HWZ9" s="12"/>
      <c r="HXA9" s="12"/>
      <c r="HXB9" s="12"/>
      <c r="HXC9" s="12"/>
      <c r="HXD9" s="12"/>
      <c r="HXE9" s="12"/>
      <c r="HXF9" s="12"/>
      <c r="HXG9" s="12"/>
      <c r="HXH9" s="12"/>
      <c r="HXI9" s="12"/>
      <c r="HXJ9" s="12"/>
      <c r="HXK9" s="12"/>
      <c r="HXL9" s="12"/>
      <c r="HXM9" s="12"/>
      <c r="HXN9" s="12"/>
      <c r="HXO9" s="12"/>
      <c r="HXP9" s="12"/>
      <c r="HXQ9" s="12"/>
      <c r="HXR9" s="12"/>
      <c r="HXS9" s="12"/>
      <c r="HXT9" s="12"/>
      <c r="HXU9" s="12"/>
      <c r="HXV9" s="12"/>
      <c r="HXW9" s="12"/>
      <c r="HXX9" s="12"/>
      <c r="HXY9" s="12"/>
      <c r="HXZ9" s="12"/>
      <c r="HYA9" s="12"/>
      <c r="HYB9" s="12"/>
      <c r="HYC9" s="12"/>
      <c r="HYD9" s="12"/>
      <c r="HYE9" s="12"/>
      <c r="HYF9" s="12"/>
      <c r="HYG9" s="12"/>
      <c r="HYH9" s="12"/>
      <c r="HYI9" s="12"/>
      <c r="HYJ9" s="12"/>
      <c r="HYK9" s="12"/>
      <c r="HYL9" s="12"/>
      <c r="HYM9" s="12"/>
      <c r="HYN9" s="12"/>
      <c r="HYO9" s="12"/>
      <c r="HYP9" s="12"/>
      <c r="HYQ9" s="12"/>
      <c r="HYR9" s="12"/>
      <c r="HYS9" s="12"/>
      <c r="HYT9" s="12"/>
      <c r="HYU9" s="12"/>
      <c r="HYV9" s="12"/>
      <c r="HYW9" s="12"/>
      <c r="HYX9" s="12"/>
      <c r="HYY9" s="12"/>
      <c r="HYZ9" s="12"/>
      <c r="HZA9" s="12"/>
      <c r="HZB9" s="12"/>
      <c r="HZC9" s="12"/>
      <c r="HZD9" s="12"/>
      <c r="HZE9" s="12"/>
      <c r="HZF9" s="12"/>
      <c r="HZG9" s="12"/>
      <c r="HZH9" s="12"/>
      <c r="HZI9" s="12"/>
      <c r="HZJ9" s="12"/>
      <c r="HZK9" s="12"/>
      <c r="HZL9" s="12"/>
      <c r="HZM9" s="12"/>
      <c r="HZN9" s="12"/>
      <c r="HZO9" s="12"/>
      <c r="HZP9" s="12"/>
      <c r="HZQ9" s="12"/>
      <c r="HZR9" s="12"/>
      <c r="HZS9" s="12"/>
      <c r="HZT9" s="12"/>
      <c r="HZU9" s="12"/>
      <c r="HZV9" s="12"/>
      <c r="HZW9" s="12"/>
      <c r="HZX9" s="12"/>
      <c r="HZY9" s="12"/>
      <c r="HZZ9" s="12"/>
      <c r="IAA9" s="12"/>
      <c r="IAB9" s="12"/>
      <c r="IAC9" s="12"/>
      <c r="IAD9" s="12"/>
      <c r="IAE9" s="12"/>
      <c r="IAF9" s="12"/>
      <c r="IAG9" s="12"/>
      <c r="IAH9" s="12"/>
      <c r="IAI9" s="12"/>
      <c r="IAJ9" s="12"/>
      <c r="IAK9" s="12"/>
      <c r="IAL9" s="12"/>
      <c r="IAM9" s="12"/>
      <c r="IAN9" s="12"/>
      <c r="IAO9" s="12"/>
      <c r="IAP9" s="12"/>
      <c r="IAQ9" s="12"/>
      <c r="IAR9" s="12"/>
      <c r="IAS9" s="12"/>
      <c r="IAT9" s="12"/>
      <c r="IAU9" s="12"/>
      <c r="IAV9" s="12"/>
      <c r="IAW9" s="12"/>
      <c r="IAX9" s="12"/>
      <c r="IAY9" s="12"/>
      <c r="IAZ9" s="12"/>
      <c r="IBA9" s="12"/>
      <c r="IBB9" s="12"/>
      <c r="IBC9" s="12"/>
      <c r="IBD9" s="12"/>
      <c r="IBE9" s="12"/>
      <c r="IBF9" s="12"/>
      <c r="IBG9" s="12"/>
      <c r="IBH9" s="12"/>
      <c r="IBI9" s="12"/>
      <c r="IBJ9" s="12"/>
      <c r="IBK9" s="12"/>
      <c r="IBL9" s="12"/>
      <c r="IBM9" s="12"/>
      <c r="IBN9" s="12"/>
      <c r="IBO9" s="12"/>
      <c r="IBP9" s="12"/>
      <c r="IBQ9" s="12"/>
      <c r="IBR9" s="12"/>
      <c r="IBS9" s="12"/>
      <c r="IBT9" s="12"/>
      <c r="IBU9" s="12"/>
      <c r="IBV9" s="12"/>
      <c r="IBW9" s="12"/>
      <c r="IBX9" s="12"/>
      <c r="IBY9" s="12"/>
      <c r="IBZ9" s="12"/>
      <c r="ICA9" s="12"/>
      <c r="ICB9" s="12"/>
      <c r="ICC9" s="12"/>
      <c r="ICD9" s="12"/>
      <c r="ICE9" s="12"/>
      <c r="ICF9" s="12"/>
      <c r="ICG9" s="12"/>
      <c r="ICH9" s="12"/>
      <c r="ICI9" s="12"/>
      <c r="ICJ9" s="12"/>
      <c r="ICK9" s="12"/>
      <c r="ICL9" s="12"/>
      <c r="ICM9" s="12"/>
      <c r="ICN9" s="12"/>
      <c r="ICO9" s="12"/>
      <c r="ICP9" s="12"/>
      <c r="ICQ9" s="12"/>
      <c r="ICR9" s="12"/>
      <c r="ICS9" s="12"/>
      <c r="ICT9" s="12"/>
      <c r="ICU9" s="12"/>
      <c r="ICV9" s="12"/>
      <c r="ICW9" s="12"/>
      <c r="ICX9" s="12"/>
      <c r="ICY9" s="12"/>
      <c r="ICZ9" s="12"/>
      <c r="IDA9" s="12"/>
      <c r="IDB9" s="12"/>
      <c r="IDC9" s="12"/>
      <c r="IDD9" s="12"/>
      <c r="IDE9" s="12"/>
      <c r="IDF9" s="12"/>
      <c r="IDG9" s="12"/>
      <c r="IDH9" s="12"/>
      <c r="IDI9" s="12"/>
      <c r="IDJ9" s="12"/>
      <c r="IDK9" s="12"/>
      <c r="IDL9" s="12"/>
      <c r="IDM9" s="12"/>
      <c r="IDN9" s="12"/>
      <c r="IDO9" s="12"/>
      <c r="IDP9" s="12"/>
      <c r="IDQ9" s="12"/>
      <c r="IDR9" s="12"/>
      <c r="IDS9" s="12"/>
      <c r="IDT9" s="12"/>
      <c r="IDU9" s="12"/>
      <c r="IDV9" s="12"/>
      <c r="IDW9" s="12"/>
      <c r="IDX9" s="12"/>
      <c r="IDY9" s="12"/>
      <c r="IDZ9" s="12"/>
      <c r="IEA9" s="12"/>
      <c r="IEB9" s="12"/>
      <c r="IEC9" s="12"/>
      <c r="IED9" s="12"/>
      <c r="IEE9" s="12"/>
      <c r="IEF9" s="12"/>
      <c r="IEG9" s="12"/>
      <c r="IEH9" s="12"/>
      <c r="IEI9" s="12"/>
      <c r="IEJ9" s="12"/>
      <c r="IEK9" s="12"/>
      <c r="IEL9" s="12"/>
      <c r="IEM9" s="12"/>
      <c r="IEN9" s="12"/>
      <c r="IEO9" s="12"/>
      <c r="IEP9" s="12"/>
      <c r="IEQ9" s="12"/>
      <c r="IER9" s="12"/>
      <c r="IES9" s="12"/>
      <c r="IET9" s="12"/>
      <c r="IEU9" s="12"/>
      <c r="IEV9" s="12"/>
      <c r="IEW9" s="12"/>
      <c r="IEX9" s="12"/>
      <c r="IEY9" s="12"/>
      <c r="IEZ9" s="12"/>
      <c r="IFA9" s="12"/>
      <c r="IFB9" s="12"/>
      <c r="IFC9" s="12"/>
      <c r="IFD9" s="12"/>
      <c r="IFE9" s="12"/>
      <c r="IFF9" s="12"/>
      <c r="IFG9" s="12"/>
      <c r="IFH9" s="12"/>
      <c r="IFI9" s="12"/>
      <c r="IFJ9" s="12"/>
      <c r="IFK9" s="12"/>
      <c r="IFL9" s="12"/>
      <c r="IFM9" s="12"/>
      <c r="IFN9" s="12"/>
      <c r="IFO9" s="12"/>
      <c r="IFP9" s="12"/>
      <c r="IFQ9" s="12"/>
      <c r="IFR9" s="12"/>
      <c r="IFS9" s="12"/>
      <c r="IFT9" s="12"/>
      <c r="IFU9" s="12"/>
      <c r="IFV9" s="12"/>
      <c r="IFW9" s="12"/>
      <c r="IFX9" s="12"/>
      <c r="IFY9" s="12"/>
      <c r="IFZ9" s="12"/>
      <c r="IGA9" s="12"/>
      <c r="IGB9" s="12"/>
      <c r="IGC9" s="12"/>
      <c r="IGD9" s="12"/>
      <c r="IGE9" s="12"/>
      <c r="IGF9" s="12"/>
      <c r="IGG9" s="12"/>
      <c r="IGH9" s="12"/>
      <c r="IGI9" s="12"/>
      <c r="IGJ9" s="12"/>
      <c r="IGK9" s="12"/>
      <c r="IGL9" s="12"/>
      <c r="IGM9" s="12"/>
      <c r="IGN9" s="12"/>
      <c r="IGO9" s="12"/>
      <c r="IGP9" s="12"/>
      <c r="IGQ9" s="12"/>
      <c r="IGR9" s="12"/>
      <c r="IGS9" s="12"/>
      <c r="IGT9" s="12"/>
      <c r="IGU9" s="12"/>
      <c r="IGV9" s="12"/>
      <c r="IGW9" s="12"/>
      <c r="IGX9" s="12"/>
      <c r="IGY9" s="12"/>
      <c r="IGZ9" s="12"/>
      <c r="IHA9" s="12"/>
      <c r="IHB9" s="12"/>
      <c r="IHC9" s="12"/>
      <c r="IHD9" s="12"/>
      <c r="IHE9" s="12"/>
      <c r="IHF9" s="12"/>
      <c r="IHG9" s="12"/>
      <c r="IHH9" s="12"/>
      <c r="IHI9" s="12"/>
      <c r="IHJ9" s="12"/>
      <c r="IHK9" s="12"/>
      <c r="IHL9" s="12"/>
      <c r="IHM9" s="12"/>
      <c r="IHN9" s="12"/>
      <c r="IHO9" s="12"/>
      <c r="IHP9" s="12"/>
      <c r="IHQ9" s="12"/>
      <c r="IHR9" s="12"/>
      <c r="IHS9" s="12"/>
      <c r="IHT9" s="12"/>
      <c r="IHU9" s="12"/>
      <c r="IHV9" s="12"/>
      <c r="IHW9" s="12"/>
      <c r="IHX9" s="12"/>
      <c r="IHY9" s="12"/>
      <c r="IHZ9" s="12"/>
      <c r="IIA9" s="12"/>
      <c r="IIB9" s="12"/>
      <c r="IIC9" s="12"/>
      <c r="IID9" s="12"/>
      <c r="IIE9" s="12"/>
      <c r="IIF9" s="12"/>
      <c r="IIG9" s="12"/>
      <c r="IIH9" s="12"/>
      <c r="III9" s="12"/>
      <c r="IIJ9" s="12"/>
      <c r="IIK9" s="12"/>
      <c r="IIL9" s="12"/>
      <c r="IIM9" s="12"/>
      <c r="IIN9" s="12"/>
      <c r="IIO9" s="12"/>
      <c r="IIP9" s="12"/>
      <c r="IIQ9" s="12"/>
      <c r="IIR9" s="12"/>
      <c r="IIS9" s="12"/>
      <c r="IIT9" s="12"/>
      <c r="IIU9" s="12"/>
      <c r="IIV9" s="12"/>
      <c r="IIW9" s="12"/>
      <c r="IIX9" s="12"/>
      <c r="IIY9" s="12"/>
      <c r="IIZ9" s="12"/>
      <c r="IJA9" s="12"/>
      <c r="IJB9" s="12"/>
      <c r="IJC9" s="12"/>
      <c r="IJD9" s="12"/>
      <c r="IJE9" s="12"/>
      <c r="IJF9" s="12"/>
      <c r="IJG9" s="12"/>
      <c r="IJH9" s="12"/>
      <c r="IJI9" s="12"/>
      <c r="IJJ9" s="12"/>
      <c r="IJK9" s="12"/>
      <c r="IJL9" s="12"/>
      <c r="IJM9" s="12"/>
      <c r="IJN9" s="12"/>
      <c r="IJO9" s="12"/>
      <c r="IJP9" s="12"/>
      <c r="IJQ9" s="12"/>
      <c r="IJR9" s="12"/>
      <c r="IJS9" s="12"/>
      <c r="IJT9" s="12"/>
      <c r="IJU9" s="12"/>
      <c r="IJV9" s="12"/>
      <c r="IJW9" s="12"/>
      <c r="IJX9" s="12"/>
      <c r="IJY9" s="12"/>
      <c r="IJZ9" s="12"/>
      <c r="IKA9" s="12"/>
      <c r="IKB9" s="12"/>
      <c r="IKC9" s="12"/>
      <c r="IKD9" s="12"/>
      <c r="IKE9" s="12"/>
      <c r="IKF9" s="12"/>
      <c r="IKG9" s="12"/>
      <c r="IKH9" s="12"/>
      <c r="IKI9" s="12"/>
      <c r="IKJ9" s="12"/>
      <c r="IKK9" s="12"/>
      <c r="IKL9" s="12"/>
      <c r="IKM9" s="12"/>
      <c r="IKN9" s="12"/>
      <c r="IKO9" s="12"/>
      <c r="IKP9" s="12"/>
      <c r="IKQ9" s="12"/>
      <c r="IKR9" s="12"/>
      <c r="IKS9" s="12"/>
      <c r="IKT9" s="12"/>
      <c r="IKU9" s="12"/>
      <c r="IKV9" s="12"/>
      <c r="IKW9" s="12"/>
      <c r="IKX9" s="12"/>
      <c r="IKY9" s="12"/>
      <c r="IKZ9" s="12"/>
      <c r="ILA9" s="12"/>
      <c r="ILB9" s="12"/>
      <c r="ILC9" s="12"/>
      <c r="ILD9" s="12"/>
      <c r="ILE9" s="12"/>
      <c r="ILF9" s="12"/>
      <c r="ILG9" s="12"/>
      <c r="ILH9" s="12"/>
      <c r="ILI9" s="12"/>
      <c r="ILJ9" s="12"/>
      <c r="ILK9" s="12"/>
      <c r="ILL9" s="12"/>
      <c r="ILM9" s="12"/>
      <c r="ILN9" s="12"/>
      <c r="ILO9" s="12"/>
      <c r="ILP9" s="12"/>
      <c r="ILQ9" s="12"/>
      <c r="ILR9" s="12"/>
      <c r="ILS9" s="12"/>
      <c r="ILT9" s="12"/>
      <c r="ILU9" s="12"/>
      <c r="ILV9" s="12"/>
      <c r="ILW9" s="12"/>
      <c r="ILX9" s="12"/>
      <c r="ILY9" s="12"/>
      <c r="ILZ9" s="12"/>
      <c r="IMA9" s="12"/>
      <c r="IMB9" s="12"/>
      <c r="IMC9" s="12"/>
      <c r="IMD9" s="12"/>
      <c r="IME9" s="12"/>
      <c r="IMF9" s="12"/>
      <c r="IMG9" s="12"/>
      <c r="IMH9" s="12"/>
      <c r="IMI9" s="12"/>
      <c r="IMJ9" s="12"/>
      <c r="IMK9" s="12"/>
      <c r="IML9" s="12"/>
      <c r="IMM9" s="12"/>
      <c r="IMN9" s="12"/>
      <c r="IMO9" s="12"/>
      <c r="IMP9" s="12"/>
      <c r="IMQ9" s="12"/>
      <c r="IMR9" s="12"/>
      <c r="IMS9" s="12"/>
      <c r="IMT9" s="12"/>
      <c r="IMU9" s="12"/>
      <c r="IMV9" s="12"/>
      <c r="IMW9" s="12"/>
      <c r="IMX9" s="12"/>
      <c r="IMY9" s="12"/>
      <c r="IMZ9" s="12"/>
      <c r="INA9" s="12"/>
      <c r="INB9" s="12"/>
      <c r="INC9" s="12"/>
      <c r="IND9" s="12"/>
      <c r="INE9" s="12"/>
      <c r="INF9" s="12"/>
      <c r="ING9" s="12"/>
      <c r="INH9" s="12"/>
      <c r="INI9" s="12"/>
      <c r="INJ9" s="12"/>
      <c r="INK9" s="12"/>
      <c r="INL9" s="12"/>
      <c r="INM9" s="12"/>
      <c r="INN9" s="12"/>
      <c r="INO9" s="12"/>
      <c r="INP9" s="12"/>
      <c r="INQ9" s="12"/>
      <c r="INR9" s="12"/>
      <c r="INS9" s="12"/>
      <c r="INT9" s="12"/>
      <c r="INU9" s="12"/>
      <c r="INV9" s="12"/>
      <c r="INW9" s="12"/>
      <c r="INX9" s="12"/>
      <c r="INY9" s="12"/>
      <c r="INZ9" s="12"/>
      <c r="IOA9" s="12"/>
      <c r="IOB9" s="12"/>
      <c r="IOC9" s="12"/>
      <c r="IOD9" s="12"/>
      <c r="IOE9" s="12"/>
      <c r="IOF9" s="12"/>
      <c r="IOG9" s="12"/>
      <c r="IOH9" s="12"/>
      <c r="IOI9" s="12"/>
      <c r="IOJ9" s="12"/>
      <c r="IOK9" s="12"/>
      <c r="IOL9" s="12"/>
      <c r="IOM9" s="12"/>
      <c r="ION9" s="12"/>
      <c r="IOO9" s="12"/>
      <c r="IOP9" s="12"/>
      <c r="IOQ9" s="12"/>
      <c r="IOR9" s="12"/>
      <c r="IOS9" s="12"/>
      <c r="IOT9" s="12"/>
      <c r="IOU9" s="12"/>
      <c r="IOV9" s="12"/>
      <c r="IOW9" s="12"/>
      <c r="IOX9" s="12"/>
      <c r="IOY9" s="12"/>
      <c r="IOZ9" s="12"/>
      <c r="IPA9" s="12"/>
      <c r="IPB9" s="12"/>
      <c r="IPC9" s="12"/>
      <c r="IPD9" s="12"/>
      <c r="IPE9" s="12"/>
      <c r="IPF9" s="12"/>
      <c r="IPG9" s="12"/>
      <c r="IPH9" s="12"/>
      <c r="IPI9" s="12"/>
      <c r="IPJ9" s="12"/>
      <c r="IPK9" s="12"/>
      <c r="IPL9" s="12"/>
      <c r="IPM9" s="12"/>
      <c r="IPN9" s="12"/>
      <c r="IPO9" s="12"/>
      <c r="IPP9" s="12"/>
      <c r="IPQ9" s="12"/>
      <c r="IPR9" s="12"/>
      <c r="IPS9" s="12"/>
      <c r="IPT9" s="12"/>
      <c r="IPU9" s="12"/>
      <c r="IPV9" s="12"/>
      <c r="IPW9" s="12"/>
      <c r="IPX9" s="12"/>
      <c r="IPY9" s="12"/>
      <c r="IPZ9" s="12"/>
      <c r="IQA9" s="12"/>
      <c r="IQB9" s="12"/>
      <c r="IQC9" s="12"/>
      <c r="IQD9" s="12"/>
      <c r="IQE9" s="12"/>
      <c r="IQF9" s="12"/>
      <c r="IQG9" s="12"/>
      <c r="IQH9" s="12"/>
      <c r="IQI9" s="12"/>
      <c r="IQJ9" s="12"/>
      <c r="IQK9" s="12"/>
      <c r="IQL9" s="12"/>
      <c r="IQM9" s="12"/>
      <c r="IQN9" s="12"/>
      <c r="IQO9" s="12"/>
      <c r="IQP9" s="12"/>
      <c r="IQQ9" s="12"/>
      <c r="IQR9" s="12"/>
      <c r="IQS9" s="12"/>
      <c r="IQT9" s="12"/>
      <c r="IQU9" s="12"/>
      <c r="IQV9" s="12"/>
      <c r="IQW9" s="12"/>
      <c r="IQX9" s="12"/>
      <c r="IQY9" s="12"/>
      <c r="IQZ9" s="12"/>
      <c r="IRA9" s="12"/>
      <c r="IRB9" s="12"/>
      <c r="IRC9" s="12"/>
      <c r="IRD9" s="12"/>
      <c r="IRE9" s="12"/>
      <c r="IRF9" s="12"/>
      <c r="IRG9" s="12"/>
      <c r="IRH9" s="12"/>
      <c r="IRI9" s="12"/>
      <c r="IRJ9" s="12"/>
      <c r="IRK9" s="12"/>
      <c r="IRL9" s="12"/>
      <c r="IRM9" s="12"/>
      <c r="IRN9" s="12"/>
      <c r="IRO9" s="12"/>
      <c r="IRP9" s="12"/>
      <c r="IRQ9" s="12"/>
      <c r="IRR9" s="12"/>
      <c r="IRS9" s="12"/>
      <c r="IRT9" s="12"/>
      <c r="IRU9" s="12"/>
      <c r="IRV9" s="12"/>
      <c r="IRW9" s="12"/>
      <c r="IRX9" s="12"/>
      <c r="IRY9" s="12"/>
      <c r="IRZ9" s="12"/>
      <c r="ISA9" s="12"/>
      <c r="ISB9" s="12"/>
      <c r="ISC9" s="12"/>
      <c r="ISD9" s="12"/>
      <c r="ISE9" s="12"/>
      <c r="ISF9" s="12"/>
      <c r="ISG9" s="12"/>
      <c r="ISH9" s="12"/>
      <c r="ISI9" s="12"/>
      <c r="ISJ9" s="12"/>
      <c r="ISK9" s="12"/>
      <c r="ISL9" s="12"/>
      <c r="ISM9" s="12"/>
      <c r="ISN9" s="12"/>
      <c r="ISO9" s="12"/>
      <c r="ISP9" s="12"/>
      <c r="ISQ9" s="12"/>
      <c r="ISR9" s="12"/>
      <c r="ISS9" s="12"/>
      <c r="IST9" s="12"/>
      <c r="ISU9" s="12"/>
      <c r="ISV9" s="12"/>
      <c r="ISW9" s="12"/>
      <c r="ISX9" s="12"/>
      <c r="ISY9" s="12"/>
      <c r="ISZ9" s="12"/>
      <c r="ITA9" s="12"/>
      <c r="ITB9" s="12"/>
      <c r="ITC9" s="12"/>
      <c r="ITD9" s="12"/>
      <c r="ITE9" s="12"/>
      <c r="ITF9" s="12"/>
      <c r="ITG9" s="12"/>
      <c r="ITH9" s="12"/>
      <c r="ITI9" s="12"/>
      <c r="ITJ9" s="12"/>
      <c r="ITK9" s="12"/>
      <c r="ITL9" s="12"/>
      <c r="ITM9" s="12"/>
      <c r="ITN9" s="12"/>
      <c r="ITO9" s="12"/>
      <c r="ITP9" s="12"/>
      <c r="ITQ9" s="12"/>
      <c r="ITR9" s="12"/>
      <c r="ITS9" s="12"/>
      <c r="ITT9" s="12"/>
      <c r="ITU9" s="12"/>
      <c r="ITV9" s="12"/>
      <c r="ITW9" s="12"/>
      <c r="ITX9" s="12"/>
      <c r="ITY9" s="12"/>
      <c r="ITZ9" s="12"/>
      <c r="IUA9" s="12"/>
      <c r="IUB9" s="12"/>
      <c r="IUC9" s="12"/>
      <c r="IUD9" s="12"/>
      <c r="IUE9" s="12"/>
      <c r="IUF9" s="12"/>
      <c r="IUG9" s="12"/>
      <c r="IUH9" s="12"/>
      <c r="IUI9" s="12"/>
      <c r="IUJ9" s="12"/>
      <c r="IUK9" s="12"/>
      <c r="IUL9" s="12"/>
      <c r="IUM9" s="12"/>
      <c r="IUN9" s="12"/>
      <c r="IUO9" s="12"/>
      <c r="IUP9" s="12"/>
      <c r="IUQ9" s="12"/>
      <c r="IUR9" s="12"/>
      <c r="IUS9" s="12"/>
      <c r="IUT9" s="12"/>
      <c r="IUU9" s="12"/>
      <c r="IUV9" s="12"/>
      <c r="IUW9" s="12"/>
      <c r="IUX9" s="12"/>
      <c r="IUY9" s="12"/>
      <c r="IUZ9" s="12"/>
      <c r="IVA9" s="12"/>
      <c r="IVB9" s="12"/>
      <c r="IVC9" s="12"/>
      <c r="IVD9" s="12"/>
      <c r="IVE9" s="12"/>
      <c r="IVF9" s="12"/>
      <c r="IVG9" s="12"/>
      <c r="IVH9" s="12"/>
      <c r="IVI9" s="12"/>
      <c r="IVJ9" s="12"/>
      <c r="IVK9" s="12"/>
      <c r="IVL9" s="12"/>
      <c r="IVM9" s="12"/>
      <c r="IVN9" s="12"/>
      <c r="IVO9" s="12"/>
      <c r="IVP9" s="12"/>
      <c r="IVQ9" s="12"/>
      <c r="IVR9" s="12"/>
      <c r="IVS9" s="12"/>
      <c r="IVT9" s="12"/>
      <c r="IVU9" s="12"/>
      <c r="IVV9" s="12"/>
      <c r="IVW9" s="12"/>
      <c r="IVX9" s="12"/>
      <c r="IVY9" s="12"/>
      <c r="IVZ9" s="12"/>
      <c r="IWA9" s="12"/>
      <c r="IWB9" s="12"/>
      <c r="IWC9" s="12"/>
      <c r="IWD9" s="12"/>
      <c r="IWE9" s="12"/>
      <c r="IWF9" s="12"/>
      <c r="IWG9" s="12"/>
      <c r="IWH9" s="12"/>
      <c r="IWI9" s="12"/>
      <c r="IWJ9" s="12"/>
      <c r="IWK9" s="12"/>
      <c r="IWL9" s="12"/>
      <c r="IWM9" s="12"/>
      <c r="IWN9" s="12"/>
      <c r="IWO9" s="12"/>
      <c r="IWP9" s="12"/>
      <c r="IWQ9" s="12"/>
      <c r="IWR9" s="12"/>
      <c r="IWS9" s="12"/>
      <c r="IWT9" s="12"/>
      <c r="IWU9" s="12"/>
      <c r="IWV9" s="12"/>
      <c r="IWW9" s="12"/>
      <c r="IWX9" s="12"/>
      <c r="IWY9" s="12"/>
      <c r="IWZ9" s="12"/>
      <c r="IXA9" s="12"/>
      <c r="IXB9" s="12"/>
      <c r="IXC9" s="12"/>
      <c r="IXD9" s="12"/>
      <c r="IXE9" s="12"/>
      <c r="IXF9" s="12"/>
      <c r="IXG9" s="12"/>
      <c r="IXH9" s="12"/>
      <c r="IXI9" s="12"/>
      <c r="IXJ9" s="12"/>
      <c r="IXK9" s="12"/>
      <c r="IXL9" s="12"/>
      <c r="IXM9" s="12"/>
      <c r="IXN9" s="12"/>
      <c r="IXO9" s="12"/>
      <c r="IXP9" s="12"/>
      <c r="IXQ9" s="12"/>
      <c r="IXR9" s="12"/>
      <c r="IXS9" s="12"/>
      <c r="IXT9" s="12"/>
      <c r="IXU9" s="12"/>
      <c r="IXV9" s="12"/>
      <c r="IXW9" s="12"/>
      <c r="IXX9" s="12"/>
      <c r="IXY9" s="12"/>
      <c r="IXZ9" s="12"/>
      <c r="IYA9" s="12"/>
      <c r="IYB9" s="12"/>
      <c r="IYC9" s="12"/>
      <c r="IYD9" s="12"/>
      <c r="IYE9" s="12"/>
      <c r="IYF9" s="12"/>
      <c r="IYG9" s="12"/>
      <c r="IYH9" s="12"/>
      <c r="IYI9" s="12"/>
      <c r="IYJ9" s="12"/>
      <c r="IYK9" s="12"/>
      <c r="IYL9" s="12"/>
      <c r="IYM9" s="12"/>
      <c r="IYN9" s="12"/>
      <c r="IYO9" s="12"/>
      <c r="IYP9" s="12"/>
      <c r="IYQ9" s="12"/>
      <c r="IYR9" s="12"/>
      <c r="IYS9" s="12"/>
      <c r="IYT9" s="12"/>
      <c r="IYU9" s="12"/>
      <c r="IYV9" s="12"/>
      <c r="IYW9" s="12"/>
      <c r="IYX9" s="12"/>
      <c r="IYY9" s="12"/>
      <c r="IYZ9" s="12"/>
      <c r="IZA9" s="12"/>
      <c r="IZB9" s="12"/>
      <c r="IZC9" s="12"/>
      <c r="IZD9" s="12"/>
      <c r="IZE9" s="12"/>
      <c r="IZF9" s="12"/>
      <c r="IZG9" s="12"/>
      <c r="IZH9" s="12"/>
      <c r="IZI9" s="12"/>
      <c r="IZJ9" s="12"/>
      <c r="IZK9" s="12"/>
      <c r="IZL9" s="12"/>
      <c r="IZM9" s="12"/>
      <c r="IZN9" s="12"/>
      <c r="IZO9" s="12"/>
      <c r="IZP9" s="12"/>
      <c r="IZQ9" s="12"/>
      <c r="IZR9" s="12"/>
      <c r="IZS9" s="12"/>
      <c r="IZT9" s="12"/>
      <c r="IZU9" s="12"/>
      <c r="IZV9" s="12"/>
      <c r="IZW9" s="12"/>
      <c r="IZX9" s="12"/>
      <c r="IZY9" s="12"/>
      <c r="IZZ9" s="12"/>
      <c r="JAA9" s="12"/>
      <c r="JAB9" s="12"/>
      <c r="JAC9" s="12"/>
      <c r="JAD9" s="12"/>
      <c r="JAE9" s="12"/>
      <c r="JAF9" s="12"/>
      <c r="JAG9" s="12"/>
      <c r="JAH9" s="12"/>
      <c r="JAI9" s="12"/>
      <c r="JAJ9" s="12"/>
      <c r="JAK9" s="12"/>
      <c r="JAL9" s="12"/>
      <c r="JAM9" s="12"/>
      <c r="JAN9" s="12"/>
      <c r="JAO9" s="12"/>
      <c r="JAP9" s="12"/>
      <c r="JAQ9" s="12"/>
      <c r="JAR9" s="12"/>
      <c r="JAS9" s="12"/>
      <c r="JAT9" s="12"/>
      <c r="JAU9" s="12"/>
      <c r="JAV9" s="12"/>
      <c r="JAW9" s="12"/>
      <c r="JAX9" s="12"/>
      <c r="JAY9" s="12"/>
      <c r="JAZ9" s="12"/>
      <c r="JBA9" s="12"/>
      <c r="JBB9" s="12"/>
      <c r="JBC9" s="12"/>
      <c r="JBD9" s="12"/>
      <c r="JBE9" s="12"/>
      <c r="JBF9" s="12"/>
      <c r="JBG9" s="12"/>
      <c r="JBH9" s="12"/>
      <c r="JBI9" s="12"/>
      <c r="JBJ9" s="12"/>
      <c r="JBK9" s="12"/>
      <c r="JBL9" s="12"/>
      <c r="JBM9" s="12"/>
      <c r="JBN9" s="12"/>
      <c r="JBO9" s="12"/>
      <c r="JBP9" s="12"/>
      <c r="JBQ9" s="12"/>
      <c r="JBR9" s="12"/>
      <c r="JBS9" s="12"/>
      <c r="JBT9" s="12"/>
      <c r="JBU9" s="12"/>
      <c r="JBV9" s="12"/>
      <c r="JBW9" s="12"/>
      <c r="JBX9" s="12"/>
      <c r="JBY9" s="12"/>
      <c r="JBZ9" s="12"/>
      <c r="JCA9" s="12"/>
      <c r="JCB9" s="12"/>
      <c r="JCC9" s="12"/>
      <c r="JCD9" s="12"/>
      <c r="JCE9" s="12"/>
      <c r="JCF9" s="12"/>
      <c r="JCG9" s="12"/>
      <c r="JCH9" s="12"/>
      <c r="JCI9" s="12"/>
      <c r="JCJ9" s="12"/>
      <c r="JCK9" s="12"/>
      <c r="JCL9" s="12"/>
      <c r="JCM9" s="12"/>
      <c r="JCN9" s="12"/>
      <c r="JCO9" s="12"/>
      <c r="JCP9" s="12"/>
      <c r="JCQ9" s="12"/>
      <c r="JCR9" s="12"/>
      <c r="JCS9" s="12"/>
      <c r="JCT9" s="12"/>
      <c r="JCU9" s="12"/>
      <c r="JCV9" s="12"/>
      <c r="JCW9" s="12"/>
      <c r="JCX9" s="12"/>
      <c r="JCY9" s="12"/>
      <c r="JCZ9" s="12"/>
      <c r="JDA9" s="12"/>
      <c r="JDB9" s="12"/>
      <c r="JDC9" s="12"/>
      <c r="JDD9" s="12"/>
      <c r="JDE9" s="12"/>
      <c r="JDF9" s="12"/>
      <c r="JDG9" s="12"/>
      <c r="JDH9" s="12"/>
      <c r="JDI9" s="12"/>
      <c r="JDJ9" s="12"/>
      <c r="JDK9" s="12"/>
      <c r="JDL9" s="12"/>
      <c r="JDM9" s="12"/>
      <c r="JDN9" s="12"/>
      <c r="JDO9" s="12"/>
      <c r="JDP9" s="12"/>
      <c r="JDQ9" s="12"/>
      <c r="JDR9" s="12"/>
      <c r="JDS9" s="12"/>
      <c r="JDT9" s="12"/>
      <c r="JDU9" s="12"/>
      <c r="JDV9" s="12"/>
      <c r="JDW9" s="12"/>
      <c r="JDX9" s="12"/>
      <c r="JDY9" s="12"/>
      <c r="JDZ9" s="12"/>
      <c r="JEA9" s="12"/>
      <c r="JEB9" s="12"/>
      <c r="JEC9" s="12"/>
      <c r="JED9" s="12"/>
      <c r="JEE9" s="12"/>
      <c r="JEF9" s="12"/>
      <c r="JEG9" s="12"/>
      <c r="JEH9" s="12"/>
      <c r="JEI9" s="12"/>
      <c r="JEJ9" s="12"/>
      <c r="JEK9" s="12"/>
      <c r="JEL9" s="12"/>
      <c r="JEM9" s="12"/>
      <c r="JEN9" s="12"/>
      <c r="JEO9" s="12"/>
      <c r="JEP9" s="12"/>
      <c r="JEQ9" s="12"/>
      <c r="JER9" s="12"/>
      <c r="JES9" s="12"/>
      <c r="JET9" s="12"/>
      <c r="JEU9" s="12"/>
      <c r="JEV9" s="12"/>
      <c r="JEW9" s="12"/>
      <c r="JEX9" s="12"/>
      <c r="JEY9" s="12"/>
      <c r="JEZ9" s="12"/>
      <c r="JFA9" s="12"/>
      <c r="JFB9" s="12"/>
      <c r="JFC9" s="12"/>
      <c r="JFD9" s="12"/>
      <c r="JFE9" s="12"/>
      <c r="JFF9" s="12"/>
      <c r="JFG9" s="12"/>
      <c r="JFH9" s="12"/>
      <c r="JFI9" s="12"/>
      <c r="JFJ9" s="12"/>
      <c r="JFK9" s="12"/>
      <c r="JFL9" s="12"/>
      <c r="JFM9" s="12"/>
      <c r="JFN9" s="12"/>
      <c r="JFO9" s="12"/>
      <c r="JFP9" s="12"/>
      <c r="JFQ9" s="12"/>
      <c r="JFR9" s="12"/>
      <c r="JFS9" s="12"/>
      <c r="JFT9" s="12"/>
      <c r="JFU9" s="12"/>
      <c r="JFV9" s="12"/>
      <c r="JFW9" s="12"/>
      <c r="JFX9" s="12"/>
      <c r="JFY9" s="12"/>
      <c r="JFZ9" s="12"/>
      <c r="JGA9" s="12"/>
      <c r="JGB9" s="12"/>
      <c r="JGC9" s="12"/>
      <c r="JGD9" s="12"/>
      <c r="JGE9" s="12"/>
      <c r="JGF9" s="12"/>
      <c r="JGG9" s="12"/>
      <c r="JGH9" s="12"/>
      <c r="JGI9" s="12"/>
      <c r="JGJ9" s="12"/>
      <c r="JGK9" s="12"/>
      <c r="JGL9" s="12"/>
      <c r="JGM9" s="12"/>
      <c r="JGN9" s="12"/>
      <c r="JGO9" s="12"/>
      <c r="JGP9" s="12"/>
      <c r="JGQ9" s="12"/>
      <c r="JGR9" s="12"/>
      <c r="JGS9" s="12"/>
      <c r="JGT9" s="12"/>
      <c r="JGU9" s="12"/>
      <c r="JGV9" s="12"/>
      <c r="JGW9" s="12"/>
      <c r="JGX9" s="12"/>
      <c r="JGY9" s="12"/>
      <c r="JGZ9" s="12"/>
      <c r="JHA9" s="12"/>
      <c r="JHB9" s="12"/>
      <c r="JHC9" s="12"/>
      <c r="JHD9" s="12"/>
      <c r="JHE9" s="12"/>
      <c r="JHF9" s="12"/>
      <c r="JHG9" s="12"/>
      <c r="JHH9" s="12"/>
      <c r="JHI9" s="12"/>
      <c r="JHJ9" s="12"/>
      <c r="JHK9" s="12"/>
      <c r="JHL9" s="12"/>
      <c r="JHM9" s="12"/>
      <c r="JHN9" s="12"/>
      <c r="JHO9" s="12"/>
      <c r="JHP9" s="12"/>
      <c r="JHQ9" s="12"/>
      <c r="JHR9" s="12"/>
      <c r="JHS9" s="12"/>
      <c r="JHT9" s="12"/>
      <c r="JHU9" s="12"/>
      <c r="JHV9" s="12"/>
      <c r="JHW9" s="12"/>
      <c r="JHX9" s="12"/>
      <c r="JHY9" s="12"/>
      <c r="JHZ9" s="12"/>
      <c r="JIA9" s="12"/>
      <c r="JIB9" s="12"/>
      <c r="JIC9" s="12"/>
      <c r="JID9" s="12"/>
      <c r="JIE9" s="12"/>
      <c r="JIF9" s="12"/>
      <c r="JIG9" s="12"/>
      <c r="JIH9" s="12"/>
      <c r="JII9" s="12"/>
      <c r="JIJ9" s="12"/>
      <c r="JIK9" s="12"/>
      <c r="JIL9" s="12"/>
      <c r="JIM9" s="12"/>
      <c r="JIN9" s="12"/>
      <c r="JIO9" s="12"/>
      <c r="JIP9" s="12"/>
      <c r="JIQ9" s="12"/>
      <c r="JIR9" s="12"/>
      <c r="JIS9" s="12"/>
      <c r="JIT9" s="12"/>
      <c r="JIU9" s="12"/>
      <c r="JIV9" s="12"/>
      <c r="JIW9" s="12"/>
      <c r="JIX9" s="12"/>
      <c r="JIY9" s="12"/>
      <c r="JIZ9" s="12"/>
      <c r="JJA9" s="12"/>
      <c r="JJB9" s="12"/>
      <c r="JJC9" s="12"/>
      <c r="JJD9" s="12"/>
      <c r="JJE9" s="12"/>
      <c r="JJF9" s="12"/>
      <c r="JJG9" s="12"/>
      <c r="JJH9" s="12"/>
      <c r="JJI9" s="12"/>
      <c r="JJJ9" s="12"/>
      <c r="JJK9" s="12"/>
      <c r="JJL9" s="12"/>
      <c r="JJM9" s="12"/>
      <c r="JJN9" s="12"/>
      <c r="JJO9" s="12"/>
      <c r="JJP9" s="12"/>
      <c r="JJQ9" s="12"/>
      <c r="JJR9" s="12"/>
      <c r="JJS9" s="12"/>
      <c r="JJT9" s="12"/>
      <c r="JJU9" s="12"/>
      <c r="JJV9" s="12"/>
      <c r="JJW9" s="12"/>
      <c r="JJX9" s="12"/>
      <c r="JJY9" s="12"/>
      <c r="JJZ9" s="12"/>
      <c r="JKA9" s="12"/>
      <c r="JKB9" s="12"/>
      <c r="JKC9" s="12"/>
      <c r="JKD9" s="12"/>
      <c r="JKE9" s="12"/>
      <c r="JKF9" s="12"/>
      <c r="JKG9" s="12"/>
      <c r="JKH9" s="12"/>
      <c r="JKI9" s="12"/>
      <c r="JKJ9" s="12"/>
      <c r="JKK9" s="12"/>
      <c r="JKL9" s="12"/>
      <c r="JKM9" s="12"/>
      <c r="JKN9" s="12"/>
      <c r="JKO9" s="12"/>
      <c r="JKP9" s="12"/>
      <c r="JKQ9" s="12"/>
      <c r="JKR9" s="12"/>
      <c r="JKS9" s="12"/>
      <c r="JKT9" s="12"/>
      <c r="JKU9" s="12"/>
      <c r="JKV9" s="12"/>
      <c r="JKW9" s="12"/>
      <c r="JKX9" s="12"/>
      <c r="JKY9" s="12"/>
      <c r="JKZ9" s="12"/>
      <c r="JLA9" s="12"/>
      <c r="JLB9" s="12"/>
      <c r="JLC9" s="12"/>
      <c r="JLD9" s="12"/>
      <c r="JLE9" s="12"/>
      <c r="JLF9" s="12"/>
      <c r="JLG9" s="12"/>
      <c r="JLH9" s="12"/>
      <c r="JLI9" s="12"/>
      <c r="JLJ9" s="12"/>
      <c r="JLK9" s="12"/>
      <c r="JLL9" s="12"/>
      <c r="JLM9" s="12"/>
      <c r="JLN9" s="12"/>
      <c r="JLO9" s="12"/>
      <c r="JLP9" s="12"/>
      <c r="JLQ9" s="12"/>
      <c r="JLR9" s="12"/>
      <c r="JLS9" s="12"/>
      <c r="JLT9" s="12"/>
      <c r="JLU9" s="12"/>
      <c r="JLV9" s="12"/>
      <c r="JLW9" s="12"/>
      <c r="JLX9" s="12"/>
      <c r="JLY9" s="12"/>
      <c r="JLZ9" s="12"/>
      <c r="JMA9" s="12"/>
      <c r="JMB9" s="12"/>
      <c r="JMC9" s="12"/>
      <c r="JMD9" s="12"/>
      <c r="JME9" s="12"/>
      <c r="JMF9" s="12"/>
      <c r="JMG9" s="12"/>
      <c r="JMH9" s="12"/>
      <c r="JMI9" s="12"/>
      <c r="JMJ9" s="12"/>
      <c r="JMK9" s="12"/>
      <c r="JML9" s="12"/>
      <c r="JMM9" s="12"/>
      <c r="JMN9" s="12"/>
      <c r="JMO9" s="12"/>
      <c r="JMP9" s="12"/>
      <c r="JMQ9" s="12"/>
      <c r="JMR9" s="12"/>
      <c r="JMS9" s="12"/>
      <c r="JMT9" s="12"/>
      <c r="JMU9" s="12"/>
      <c r="JMV9" s="12"/>
      <c r="JMW9" s="12"/>
      <c r="JMX9" s="12"/>
      <c r="JMY9" s="12"/>
      <c r="JMZ9" s="12"/>
      <c r="JNA9" s="12"/>
      <c r="JNB9" s="12"/>
      <c r="JNC9" s="12"/>
      <c r="JND9" s="12"/>
      <c r="JNE9" s="12"/>
      <c r="JNF9" s="12"/>
      <c r="JNG9" s="12"/>
      <c r="JNH9" s="12"/>
      <c r="JNI9" s="12"/>
      <c r="JNJ9" s="12"/>
      <c r="JNK9" s="12"/>
      <c r="JNL9" s="12"/>
      <c r="JNM9" s="12"/>
      <c r="JNN9" s="12"/>
      <c r="JNO9" s="12"/>
      <c r="JNP9" s="12"/>
      <c r="JNQ9" s="12"/>
      <c r="JNR9" s="12"/>
      <c r="JNS9" s="12"/>
      <c r="JNT9" s="12"/>
      <c r="JNU9" s="12"/>
      <c r="JNV9" s="12"/>
      <c r="JNW9" s="12"/>
      <c r="JNX9" s="12"/>
      <c r="JNY9" s="12"/>
      <c r="JNZ9" s="12"/>
      <c r="JOA9" s="12"/>
      <c r="JOB9" s="12"/>
      <c r="JOC9" s="12"/>
      <c r="JOD9" s="12"/>
      <c r="JOE9" s="12"/>
      <c r="JOF9" s="12"/>
      <c r="JOG9" s="12"/>
      <c r="JOH9" s="12"/>
      <c r="JOI9" s="12"/>
      <c r="JOJ9" s="12"/>
      <c r="JOK9" s="12"/>
      <c r="JOL9" s="12"/>
      <c r="JOM9" s="12"/>
      <c r="JON9" s="12"/>
      <c r="JOO9" s="12"/>
      <c r="JOP9" s="12"/>
      <c r="JOQ9" s="12"/>
      <c r="JOR9" s="12"/>
      <c r="JOS9" s="12"/>
      <c r="JOT9" s="12"/>
      <c r="JOU9" s="12"/>
      <c r="JOV9" s="12"/>
      <c r="JOW9" s="12"/>
      <c r="JOX9" s="12"/>
      <c r="JOY9" s="12"/>
      <c r="JOZ9" s="12"/>
      <c r="JPA9" s="12"/>
      <c r="JPB9" s="12"/>
      <c r="JPC9" s="12"/>
      <c r="JPD9" s="12"/>
      <c r="JPE9" s="12"/>
      <c r="JPF9" s="12"/>
      <c r="JPG9" s="12"/>
      <c r="JPH9" s="12"/>
      <c r="JPI9" s="12"/>
      <c r="JPJ9" s="12"/>
      <c r="JPK9" s="12"/>
      <c r="JPL9" s="12"/>
      <c r="JPM9" s="12"/>
      <c r="JPN9" s="12"/>
      <c r="JPO9" s="12"/>
      <c r="JPP9" s="12"/>
      <c r="JPQ9" s="12"/>
      <c r="JPR9" s="12"/>
      <c r="JPS9" s="12"/>
      <c r="JPT9" s="12"/>
      <c r="JPU9" s="12"/>
      <c r="JPV9" s="12"/>
      <c r="JPW9" s="12"/>
      <c r="JPX9" s="12"/>
      <c r="JPY9" s="12"/>
      <c r="JPZ9" s="12"/>
      <c r="JQA9" s="12"/>
      <c r="JQB9" s="12"/>
      <c r="JQC9" s="12"/>
      <c r="JQD9" s="12"/>
      <c r="JQE9" s="12"/>
      <c r="JQF9" s="12"/>
      <c r="JQG9" s="12"/>
      <c r="JQH9" s="12"/>
      <c r="JQI9" s="12"/>
      <c r="JQJ9" s="12"/>
      <c r="JQK9" s="12"/>
      <c r="JQL9" s="12"/>
      <c r="JQM9" s="12"/>
      <c r="JQN9" s="12"/>
      <c r="JQO9" s="12"/>
      <c r="JQP9" s="12"/>
      <c r="JQQ9" s="12"/>
      <c r="JQR9" s="12"/>
      <c r="JQS9" s="12"/>
      <c r="JQT9" s="12"/>
      <c r="JQU9" s="12"/>
      <c r="JQV9" s="12"/>
      <c r="JQW9" s="12"/>
      <c r="JQX9" s="12"/>
      <c r="JQY9" s="12"/>
      <c r="JQZ9" s="12"/>
      <c r="JRA9" s="12"/>
      <c r="JRB9" s="12"/>
      <c r="JRC9" s="12"/>
      <c r="JRD9" s="12"/>
      <c r="JRE9" s="12"/>
      <c r="JRF9" s="12"/>
      <c r="JRG9" s="12"/>
      <c r="JRH9" s="12"/>
      <c r="JRI9" s="12"/>
      <c r="JRJ9" s="12"/>
      <c r="JRK9" s="12"/>
      <c r="JRL9" s="12"/>
      <c r="JRM9" s="12"/>
      <c r="JRN9" s="12"/>
      <c r="JRO9" s="12"/>
      <c r="JRP9" s="12"/>
      <c r="JRQ9" s="12"/>
      <c r="JRR9" s="12"/>
      <c r="JRS9" s="12"/>
      <c r="JRT9" s="12"/>
      <c r="JRU9" s="12"/>
      <c r="JRV9" s="12"/>
      <c r="JRW9" s="12"/>
      <c r="JRX9" s="12"/>
      <c r="JRY9" s="12"/>
      <c r="JRZ9" s="12"/>
      <c r="JSA9" s="12"/>
      <c r="JSB9" s="12"/>
      <c r="JSC9" s="12"/>
      <c r="JSD9" s="12"/>
      <c r="JSE9" s="12"/>
      <c r="JSF9" s="12"/>
      <c r="JSG9" s="12"/>
      <c r="JSH9" s="12"/>
      <c r="JSI9" s="12"/>
      <c r="JSJ9" s="12"/>
      <c r="JSK9" s="12"/>
      <c r="JSL9" s="12"/>
      <c r="JSM9" s="12"/>
      <c r="JSN9" s="12"/>
      <c r="JSO9" s="12"/>
      <c r="JSP9" s="12"/>
      <c r="JSQ9" s="12"/>
      <c r="JSR9" s="12"/>
      <c r="JSS9" s="12"/>
      <c r="JST9" s="12"/>
      <c r="JSU9" s="12"/>
      <c r="JSV9" s="12"/>
      <c r="JSW9" s="12"/>
      <c r="JSX9" s="12"/>
      <c r="JSY9" s="12"/>
      <c r="JSZ9" s="12"/>
      <c r="JTA9" s="12"/>
      <c r="JTB9" s="12"/>
      <c r="JTC9" s="12"/>
      <c r="JTD9" s="12"/>
      <c r="JTE9" s="12"/>
      <c r="JTF9" s="12"/>
      <c r="JTG9" s="12"/>
      <c r="JTH9" s="12"/>
      <c r="JTI9" s="12"/>
      <c r="JTJ9" s="12"/>
      <c r="JTK9" s="12"/>
      <c r="JTL9" s="12"/>
      <c r="JTM9" s="12"/>
      <c r="JTN9" s="12"/>
      <c r="JTO9" s="12"/>
      <c r="JTP9" s="12"/>
      <c r="JTQ9" s="12"/>
      <c r="JTR9" s="12"/>
      <c r="JTS9" s="12"/>
      <c r="JTT9" s="12"/>
      <c r="JTU9" s="12"/>
      <c r="JTV9" s="12"/>
      <c r="JTW9" s="12"/>
      <c r="JTX9" s="12"/>
      <c r="JTY9" s="12"/>
      <c r="JTZ9" s="12"/>
      <c r="JUA9" s="12"/>
      <c r="JUB9" s="12"/>
      <c r="JUC9" s="12"/>
      <c r="JUD9" s="12"/>
      <c r="JUE9" s="12"/>
      <c r="JUF9" s="12"/>
      <c r="JUG9" s="12"/>
      <c r="JUH9" s="12"/>
      <c r="JUI9" s="12"/>
      <c r="JUJ9" s="12"/>
      <c r="JUK9" s="12"/>
      <c r="JUL9" s="12"/>
      <c r="JUM9" s="12"/>
      <c r="JUN9" s="12"/>
      <c r="JUO9" s="12"/>
      <c r="JUP9" s="12"/>
      <c r="JUQ9" s="12"/>
      <c r="JUR9" s="12"/>
      <c r="JUS9" s="12"/>
      <c r="JUT9" s="12"/>
      <c r="JUU9" s="12"/>
      <c r="JUV9" s="12"/>
      <c r="JUW9" s="12"/>
      <c r="JUX9" s="12"/>
      <c r="JUY9" s="12"/>
      <c r="JUZ9" s="12"/>
      <c r="JVA9" s="12"/>
      <c r="JVB9" s="12"/>
      <c r="JVC9" s="12"/>
      <c r="JVD9" s="12"/>
      <c r="JVE9" s="12"/>
      <c r="JVF9" s="12"/>
      <c r="JVG9" s="12"/>
      <c r="JVH9" s="12"/>
      <c r="JVI9" s="12"/>
      <c r="JVJ9" s="12"/>
      <c r="JVK9" s="12"/>
      <c r="JVL9" s="12"/>
      <c r="JVM9" s="12"/>
      <c r="JVN9" s="12"/>
      <c r="JVO9" s="12"/>
      <c r="JVP9" s="12"/>
      <c r="JVQ9" s="12"/>
      <c r="JVR9" s="12"/>
      <c r="JVS9" s="12"/>
      <c r="JVT9" s="12"/>
      <c r="JVU9" s="12"/>
      <c r="JVV9" s="12"/>
      <c r="JVW9" s="12"/>
      <c r="JVX9" s="12"/>
      <c r="JVY9" s="12"/>
      <c r="JVZ9" s="12"/>
      <c r="JWA9" s="12"/>
      <c r="JWB9" s="12"/>
      <c r="JWC9" s="12"/>
      <c r="JWD9" s="12"/>
      <c r="JWE9" s="12"/>
      <c r="JWF9" s="12"/>
      <c r="JWG9" s="12"/>
      <c r="JWH9" s="12"/>
      <c r="JWI9" s="12"/>
      <c r="JWJ9" s="12"/>
      <c r="JWK9" s="12"/>
      <c r="JWL9" s="12"/>
      <c r="JWM9" s="12"/>
      <c r="JWN9" s="12"/>
      <c r="JWO9" s="12"/>
      <c r="JWP9" s="12"/>
      <c r="JWQ9" s="12"/>
      <c r="JWR9" s="12"/>
      <c r="JWS9" s="12"/>
      <c r="JWT9" s="12"/>
      <c r="JWU9" s="12"/>
      <c r="JWV9" s="12"/>
      <c r="JWW9" s="12"/>
      <c r="JWX9" s="12"/>
      <c r="JWY9" s="12"/>
      <c r="JWZ9" s="12"/>
      <c r="JXA9" s="12"/>
      <c r="JXB9" s="12"/>
      <c r="JXC9" s="12"/>
      <c r="JXD9" s="12"/>
      <c r="JXE9" s="12"/>
      <c r="JXF9" s="12"/>
      <c r="JXG9" s="12"/>
      <c r="JXH9" s="12"/>
      <c r="JXI9" s="12"/>
      <c r="JXJ9" s="12"/>
      <c r="JXK9" s="12"/>
      <c r="JXL9" s="12"/>
      <c r="JXM9" s="12"/>
      <c r="JXN9" s="12"/>
      <c r="JXO9" s="12"/>
      <c r="JXP9" s="12"/>
      <c r="JXQ9" s="12"/>
      <c r="JXR9" s="12"/>
      <c r="JXS9" s="12"/>
      <c r="JXT9" s="12"/>
      <c r="JXU9" s="12"/>
      <c r="JXV9" s="12"/>
      <c r="JXW9" s="12"/>
      <c r="JXX9" s="12"/>
      <c r="JXY9" s="12"/>
      <c r="JXZ9" s="12"/>
      <c r="JYA9" s="12"/>
      <c r="JYB9" s="12"/>
      <c r="JYC9" s="12"/>
      <c r="JYD9" s="12"/>
      <c r="JYE9" s="12"/>
      <c r="JYF9" s="12"/>
      <c r="JYG9" s="12"/>
      <c r="JYH9" s="12"/>
      <c r="JYI9" s="12"/>
      <c r="JYJ9" s="12"/>
      <c r="JYK9" s="12"/>
      <c r="JYL9" s="12"/>
      <c r="JYM9" s="12"/>
      <c r="JYN9" s="12"/>
      <c r="JYO9" s="12"/>
      <c r="JYP9" s="12"/>
      <c r="JYQ9" s="12"/>
      <c r="JYR9" s="12"/>
      <c r="JYS9" s="12"/>
      <c r="JYT9" s="12"/>
      <c r="JYU9" s="12"/>
      <c r="JYV9" s="12"/>
      <c r="JYW9" s="12"/>
      <c r="JYX9" s="12"/>
      <c r="JYY9" s="12"/>
      <c r="JYZ9" s="12"/>
      <c r="JZA9" s="12"/>
      <c r="JZB9" s="12"/>
      <c r="JZC9" s="12"/>
      <c r="JZD9" s="12"/>
      <c r="JZE9" s="12"/>
      <c r="JZF9" s="12"/>
      <c r="JZG9" s="12"/>
      <c r="JZH9" s="12"/>
      <c r="JZI9" s="12"/>
      <c r="JZJ9" s="12"/>
      <c r="JZK9" s="12"/>
      <c r="JZL9" s="12"/>
      <c r="JZM9" s="12"/>
      <c r="JZN9" s="12"/>
      <c r="JZO9" s="12"/>
      <c r="JZP9" s="12"/>
      <c r="JZQ9" s="12"/>
      <c r="JZR9" s="12"/>
      <c r="JZS9" s="12"/>
      <c r="JZT9" s="12"/>
      <c r="JZU9" s="12"/>
      <c r="JZV9" s="12"/>
      <c r="JZW9" s="12"/>
      <c r="JZX9" s="12"/>
      <c r="JZY9" s="12"/>
      <c r="JZZ9" s="12"/>
      <c r="KAA9" s="12"/>
      <c r="KAB9" s="12"/>
      <c r="KAC9" s="12"/>
      <c r="KAD9" s="12"/>
      <c r="KAE9" s="12"/>
      <c r="KAF9" s="12"/>
      <c r="KAG9" s="12"/>
      <c r="KAH9" s="12"/>
      <c r="KAI9" s="12"/>
      <c r="KAJ9" s="12"/>
      <c r="KAK9" s="12"/>
      <c r="KAL9" s="12"/>
      <c r="KAM9" s="12"/>
      <c r="KAN9" s="12"/>
      <c r="KAO9" s="12"/>
      <c r="KAP9" s="12"/>
      <c r="KAQ9" s="12"/>
      <c r="KAR9" s="12"/>
      <c r="KAS9" s="12"/>
      <c r="KAT9" s="12"/>
      <c r="KAU9" s="12"/>
      <c r="KAV9" s="12"/>
      <c r="KAW9" s="12"/>
      <c r="KAX9" s="12"/>
      <c r="KAY9" s="12"/>
      <c r="KAZ9" s="12"/>
      <c r="KBA9" s="12"/>
      <c r="KBB9" s="12"/>
      <c r="KBC9" s="12"/>
      <c r="KBD9" s="12"/>
      <c r="KBE9" s="12"/>
      <c r="KBF9" s="12"/>
      <c r="KBG9" s="12"/>
      <c r="KBH9" s="12"/>
      <c r="KBI9" s="12"/>
      <c r="KBJ9" s="12"/>
      <c r="KBK9" s="12"/>
      <c r="KBL9" s="12"/>
      <c r="KBM9" s="12"/>
      <c r="KBN9" s="12"/>
      <c r="KBO9" s="12"/>
      <c r="KBP9" s="12"/>
      <c r="KBQ9" s="12"/>
      <c r="KBR9" s="12"/>
      <c r="KBS9" s="12"/>
      <c r="KBT9" s="12"/>
      <c r="KBU9" s="12"/>
      <c r="KBV9" s="12"/>
      <c r="KBW9" s="12"/>
      <c r="KBX9" s="12"/>
      <c r="KBY9" s="12"/>
      <c r="KBZ9" s="12"/>
      <c r="KCA9" s="12"/>
      <c r="KCB9" s="12"/>
      <c r="KCC9" s="12"/>
      <c r="KCD9" s="12"/>
      <c r="KCE9" s="12"/>
      <c r="KCF9" s="12"/>
      <c r="KCG9" s="12"/>
      <c r="KCH9" s="12"/>
      <c r="KCI9" s="12"/>
      <c r="KCJ9" s="12"/>
      <c r="KCK9" s="12"/>
      <c r="KCL9" s="12"/>
      <c r="KCM9" s="12"/>
      <c r="KCN9" s="12"/>
      <c r="KCO9" s="12"/>
      <c r="KCP9" s="12"/>
      <c r="KCQ9" s="12"/>
      <c r="KCR9" s="12"/>
      <c r="KCS9" s="12"/>
      <c r="KCT9" s="12"/>
      <c r="KCU9" s="12"/>
      <c r="KCV9" s="12"/>
      <c r="KCW9" s="12"/>
      <c r="KCX9" s="12"/>
      <c r="KCY9" s="12"/>
      <c r="KCZ9" s="12"/>
      <c r="KDA9" s="12"/>
      <c r="KDB9" s="12"/>
      <c r="KDC9" s="12"/>
      <c r="KDD9" s="12"/>
      <c r="KDE9" s="12"/>
      <c r="KDF9" s="12"/>
      <c r="KDG9" s="12"/>
      <c r="KDH9" s="12"/>
      <c r="KDI9" s="12"/>
      <c r="KDJ9" s="12"/>
      <c r="KDK9" s="12"/>
      <c r="KDL9" s="12"/>
      <c r="KDM9" s="12"/>
      <c r="KDN9" s="12"/>
      <c r="KDO9" s="12"/>
      <c r="KDP9" s="12"/>
      <c r="KDQ9" s="12"/>
      <c r="KDR9" s="12"/>
      <c r="KDS9" s="12"/>
      <c r="KDT9" s="12"/>
      <c r="KDU9" s="12"/>
      <c r="KDV9" s="12"/>
      <c r="KDW9" s="12"/>
      <c r="KDX9" s="12"/>
      <c r="KDY9" s="12"/>
      <c r="KDZ9" s="12"/>
      <c r="KEA9" s="12"/>
      <c r="KEB9" s="12"/>
      <c r="KEC9" s="12"/>
      <c r="KED9" s="12"/>
      <c r="KEE9" s="12"/>
      <c r="KEF9" s="12"/>
      <c r="KEG9" s="12"/>
      <c r="KEH9" s="12"/>
      <c r="KEI9" s="12"/>
      <c r="KEJ9" s="12"/>
      <c r="KEK9" s="12"/>
      <c r="KEL9" s="12"/>
      <c r="KEM9" s="12"/>
      <c r="KEN9" s="12"/>
      <c r="KEO9" s="12"/>
      <c r="KEP9" s="12"/>
      <c r="KEQ9" s="12"/>
      <c r="KER9" s="12"/>
      <c r="KES9" s="12"/>
      <c r="KET9" s="12"/>
      <c r="KEU9" s="12"/>
      <c r="KEV9" s="12"/>
      <c r="KEW9" s="12"/>
      <c r="KEX9" s="12"/>
      <c r="KEY9" s="12"/>
      <c r="KEZ9" s="12"/>
      <c r="KFA9" s="12"/>
      <c r="KFB9" s="12"/>
      <c r="KFC9" s="12"/>
      <c r="KFD9" s="12"/>
      <c r="KFE9" s="12"/>
      <c r="KFF9" s="12"/>
      <c r="KFG9" s="12"/>
      <c r="KFH9" s="12"/>
      <c r="KFI9" s="12"/>
      <c r="KFJ9" s="12"/>
      <c r="KFK9" s="12"/>
      <c r="KFL9" s="12"/>
      <c r="KFM9" s="12"/>
      <c r="KFN9" s="12"/>
      <c r="KFO9" s="12"/>
      <c r="KFP9" s="12"/>
      <c r="KFQ9" s="12"/>
      <c r="KFR9" s="12"/>
      <c r="KFS9" s="12"/>
      <c r="KFT9" s="12"/>
      <c r="KFU9" s="12"/>
      <c r="KFV9" s="12"/>
      <c r="KFW9" s="12"/>
      <c r="KFX9" s="12"/>
      <c r="KFY9" s="12"/>
      <c r="KFZ9" s="12"/>
      <c r="KGA9" s="12"/>
      <c r="KGB9" s="12"/>
      <c r="KGC9" s="12"/>
      <c r="KGD9" s="12"/>
      <c r="KGE9" s="12"/>
      <c r="KGF9" s="12"/>
      <c r="KGG9" s="12"/>
      <c r="KGH9" s="12"/>
      <c r="KGI9" s="12"/>
      <c r="KGJ9" s="12"/>
      <c r="KGK9" s="12"/>
      <c r="KGL9" s="12"/>
      <c r="KGM9" s="12"/>
      <c r="KGN9" s="12"/>
      <c r="KGO9" s="12"/>
      <c r="KGP9" s="12"/>
      <c r="KGQ9" s="12"/>
      <c r="KGR9" s="12"/>
      <c r="KGS9" s="12"/>
      <c r="KGT9" s="12"/>
      <c r="KGU9" s="12"/>
      <c r="KGV9" s="12"/>
      <c r="KGW9" s="12"/>
      <c r="KGX9" s="12"/>
      <c r="KGY9" s="12"/>
      <c r="KGZ9" s="12"/>
      <c r="KHA9" s="12"/>
      <c r="KHB9" s="12"/>
      <c r="KHC9" s="12"/>
      <c r="KHD9" s="12"/>
      <c r="KHE9" s="12"/>
      <c r="KHF9" s="12"/>
      <c r="KHG9" s="12"/>
      <c r="KHH9" s="12"/>
      <c r="KHI9" s="12"/>
      <c r="KHJ9" s="12"/>
      <c r="KHK9" s="12"/>
      <c r="KHL9" s="12"/>
      <c r="KHM9" s="12"/>
      <c r="KHN9" s="12"/>
      <c r="KHO9" s="12"/>
      <c r="KHP9" s="12"/>
      <c r="KHQ9" s="12"/>
      <c r="KHR9" s="12"/>
      <c r="KHS9" s="12"/>
      <c r="KHT9" s="12"/>
      <c r="KHU9" s="12"/>
      <c r="KHV9" s="12"/>
      <c r="KHW9" s="12"/>
      <c r="KHX9" s="12"/>
      <c r="KHY9" s="12"/>
      <c r="KHZ9" s="12"/>
      <c r="KIA9" s="12"/>
      <c r="KIB9" s="12"/>
      <c r="KIC9" s="12"/>
      <c r="KID9" s="12"/>
      <c r="KIE9" s="12"/>
      <c r="KIF9" s="12"/>
      <c r="KIG9" s="12"/>
      <c r="KIH9" s="12"/>
      <c r="KII9" s="12"/>
      <c r="KIJ9" s="12"/>
      <c r="KIK9" s="12"/>
      <c r="KIL9" s="12"/>
      <c r="KIM9" s="12"/>
      <c r="KIN9" s="12"/>
      <c r="KIO9" s="12"/>
      <c r="KIP9" s="12"/>
      <c r="KIQ9" s="12"/>
      <c r="KIR9" s="12"/>
      <c r="KIS9" s="12"/>
      <c r="KIT9" s="12"/>
      <c r="KIU9" s="12"/>
      <c r="KIV9" s="12"/>
      <c r="KIW9" s="12"/>
      <c r="KIX9" s="12"/>
      <c r="KIY9" s="12"/>
      <c r="KIZ9" s="12"/>
      <c r="KJA9" s="12"/>
      <c r="KJB9" s="12"/>
      <c r="KJC9" s="12"/>
      <c r="KJD9" s="12"/>
      <c r="KJE9" s="12"/>
      <c r="KJF9" s="12"/>
      <c r="KJG9" s="12"/>
      <c r="KJH9" s="12"/>
      <c r="KJI9" s="12"/>
      <c r="KJJ9" s="12"/>
      <c r="KJK9" s="12"/>
      <c r="KJL9" s="12"/>
      <c r="KJM9" s="12"/>
      <c r="KJN9" s="12"/>
      <c r="KJO9" s="12"/>
      <c r="KJP9" s="12"/>
      <c r="KJQ9" s="12"/>
      <c r="KJR9" s="12"/>
      <c r="KJS9" s="12"/>
      <c r="KJT9" s="12"/>
      <c r="KJU9" s="12"/>
      <c r="KJV9" s="12"/>
      <c r="KJW9" s="12"/>
      <c r="KJX9" s="12"/>
      <c r="KJY9" s="12"/>
      <c r="KJZ9" s="12"/>
      <c r="KKA9" s="12"/>
      <c r="KKB9" s="12"/>
      <c r="KKC9" s="12"/>
      <c r="KKD9" s="12"/>
      <c r="KKE9" s="12"/>
      <c r="KKF9" s="12"/>
      <c r="KKG9" s="12"/>
      <c r="KKH9" s="12"/>
      <c r="KKI9" s="12"/>
      <c r="KKJ9" s="12"/>
      <c r="KKK9" s="12"/>
      <c r="KKL9" s="12"/>
      <c r="KKM9" s="12"/>
      <c r="KKN9" s="12"/>
      <c r="KKO9" s="12"/>
      <c r="KKP9" s="12"/>
      <c r="KKQ9" s="12"/>
      <c r="KKR9" s="12"/>
      <c r="KKS9" s="12"/>
      <c r="KKT9" s="12"/>
      <c r="KKU9" s="12"/>
      <c r="KKV9" s="12"/>
      <c r="KKW9" s="12"/>
      <c r="KKX9" s="12"/>
      <c r="KKY9" s="12"/>
      <c r="KKZ9" s="12"/>
      <c r="KLA9" s="12"/>
      <c r="KLB9" s="12"/>
      <c r="KLC9" s="12"/>
      <c r="KLD9" s="12"/>
      <c r="KLE9" s="12"/>
      <c r="KLF9" s="12"/>
      <c r="KLG9" s="12"/>
      <c r="KLH9" s="12"/>
      <c r="KLI9" s="12"/>
      <c r="KLJ9" s="12"/>
      <c r="KLK9" s="12"/>
      <c r="KLL9" s="12"/>
      <c r="KLM9" s="12"/>
      <c r="KLN9" s="12"/>
      <c r="KLO9" s="12"/>
      <c r="KLP9" s="12"/>
      <c r="KLQ9" s="12"/>
      <c r="KLR9" s="12"/>
      <c r="KLS9" s="12"/>
      <c r="KLT9" s="12"/>
      <c r="KLU9" s="12"/>
      <c r="KLV9" s="12"/>
      <c r="KLW9" s="12"/>
      <c r="KLX9" s="12"/>
      <c r="KLY9" s="12"/>
      <c r="KLZ9" s="12"/>
      <c r="KMA9" s="12"/>
      <c r="KMB9" s="12"/>
      <c r="KMC9" s="12"/>
      <c r="KMD9" s="12"/>
      <c r="KME9" s="12"/>
      <c r="KMF9" s="12"/>
      <c r="KMG9" s="12"/>
      <c r="KMH9" s="12"/>
      <c r="KMI9" s="12"/>
      <c r="KMJ9" s="12"/>
      <c r="KMK9" s="12"/>
      <c r="KML9" s="12"/>
      <c r="KMM9" s="12"/>
      <c r="KMN9" s="12"/>
      <c r="KMO9" s="12"/>
      <c r="KMP9" s="12"/>
      <c r="KMQ9" s="12"/>
      <c r="KMR9" s="12"/>
      <c r="KMS9" s="12"/>
      <c r="KMT9" s="12"/>
      <c r="KMU9" s="12"/>
      <c r="KMV9" s="12"/>
      <c r="KMW9" s="12"/>
      <c r="KMX9" s="12"/>
      <c r="KMY9" s="12"/>
      <c r="KMZ9" s="12"/>
      <c r="KNA9" s="12"/>
      <c r="KNB9" s="12"/>
      <c r="KNC9" s="12"/>
      <c r="KND9" s="12"/>
      <c r="KNE9" s="12"/>
      <c r="KNF9" s="12"/>
      <c r="KNG9" s="12"/>
      <c r="KNH9" s="12"/>
      <c r="KNI9" s="12"/>
      <c r="KNJ9" s="12"/>
      <c r="KNK9" s="12"/>
      <c r="KNL9" s="12"/>
      <c r="KNM9" s="12"/>
      <c r="KNN9" s="12"/>
      <c r="KNO9" s="12"/>
      <c r="KNP9" s="12"/>
      <c r="KNQ9" s="12"/>
      <c r="KNR9" s="12"/>
      <c r="KNS9" s="12"/>
      <c r="KNT9" s="12"/>
      <c r="KNU9" s="12"/>
      <c r="KNV9" s="12"/>
      <c r="KNW9" s="12"/>
      <c r="KNX9" s="12"/>
      <c r="KNY9" s="12"/>
      <c r="KNZ9" s="12"/>
      <c r="KOA9" s="12"/>
      <c r="KOB9" s="12"/>
      <c r="KOC9" s="12"/>
      <c r="KOD9" s="12"/>
      <c r="KOE9" s="12"/>
      <c r="KOF9" s="12"/>
      <c r="KOG9" s="12"/>
      <c r="KOH9" s="12"/>
      <c r="KOI9" s="12"/>
      <c r="KOJ9" s="12"/>
      <c r="KOK9" s="12"/>
      <c r="KOL9" s="12"/>
      <c r="KOM9" s="12"/>
      <c r="KON9" s="12"/>
      <c r="KOO9" s="12"/>
      <c r="KOP9" s="12"/>
      <c r="KOQ9" s="12"/>
      <c r="KOR9" s="12"/>
      <c r="KOS9" s="12"/>
      <c r="KOT9" s="12"/>
      <c r="KOU9" s="12"/>
      <c r="KOV9" s="12"/>
      <c r="KOW9" s="12"/>
      <c r="KOX9" s="12"/>
      <c r="KOY9" s="12"/>
      <c r="KOZ9" s="12"/>
      <c r="KPA9" s="12"/>
      <c r="KPB9" s="12"/>
      <c r="KPC9" s="12"/>
      <c r="KPD9" s="12"/>
      <c r="KPE9" s="12"/>
      <c r="KPF9" s="12"/>
      <c r="KPG9" s="12"/>
      <c r="KPH9" s="12"/>
      <c r="KPI9" s="12"/>
      <c r="KPJ9" s="12"/>
      <c r="KPK9" s="12"/>
      <c r="KPL9" s="12"/>
      <c r="KPM9" s="12"/>
      <c r="KPN9" s="12"/>
      <c r="KPO9" s="12"/>
      <c r="KPP9" s="12"/>
      <c r="KPQ9" s="12"/>
      <c r="KPR9" s="12"/>
      <c r="KPS9" s="12"/>
      <c r="KPT9" s="12"/>
      <c r="KPU9" s="12"/>
      <c r="KPV9" s="12"/>
      <c r="KPW9" s="12"/>
      <c r="KPX9" s="12"/>
      <c r="KPY9" s="12"/>
      <c r="KPZ9" s="12"/>
      <c r="KQA9" s="12"/>
      <c r="KQB9" s="12"/>
      <c r="KQC9" s="12"/>
      <c r="KQD9" s="12"/>
      <c r="KQE9" s="12"/>
      <c r="KQF9" s="12"/>
      <c r="KQG9" s="12"/>
      <c r="KQH9" s="12"/>
      <c r="KQI9" s="12"/>
      <c r="KQJ9" s="12"/>
      <c r="KQK9" s="12"/>
      <c r="KQL9" s="12"/>
      <c r="KQM9" s="12"/>
      <c r="KQN9" s="12"/>
      <c r="KQO9" s="12"/>
      <c r="KQP9" s="12"/>
      <c r="KQQ9" s="12"/>
      <c r="KQR9" s="12"/>
      <c r="KQS9" s="12"/>
      <c r="KQT9" s="12"/>
      <c r="KQU9" s="12"/>
      <c r="KQV9" s="12"/>
      <c r="KQW9" s="12"/>
      <c r="KQX9" s="12"/>
      <c r="KQY9" s="12"/>
      <c r="KQZ9" s="12"/>
      <c r="KRA9" s="12"/>
      <c r="KRB9" s="12"/>
      <c r="KRC9" s="12"/>
      <c r="KRD9" s="12"/>
      <c r="KRE9" s="12"/>
      <c r="KRF9" s="12"/>
      <c r="KRG9" s="12"/>
      <c r="KRH9" s="12"/>
      <c r="KRI9" s="12"/>
      <c r="KRJ9" s="12"/>
      <c r="KRK9" s="12"/>
      <c r="KRL9" s="12"/>
      <c r="KRM9" s="12"/>
      <c r="KRN9" s="12"/>
      <c r="KRO9" s="12"/>
      <c r="KRP9" s="12"/>
      <c r="KRQ9" s="12"/>
      <c r="KRR9" s="12"/>
      <c r="KRS9" s="12"/>
      <c r="KRT9" s="12"/>
      <c r="KRU9" s="12"/>
      <c r="KRV9" s="12"/>
      <c r="KRW9" s="12"/>
      <c r="KRX9" s="12"/>
      <c r="KRY9" s="12"/>
      <c r="KRZ9" s="12"/>
      <c r="KSA9" s="12"/>
      <c r="KSB9" s="12"/>
      <c r="KSC9" s="12"/>
      <c r="KSD9" s="12"/>
      <c r="KSE9" s="12"/>
      <c r="KSF9" s="12"/>
      <c r="KSG9" s="12"/>
      <c r="KSH9" s="12"/>
      <c r="KSI9" s="12"/>
      <c r="KSJ9" s="12"/>
      <c r="KSK9" s="12"/>
      <c r="KSL9" s="12"/>
      <c r="KSM9" s="12"/>
      <c r="KSN9" s="12"/>
      <c r="KSO9" s="12"/>
      <c r="KSP9" s="12"/>
      <c r="KSQ9" s="12"/>
      <c r="KSR9" s="12"/>
      <c r="KSS9" s="12"/>
      <c r="KST9" s="12"/>
      <c r="KSU9" s="12"/>
      <c r="KSV9" s="12"/>
      <c r="KSW9" s="12"/>
      <c r="KSX9" s="12"/>
      <c r="KSY9" s="12"/>
      <c r="KSZ9" s="12"/>
      <c r="KTA9" s="12"/>
      <c r="KTB9" s="12"/>
      <c r="KTC9" s="12"/>
      <c r="KTD9" s="12"/>
      <c r="KTE9" s="12"/>
      <c r="KTF9" s="12"/>
      <c r="KTG9" s="12"/>
      <c r="KTH9" s="12"/>
      <c r="KTI9" s="12"/>
      <c r="KTJ9" s="12"/>
      <c r="KTK9" s="12"/>
      <c r="KTL9" s="12"/>
      <c r="KTM9" s="12"/>
      <c r="KTN9" s="12"/>
      <c r="KTO9" s="12"/>
      <c r="KTP9" s="12"/>
      <c r="KTQ9" s="12"/>
      <c r="KTR9" s="12"/>
      <c r="KTS9" s="12"/>
      <c r="KTT9" s="12"/>
      <c r="KTU9" s="12"/>
      <c r="KTV9" s="12"/>
      <c r="KTW9" s="12"/>
      <c r="KTX9" s="12"/>
      <c r="KTY9" s="12"/>
      <c r="KTZ9" s="12"/>
      <c r="KUA9" s="12"/>
      <c r="KUB9" s="12"/>
      <c r="KUC9" s="12"/>
      <c r="KUD9" s="12"/>
      <c r="KUE9" s="12"/>
      <c r="KUF9" s="12"/>
      <c r="KUG9" s="12"/>
      <c r="KUH9" s="12"/>
      <c r="KUI9" s="12"/>
      <c r="KUJ9" s="12"/>
      <c r="KUK9" s="12"/>
      <c r="KUL9" s="12"/>
      <c r="KUM9" s="12"/>
      <c r="KUN9" s="12"/>
      <c r="KUO9" s="12"/>
      <c r="KUP9" s="12"/>
      <c r="KUQ9" s="12"/>
      <c r="KUR9" s="12"/>
      <c r="KUS9" s="12"/>
      <c r="KUT9" s="12"/>
      <c r="KUU9" s="12"/>
      <c r="KUV9" s="12"/>
      <c r="KUW9" s="12"/>
      <c r="KUX9" s="12"/>
      <c r="KUY9" s="12"/>
      <c r="KUZ9" s="12"/>
      <c r="KVA9" s="12"/>
      <c r="KVB9" s="12"/>
      <c r="KVC9" s="12"/>
      <c r="KVD9" s="12"/>
      <c r="KVE9" s="12"/>
      <c r="KVF9" s="12"/>
      <c r="KVG9" s="12"/>
      <c r="KVH9" s="12"/>
      <c r="KVI9" s="12"/>
      <c r="KVJ9" s="12"/>
      <c r="KVK9" s="12"/>
      <c r="KVL9" s="12"/>
      <c r="KVM9" s="12"/>
      <c r="KVN9" s="12"/>
      <c r="KVO9" s="12"/>
      <c r="KVP9" s="12"/>
      <c r="KVQ9" s="12"/>
      <c r="KVR9" s="12"/>
      <c r="KVS9" s="12"/>
      <c r="KVT9" s="12"/>
      <c r="KVU9" s="12"/>
      <c r="KVV9" s="12"/>
      <c r="KVW9" s="12"/>
      <c r="KVX9" s="12"/>
      <c r="KVY9" s="12"/>
      <c r="KVZ9" s="12"/>
      <c r="KWA9" s="12"/>
      <c r="KWB9" s="12"/>
      <c r="KWC9" s="12"/>
      <c r="KWD9" s="12"/>
      <c r="KWE9" s="12"/>
      <c r="KWF9" s="12"/>
      <c r="KWG9" s="12"/>
      <c r="KWH9" s="12"/>
      <c r="KWI9" s="12"/>
      <c r="KWJ9" s="12"/>
      <c r="KWK9" s="12"/>
      <c r="KWL9" s="12"/>
      <c r="KWM9" s="12"/>
      <c r="KWN9" s="12"/>
      <c r="KWO9" s="12"/>
      <c r="KWP9" s="12"/>
      <c r="KWQ9" s="12"/>
      <c r="KWR9" s="12"/>
      <c r="KWS9" s="12"/>
      <c r="KWT9" s="12"/>
      <c r="KWU9" s="12"/>
      <c r="KWV9" s="12"/>
      <c r="KWW9" s="12"/>
      <c r="KWX9" s="12"/>
      <c r="KWY9" s="12"/>
      <c r="KWZ9" s="12"/>
      <c r="KXA9" s="12"/>
      <c r="KXB9" s="12"/>
      <c r="KXC9" s="12"/>
      <c r="KXD9" s="12"/>
      <c r="KXE9" s="12"/>
      <c r="KXF9" s="12"/>
      <c r="KXG9" s="12"/>
      <c r="KXH9" s="12"/>
      <c r="KXI9" s="12"/>
      <c r="KXJ9" s="12"/>
      <c r="KXK9" s="12"/>
      <c r="KXL9" s="12"/>
      <c r="KXM9" s="12"/>
      <c r="KXN9" s="12"/>
      <c r="KXO9" s="12"/>
      <c r="KXP9" s="12"/>
      <c r="KXQ9" s="12"/>
      <c r="KXR9" s="12"/>
      <c r="KXS9" s="12"/>
      <c r="KXT9" s="12"/>
      <c r="KXU9" s="12"/>
      <c r="KXV9" s="12"/>
      <c r="KXW9" s="12"/>
      <c r="KXX9" s="12"/>
      <c r="KXY9" s="12"/>
      <c r="KXZ9" s="12"/>
      <c r="KYA9" s="12"/>
      <c r="KYB9" s="12"/>
      <c r="KYC9" s="12"/>
      <c r="KYD9" s="12"/>
      <c r="KYE9" s="12"/>
      <c r="KYF9" s="12"/>
      <c r="KYG9" s="12"/>
      <c r="KYH9" s="12"/>
      <c r="KYI9" s="12"/>
      <c r="KYJ9" s="12"/>
      <c r="KYK9" s="12"/>
      <c r="KYL9" s="12"/>
      <c r="KYM9" s="12"/>
      <c r="KYN9" s="12"/>
      <c r="KYO9" s="12"/>
      <c r="KYP9" s="12"/>
      <c r="KYQ9" s="12"/>
      <c r="KYR9" s="12"/>
      <c r="KYS9" s="12"/>
      <c r="KYT9" s="12"/>
      <c r="KYU9" s="12"/>
      <c r="KYV9" s="12"/>
      <c r="KYW9" s="12"/>
      <c r="KYX9" s="12"/>
      <c r="KYY9" s="12"/>
      <c r="KYZ9" s="12"/>
      <c r="KZA9" s="12"/>
      <c r="KZB9" s="12"/>
      <c r="KZC9" s="12"/>
      <c r="KZD9" s="12"/>
      <c r="KZE9" s="12"/>
      <c r="KZF9" s="12"/>
      <c r="KZG9" s="12"/>
      <c r="KZH9" s="12"/>
      <c r="KZI9" s="12"/>
      <c r="KZJ9" s="12"/>
      <c r="KZK9" s="12"/>
      <c r="KZL9" s="12"/>
      <c r="KZM9" s="12"/>
      <c r="KZN9" s="12"/>
      <c r="KZO9" s="12"/>
      <c r="KZP9" s="12"/>
      <c r="KZQ9" s="12"/>
      <c r="KZR9" s="12"/>
      <c r="KZS9" s="12"/>
      <c r="KZT9" s="12"/>
      <c r="KZU9" s="12"/>
      <c r="KZV9" s="12"/>
      <c r="KZW9" s="12"/>
      <c r="KZX9" s="12"/>
      <c r="KZY9" s="12"/>
      <c r="KZZ9" s="12"/>
      <c r="LAA9" s="12"/>
      <c r="LAB9" s="12"/>
      <c r="LAC9" s="12"/>
      <c r="LAD9" s="12"/>
      <c r="LAE9" s="12"/>
      <c r="LAF9" s="12"/>
      <c r="LAG9" s="12"/>
      <c r="LAH9" s="12"/>
      <c r="LAI9" s="12"/>
      <c r="LAJ9" s="12"/>
      <c r="LAK9" s="12"/>
      <c r="LAL9" s="12"/>
      <c r="LAM9" s="12"/>
      <c r="LAN9" s="12"/>
      <c r="LAO9" s="12"/>
      <c r="LAP9" s="12"/>
      <c r="LAQ9" s="12"/>
      <c r="LAR9" s="12"/>
      <c r="LAS9" s="12"/>
      <c r="LAT9" s="12"/>
      <c r="LAU9" s="12"/>
      <c r="LAV9" s="12"/>
      <c r="LAW9" s="12"/>
      <c r="LAX9" s="12"/>
      <c r="LAY9" s="12"/>
      <c r="LAZ9" s="12"/>
      <c r="LBA9" s="12"/>
      <c r="LBB9" s="12"/>
      <c r="LBC9" s="12"/>
      <c r="LBD9" s="12"/>
      <c r="LBE9" s="12"/>
      <c r="LBF9" s="12"/>
      <c r="LBG9" s="12"/>
      <c r="LBH9" s="12"/>
      <c r="LBI9" s="12"/>
      <c r="LBJ9" s="12"/>
      <c r="LBK9" s="12"/>
      <c r="LBL9" s="12"/>
      <c r="LBM9" s="12"/>
      <c r="LBN9" s="12"/>
      <c r="LBO9" s="12"/>
      <c r="LBP9" s="12"/>
      <c r="LBQ9" s="12"/>
      <c r="LBR9" s="12"/>
      <c r="LBS9" s="12"/>
      <c r="LBT9" s="12"/>
      <c r="LBU9" s="12"/>
      <c r="LBV9" s="12"/>
      <c r="LBW9" s="12"/>
      <c r="LBX9" s="12"/>
      <c r="LBY9" s="12"/>
      <c r="LBZ9" s="12"/>
      <c r="LCA9" s="12"/>
      <c r="LCB9" s="12"/>
      <c r="LCC9" s="12"/>
      <c r="LCD9" s="12"/>
      <c r="LCE9" s="12"/>
      <c r="LCF9" s="12"/>
      <c r="LCG9" s="12"/>
      <c r="LCH9" s="12"/>
      <c r="LCI9" s="12"/>
      <c r="LCJ9" s="12"/>
      <c r="LCK9" s="12"/>
      <c r="LCL9" s="12"/>
      <c r="LCM9" s="12"/>
      <c r="LCN9" s="12"/>
      <c r="LCO9" s="12"/>
      <c r="LCP9" s="12"/>
      <c r="LCQ9" s="12"/>
      <c r="LCR9" s="12"/>
      <c r="LCS9" s="12"/>
      <c r="LCT9" s="12"/>
      <c r="LCU9" s="12"/>
      <c r="LCV9" s="12"/>
      <c r="LCW9" s="12"/>
      <c r="LCX9" s="12"/>
      <c r="LCY9" s="12"/>
      <c r="LCZ9" s="12"/>
      <c r="LDA9" s="12"/>
      <c r="LDB9" s="12"/>
      <c r="LDC9" s="12"/>
      <c r="LDD9" s="12"/>
      <c r="LDE9" s="12"/>
      <c r="LDF9" s="12"/>
      <c r="LDG9" s="12"/>
      <c r="LDH9" s="12"/>
      <c r="LDI9" s="12"/>
      <c r="LDJ9" s="12"/>
      <c r="LDK9" s="12"/>
      <c r="LDL9" s="12"/>
      <c r="LDM9" s="12"/>
      <c r="LDN9" s="12"/>
      <c r="LDO9" s="12"/>
      <c r="LDP9" s="12"/>
      <c r="LDQ9" s="12"/>
      <c r="LDR9" s="12"/>
      <c r="LDS9" s="12"/>
      <c r="LDT9" s="12"/>
      <c r="LDU9" s="12"/>
      <c r="LDV9" s="12"/>
      <c r="LDW9" s="12"/>
      <c r="LDX9" s="12"/>
      <c r="LDY9" s="12"/>
      <c r="LDZ9" s="12"/>
      <c r="LEA9" s="12"/>
      <c r="LEB9" s="12"/>
      <c r="LEC9" s="12"/>
      <c r="LED9" s="12"/>
      <c r="LEE9" s="12"/>
      <c r="LEF9" s="12"/>
      <c r="LEG9" s="12"/>
      <c r="LEH9" s="12"/>
      <c r="LEI9" s="12"/>
      <c r="LEJ9" s="12"/>
      <c r="LEK9" s="12"/>
      <c r="LEL9" s="12"/>
      <c r="LEM9" s="12"/>
      <c r="LEN9" s="12"/>
      <c r="LEO9" s="12"/>
      <c r="LEP9" s="12"/>
      <c r="LEQ9" s="12"/>
      <c r="LER9" s="12"/>
      <c r="LES9" s="12"/>
      <c r="LET9" s="12"/>
      <c r="LEU9" s="12"/>
      <c r="LEV9" s="12"/>
      <c r="LEW9" s="12"/>
      <c r="LEX9" s="12"/>
      <c r="LEY9" s="12"/>
      <c r="LEZ9" s="12"/>
      <c r="LFA9" s="12"/>
      <c r="LFB9" s="12"/>
      <c r="LFC9" s="12"/>
      <c r="LFD9" s="12"/>
      <c r="LFE9" s="12"/>
      <c r="LFF9" s="12"/>
      <c r="LFG9" s="12"/>
      <c r="LFH9" s="12"/>
      <c r="LFI9" s="12"/>
      <c r="LFJ9" s="12"/>
      <c r="LFK9" s="12"/>
      <c r="LFL9" s="12"/>
      <c r="LFM9" s="12"/>
      <c r="LFN9" s="12"/>
      <c r="LFO9" s="12"/>
      <c r="LFP9" s="12"/>
      <c r="LFQ9" s="12"/>
      <c r="LFR9" s="12"/>
      <c r="LFS9" s="12"/>
      <c r="LFT9" s="12"/>
      <c r="LFU9" s="12"/>
      <c r="LFV9" s="12"/>
      <c r="LFW9" s="12"/>
      <c r="LFX9" s="12"/>
      <c r="LFY9" s="12"/>
      <c r="LFZ9" s="12"/>
      <c r="LGA9" s="12"/>
      <c r="LGB9" s="12"/>
      <c r="LGC9" s="12"/>
      <c r="LGD9" s="12"/>
      <c r="LGE9" s="12"/>
      <c r="LGF9" s="12"/>
      <c r="LGG9" s="12"/>
      <c r="LGH9" s="12"/>
      <c r="LGI9" s="12"/>
      <c r="LGJ9" s="12"/>
      <c r="LGK9" s="12"/>
      <c r="LGL9" s="12"/>
      <c r="LGM9" s="12"/>
      <c r="LGN9" s="12"/>
      <c r="LGO9" s="12"/>
      <c r="LGP9" s="12"/>
      <c r="LGQ9" s="12"/>
      <c r="LGR9" s="12"/>
      <c r="LGS9" s="12"/>
      <c r="LGT9" s="12"/>
      <c r="LGU9" s="12"/>
      <c r="LGV9" s="12"/>
      <c r="LGW9" s="12"/>
      <c r="LGX9" s="12"/>
      <c r="LGY9" s="12"/>
      <c r="LGZ9" s="12"/>
      <c r="LHA9" s="12"/>
      <c r="LHB9" s="12"/>
      <c r="LHC9" s="12"/>
      <c r="LHD9" s="12"/>
      <c r="LHE9" s="12"/>
      <c r="LHF9" s="12"/>
      <c r="LHG9" s="12"/>
      <c r="LHH9" s="12"/>
      <c r="LHI9" s="12"/>
      <c r="LHJ9" s="12"/>
      <c r="LHK9" s="12"/>
      <c r="LHL9" s="12"/>
      <c r="LHM9" s="12"/>
      <c r="LHN9" s="12"/>
      <c r="LHO9" s="12"/>
      <c r="LHP9" s="12"/>
      <c r="LHQ9" s="12"/>
      <c r="LHR9" s="12"/>
      <c r="LHS9" s="12"/>
      <c r="LHT9" s="12"/>
      <c r="LHU9" s="12"/>
      <c r="LHV9" s="12"/>
      <c r="LHW9" s="12"/>
      <c r="LHX9" s="12"/>
      <c r="LHY9" s="12"/>
      <c r="LHZ9" s="12"/>
      <c r="LIA9" s="12"/>
      <c r="LIB9" s="12"/>
      <c r="LIC9" s="12"/>
      <c r="LID9" s="12"/>
      <c r="LIE9" s="12"/>
      <c r="LIF9" s="12"/>
      <c r="LIG9" s="12"/>
      <c r="LIH9" s="12"/>
      <c r="LII9" s="12"/>
      <c r="LIJ9" s="12"/>
      <c r="LIK9" s="12"/>
      <c r="LIL9" s="12"/>
      <c r="LIM9" s="12"/>
      <c r="LIN9" s="12"/>
      <c r="LIO9" s="12"/>
      <c r="LIP9" s="12"/>
      <c r="LIQ9" s="12"/>
      <c r="LIR9" s="12"/>
      <c r="LIS9" s="12"/>
      <c r="LIT9" s="12"/>
      <c r="LIU9" s="12"/>
      <c r="LIV9" s="12"/>
      <c r="LIW9" s="12"/>
      <c r="LIX9" s="12"/>
      <c r="LIY9" s="12"/>
      <c r="LIZ9" s="12"/>
      <c r="LJA9" s="12"/>
      <c r="LJB9" s="12"/>
      <c r="LJC9" s="12"/>
      <c r="LJD9" s="12"/>
      <c r="LJE9" s="12"/>
      <c r="LJF9" s="12"/>
      <c r="LJG9" s="12"/>
      <c r="LJH9" s="12"/>
      <c r="LJI9" s="12"/>
      <c r="LJJ9" s="12"/>
      <c r="LJK9" s="12"/>
      <c r="LJL9" s="12"/>
      <c r="LJM9" s="12"/>
      <c r="LJN9" s="12"/>
      <c r="LJO9" s="12"/>
      <c r="LJP9" s="12"/>
      <c r="LJQ9" s="12"/>
      <c r="LJR9" s="12"/>
      <c r="LJS9" s="12"/>
      <c r="LJT9" s="12"/>
      <c r="LJU9" s="12"/>
      <c r="LJV9" s="12"/>
      <c r="LJW9" s="12"/>
      <c r="LJX9" s="12"/>
      <c r="LJY9" s="12"/>
      <c r="LJZ9" s="12"/>
      <c r="LKA9" s="12"/>
      <c r="LKB9" s="12"/>
      <c r="LKC9" s="12"/>
      <c r="LKD9" s="12"/>
      <c r="LKE9" s="12"/>
      <c r="LKF9" s="12"/>
      <c r="LKG9" s="12"/>
      <c r="LKH9" s="12"/>
      <c r="LKI9" s="12"/>
      <c r="LKJ9" s="12"/>
      <c r="LKK9" s="12"/>
      <c r="LKL9" s="12"/>
      <c r="LKM9" s="12"/>
      <c r="LKN9" s="12"/>
      <c r="LKO9" s="12"/>
      <c r="LKP9" s="12"/>
      <c r="LKQ9" s="12"/>
      <c r="LKR9" s="12"/>
      <c r="LKS9" s="12"/>
      <c r="LKT9" s="12"/>
      <c r="LKU9" s="12"/>
      <c r="LKV9" s="12"/>
      <c r="LKW9" s="12"/>
      <c r="LKX9" s="12"/>
      <c r="LKY9" s="12"/>
      <c r="LKZ9" s="12"/>
      <c r="LLA9" s="12"/>
      <c r="LLB9" s="12"/>
      <c r="LLC9" s="12"/>
      <c r="LLD9" s="12"/>
      <c r="LLE9" s="12"/>
      <c r="LLF9" s="12"/>
      <c r="LLG9" s="12"/>
      <c r="LLH9" s="12"/>
      <c r="LLI9" s="12"/>
      <c r="LLJ9" s="12"/>
      <c r="LLK9" s="12"/>
      <c r="LLL9" s="12"/>
      <c r="LLM9" s="12"/>
      <c r="LLN9" s="12"/>
      <c r="LLO9" s="12"/>
      <c r="LLP9" s="12"/>
      <c r="LLQ9" s="12"/>
      <c r="LLR9" s="12"/>
      <c r="LLS9" s="12"/>
      <c r="LLT9" s="12"/>
      <c r="LLU9" s="12"/>
      <c r="LLV9" s="12"/>
      <c r="LLW9" s="12"/>
      <c r="LLX9" s="12"/>
      <c r="LLY9" s="12"/>
      <c r="LLZ9" s="12"/>
      <c r="LMA9" s="12"/>
      <c r="LMB9" s="12"/>
      <c r="LMC9" s="12"/>
      <c r="LMD9" s="12"/>
      <c r="LME9" s="12"/>
      <c r="LMF9" s="12"/>
      <c r="LMG9" s="12"/>
      <c r="LMH9" s="12"/>
      <c r="LMI9" s="12"/>
      <c r="LMJ9" s="12"/>
      <c r="LMK9" s="12"/>
      <c r="LML9" s="12"/>
      <c r="LMM9" s="12"/>
      <c r="LMN9" s="12"/>
      <c r="LMO9" s="12"/>
      <c r="LMP9" s="12"/>
      <c r="LMQ9" s="12"/>
      <c r="LMR9" s="12"/>
      <c r="LMS9" s="12"/>
      <c r="LMT9" s="12"/>
      <c r="LMU9" s="12"/>
      <c r="LMV9" s="12"/>
      <c r="LMW9" s="12"/>
      <c r="LMX9" s="12"/>
      <c r="LMY9" s="12"/>
      <c r="LMZ9" s="12"/>
      <c r="LNA9" s="12"/>
      <c r="LNB9" s="12"/>
      <c r="LNC9" s="12"/>
      <c r="LND9" s="12"/>
      <c r="LNE9" s="12"/>
      <c r="LNF9" s="12"/>
      <c r="LNG9" s="12"/>
      <c r="LNH9" s="12"/>
      <c r="LNI9" s="12"/>
      <c r="LNJ9" s="12"/>
      <c r="LNK9" s="12"/>
      <c r="LNL9" s="12"/>
      <c r="LNM9" s="12"/>
      <c r="LNN9" s="12"/>
      <c r="LNO9" s="12"/>
      <c r="LNP9" s="12"/>
      <c r="LNQ9" s="12"/>
      <c r="LNR9" s="12"/>
      <c r="LNS9" s="12"/>
      <c r="LNT9" s="12"/>
      <c r="LNU9" s="12"/>
      <c r="LNV9" s="12"/>
      <c r="LNW9" s="12"/>
      <c r="LNX9" s="12"/>
      <c r="LNY9" s="12"/>
      <c r="LNZ9" s="12"/>
      <c r="LOA9" s="12"/>
      <c r="LOB9" s="12"/>
      <c r="LOC9" s="12"/>
      <c r="LOD9" s="12"/>
      <c r="LOE9" s="12"/>
      <c r="LOF9" s="12"/>
      <c r="LOG9" s="12"/>
      <c r="LOH9" s="12"/>
      <c r="LOI9" s="12"/>
      <c r="LOJ9" s="12"/>
      <c r="LOK9" s="12"/>
      <c r="LOL9" s="12"/>
      <c r="LOM9" s="12"/>
      <c r="LON9" s="12"/>
      <c r="LOO9" s="12"/>
      <c r="LOP9" s="12"/>
      <c r="LOQ9" s="12"/>
      <c r="LOR9" s="12"/>
      <c r="LOS9" s="12"/>
      <c r="LOT9" s="12"/>
      <c r="LOU9" s="12"/>
      <c r="LOV9" s="12"/>
      <c r="LOW9" s="12"/>
      <c r="LOX9" s="12"/>
      <c r="LOY9" s="12"/>
      <c r="LOZ9" s="12"/>
      <c r="LPA9" s="12"/>
      <c r="LPB9" s="12"/>
      <c r="LPC9" s="12"/>
      <c r="LPD9" s="12"/>
      <c r="LPE9" s="12"/>
      <c r="LPF9" s="12"/>
      <c r="LPG9" s="12"/>
      <c r="LPH9" s="12"/>
      <c r="LPI9" s="12"/>
      <c r="LPJ9" s="12"/>
      <c r="LPK9" s="12"/>
      <c r="LPL9" s="12"/>
      <c r="LPM9" s="12"/>
      <c r="LPN9" s="12"/>
      <c r="LPO9" s="12"/>
      <c r="LPP9" s="12"/>
      <c r="LPQ9" s="12"/>
      <c r="LPR9" s="12"/>
      <c r="LPS9" s="12"/>
      <c r="LPT9" s="12"/>
      <c r="LPU9" s="12"/>
      <c r="LPV9" s="12"/>
      <c r="LPW9" s="12"/>
      <c r="LPX9" s="12"/>
      <c r="LPY9" s="12"/>
      <c r="LPZ9" s="12"/>
      <c r="LQA9" s="12"/>
      <c r="LQB9" s="12"/>
      <c r="LQC9" s="12"/>
      <c r="LQD9" s="12"/>
      <c r="LQE9" s="12"/>
      <c r="LQF9" s="12"/>
      <c r="LQG9" s="12"/>
      <c r="LQH9" s="12"/>
      <c r="LQI9" s="12"/>
      <c r="LQJ9" s="12"/>
      <c r="LQK9" s="12"/>
      <c r="LQL9" s="12"/>
      <c r="LQM9" s="12"/>
      <c r="LQN9" s="12"/>
      <c r="LQO9" s="12"/>
      <c r="LQP9" s="12"/>
      <c r="LQQ9" s="12"/>
      <c r="LQR9" s="12"/>
      <c r="LQS9" s="12"/>
      <c r="LQT9" s="12"/>
      <c r="LQU9" s="12"/>
      <c r="LQV9" s="12"/>
      <c r="LQW9" s="12"/>
      <c r="LQX9" s="12"/>
      <c r="LQY9" s="12"/>
      <c r="LQZ9" s="12"/>
      <c r="LRA9" s="12"/>
      <c r="LRB9" s="12"/>
      <c r="LRC9" s="12"/>
      <c r="LRD9" s="12"/>
      <c r="LRE9" s="12"/>
      <c r="LRF9" s="12"/>
      <c r="LRG9" s="12"/>
      <c r="LRH9" s="12"/>
      <c r="LRI9" s="12"/>
      <c r="LRJ9" s="12"/>
      <c r="LRK9" s="12"/>
      <c r="LRL9" s="12"/>
      <c r="LRM9" s="12"/>
      <c r="LRN9" s="12"/>
      <c r="LRO9" s="12"/>
      <c r="LRP9" s="12"/>
      <c r="LRQ9" s="12"/>
      <c r="LRR9" s="12"/>
      <c r="LRS9" s="12"/>
      <c r="LRT9" s="12"/>
      <c r="LRU9" s="12"/>
      <c r="LRV9" s="12"/>
      <c r="LRW9" s="12"/>
      <c r="LRX9" s="12"/>
      <c r="LRY9" s="12"/>
      <c r="LRZ9" s="12"/>
      <c r="LSA9" s="12"/>
      <c r="LSB9" s="12"/>
      <c r="LSC9" s="12"/>
      <c r="LSD9" s="12"/>
      <c r="LSE9" s="12"/>
      <c r="LSF9" s="12"/>
      <c r="LSG9" s="12"/>
      <c r="LSH9" s="12"/>
      <c r="LSI9" s="12"/>
      <c r="LSJ9" s="12"/>
      <c r="LSK9" s="12"/>
      <c r="LSL9" s="12"/>
      <c r="LSM9" s="12"/>
      <c r="LSN9" s="12"/>
      <c r="LSO9" s="12"/>
      <c r="LSP9" s="12"/>
      <c r="LSQ9" s="12"/>
      <c r="LSR9" s="12"/>
      <c r="LSS9" s="12"/>
      <c r="LST9" s="12"/>
      <c r="LSU9" s="12"/>
      <c r="LSV9" s="12"/>
      <c r="LSW9" s="12"/>
      <c r="LSX9" s="12"/>
      <c r="LSY9" s="12"/>
      <c r="LSZ9" s="12"/>
      <c r="LTA9" s="12"/>
      <c r="LTB9" s="12"/>
      <c r="LTC9" s="12"/>
      <c r="LTD9" s="12"/>
      <c r="LTE9" s="12"/>
      <c r="LTF9" s="12"/>
      <c r="LTG9" s="12"/>
      <c r="LTH9" s="12"/>
      <c r="LTI9" s="12"/>
      <c r="LTJ9" s="12"/>
      <c r="LTK9" s="12"/>
      <c r="LTL9" s="12"/>
      <c r="LTM9" s="12"/>
      <c r="LTN9" s="12"/>
      <c r="LTO9" s="12"/>
      <c r="LTP9" s="12"/>
      <c r="LTQ9" s="12"/>
      <c r="LTR9" s="12"/>
      <c r="LTS9" s="12"/>
      <c r="LTT9" s="12"/>
      <c r="LTU9" s="12"/>
      <c r="LTV9" s="12"/>
      <c r="LTW9" s="12"/>
      <c r="LTX9" s="12"/>
      <c r="LTY9" s="12"/>
      <c r="LTZ9" s="12"/>
      <c r="LUA9" s="12"/>
      <c r="LUB9" s="12"/>
      <c r="LUC9" s="12"/>
      <c r="LUD9" s="12"/>
      <c r="LUE9" s="12"/>
      <c r="LUF9" s="12"/>
      <c r="LUG9" s="12"/>
      <c r="LUH9" s="12"/>
      <c r="LUI9" s="12"/>
      <c r="LUJ9" s="12"/>
      <c r="LUK9" s="12"/>
      <c r="LUL9" s="12"/>
      <c r="LUM9" s="12"/>
      <c r="LUN9" s="12"/>
      <c r="LUO9" s="12"/>
      <c r="LUP9" s="12"/>
      <c r="LUQ9" s="12"/>
      <c r="LUR9" s="12"/>
      <c r="LUS9" s="12"/>
      <c r="LUT9" s="12"/>
      <c r="LUU9" s="12"/>
      <c r="LUV9" s="12"/>
      <c r="LUW9" s="12"/>
      <c r="LUX9" s="12"/>
      <c r="LUY9" s="12"/>
      <c r="LUZ9" s="12"/>
      <c r="LVA9" s="12"/>
      <c r="LVB9" s="12"/>
      <c r="LVC9" s="12"/>
      <c r="LVD9" s="12"/>
      <c r="LVE9" s="12"/>
      <c r="LVF9" s="12"/>
      <c r="LVG9" s="12"/>
      <c r="LVH9" s="12"/>
      <c r="LVI9" s="12"/>
      <c r="LVJ9" s="12"/>
      <c r="LVK9" s="12"/>
      <c r="LVL9" s="12"/>
      <c r="LVM9" s="12"/>
      <c r="LVN9" s="12"/>
      <c r="LVO9" s="12"/>
      <c r="LVP9" s="12"/>
      <c r="LVQ9" s="12"/>
      <c r="LVR9" s="12"/>
      <c r="LVS9" s="12"/>
      <c r="LVT9" s="12"/>
      <c r="LVU9" s="12"/>
      <c r="LVV9" s="12"/>
      <c r="LVW9" s="12"/>
      <c r="LVX9" s="12"/>
      <c r="LVY9" s="12"/>
      <c r="LVZ9" s="12"/>
      <c r="LWA9" s="12"/>
      <c r="LWB9" s="12"/>
      <c r="LWC9" s="12"/>
      <c r="LWD9" s="12"/>
      <c r="LWE9" s="12"/>
      <c r="LWF9" s="12"/>
      <c r="LWG9" s="12"/>
      <c r="LWH9" s="12"/>
      <c r="LWI9" s="12"/>
      <c r="LWJ9" s="12"/>
      <c r="LWK9" s="12"/>
      <c r="LWL9" s="12"/>
      <c r="LWM9" s="12"/>
      <c r="LWN9" s="12"/>
      <c r="LWO9" s="12"/>
      <c r="LWP9" s="12"/>
      <c r="LWQ9" s="12"/>
      <c r="LWR9" s="12"/>
      <c r="LWS9" s="12"/>
      <c r="LWT9" s="12"/>
      <c r="LWU9" s="12"/>
      <c r="LWV9" s="12"/>
      <c r="LWW9" s="12"/>
      <c r="LWX9" s="12"/>
      <c r="LWY9" s="12"/>
      <c r="LWZ9" s="12"/>
      <c r="LXA9" s="12"/>
      <c r="LXB9" s="12"/>
      <c r="LXC9" s="12"/>
      <c r="LXD9" s="12"/>
      <c r="LXE9" s="12"/>
      <c r="LXF9" s="12"/>
      <c r="LXG9" s="12"/>
      <c r="LXH9" s="12"/>
      <c r="LXI9" s="12"/>
      <c r="LXJ9" s="12"/>
      <c r="LXK9" s="12"/>
      <c r="LXL9" s="12"/>
      <c r="LXM9" s="12"/>
      <c r="LXN9" s="12"/>
      <c r="LXO9" s="12"/>
      <c r="LXP9" s="12"/>
      <c r="LXQ9" s="12"/>
      <c r="LXR9" s="12"/>
      <c r="LXS9" s="12"/>
      <c r="LXT9" s="12"/>
      <c r="LXU9" s="12"/>
      <c r="LXV9" s="12"/>
      <c r="LXW9" s="12"/>
      <c r="LXX9" s="12"/>
      <c r="LXY9" s="12"/>
      <c r="LXZ9" s="12"/>
      <c r="LYA9" s="12"/>
      <c r="LYB9" s="12"/>
      <c r="LYC9" s="12"/>
      <c r="LYD9" s="12"/>
      <c r="LYE9" s="12"/>
      <c r="LYF9" s="12"/>
      <c r="LYG9" s="12"/>
      <c r="LYH9" s="12"/>
      <c r="LYI9" s="12"/>
      <c r="LYJ9" s="12"/>
      <c r="LYK9" s="12"/>
      <c r="LYL9" s="12"/>
      <c r="LYM9" s="12"/>
      <c r="LYN9" s="12"/>
      <c r="LYO9" s="12"/>
      <c r="LYP9" s="12"/>
      <c r="LYQ9" s="12"/>
      <c r="LYR9" s="12"/>
      <c r="LYS9" s="12"/>
      <c r="LYT9" s="12"/>
      <c r="LYU9" s="12"/>
      <c r="LYV9" s="12"/>
      <c r="LYW9" s="12"/>
      <c r="LYX9" s="12"/>
      <c r="LYY9" s="12"/>
      <c r="LYZ9" s="12"/>
      <c r="LZA9" s="12"/>
      <c r="LZB9" s="12"/>
      <c r="LZC9" s="12"/>
      <c r="LZD9" s="12"/>
      <c r="LZE9" s="12"/>
      <c r="LZF9" s="12"/>
      <c r="LZG9" s="12"/>
      <c r="LZH9" s="12"/>
      <c r="LZI9" s="12"/>
      <c r="LZJ9" s="12"/>
      <c r="LZK9" s="12"/>
      <c r="LZL9" s="12"/>
      <c r="LZM9" s="12"/>
      <c r="LZN9" s="12"/>
      <c r="LZO9" s="12"/>
      <c r="LZP9" s="12"/>
      <c r="LZQ9" s="12"/>
      <c r="LZR9" s="12"/>
      <c r="LZS9" s="12"/>
      <c r="LZT9" s="12"/>
      <c r="LZU9" s="12"/>
      <c r="LZV9" s="12"/>
      <c r="LZW9" s="12"/>
      <c r="LZX9" s="12"/>
      <c r="LZY9" s="12"/>
      <c r="LZZ9" s="12"/>
      <c r="MAA9" s="12"/>
      <c r="MAB9" s="12"/>
      <c r="MAC9" s="12"/>
      <c r="MAD9" s="12"/>
      <c r="MAE9" s="12"/>
      <c r="MAF9" s="12"/>
      <c r="MAG9" s="12"/>
      <c r="MAH9" s="12"/>
      <c r="MAI9" s="12"/>
      <c r="MAJ9" s="12"/>
      <c r="MAK9" s="12"/>
      <c r="MAL9" s="12"/>
      <c r="MAM9" s="12"/>
      <c r="MAN9" s="12"/>
      <c r="MAO9" s="12"/>
      <c r="MAP9" s="12"/>
      <c r="MAQ9" s="12"/>
      <c r="MAR9" s="12"/>
      <c r="MAS9" s="12"/>
      <c r="MAT9" s="12"/>
      <c r="MAU9" s="12"/>
      <c r="MAV9" s="12"/>
      <c r="MAW9" s="12"/>
      <c r="MAX9" s="12"/>
      <c r="MAY9" s="12"/>
      <c r="MAZ9" s="12"/>
      <c r="MBA9" s="12"/>
      <c r="MBB9" s="12"/>
      <c r="MBC9" s="12"/>
      <c r="MBD9" s="12"/>
      <c r="MBE9" s="12"/>
      <c r="MBF9" s="12"/>
      <c r="MBG9" s="12"/>
      <c r="MBH9" s="12"/>
      <c r="MBI9" s="12"/>
      <c r="MBJ9" s="12"/>
      <c r="MBK9" s="12"/>
      <c r="MBL9" s="12"/>
      <c r="MBM9" s="12"/>
      <c r="MBN9" s="12"/>
      <c r="MBO9" s="12"/>
      <c r="MBP9" s="12"/>
      <c r="MBQ9" s="12"/>
      <c r="MBR9" s="12"/>
      <c r="MBS9" s="12"/>
      <c r="MBT9" s="12"/>
      <c r="MBU9" s="12"/>
      <c r="MBV9" s="12"/>
      <c r="MBW9" s="12"/>
      <c r="MBX9" s="12"/>
      <c r="MBY9" s="12"/>
      <c r="MBZ9" s="12"/>
      <c r="MCA9" s="12"/>
      <c r="MCB9" s="12"/>
      <c r="MCC9" s="12"/>
      <c r="MCD9" s="12"/>
      <c r="MCE9" s="12"/>
      <c r="MCF9" s="12"/>
      <c r="MCG9" s="12"/>
      <c r="MCH9" s="12"/>
      <c r="MCI9" s="12"/>
      <c r="MCJ9" s="12"/>
      <c r="MCK9" s="12"/>
      <c r="MCL9" s="12"/>
      <c r="MCM9" s="12"/>
      <c r="MCN9" s="12"/>
      <c r="MCO9" s="12"/>
      <c r="MCP9" s="12"/>
      <c r="MCQ9" s="12"/>
      <c r="MCR9" s="12"/>
      <c r="MCS9" s="12"/>
      <c r="MCT9" s="12"/>
      <c r="MCU9" s="12"/>
      <c r="MCV9" s="12"/>
      <c r="MCW9" s="12"/>
      <c r="MCX9" s="12"/>
      <c r="MCY9" s="12"/>
      <c r="MCZ9" s="12"/>
      <c r="MDA9" s="12"/>
      <c r="MDB9" s="12"/>
      <c r="MDC9" s="12"/>
      <c r="MDD9" s="12"/>
      <c r="MDE9" s="12"/>
      <c r="MDF9" s="12"/>
      <c r="MDG9" s="12"/>
      <c r="MDH9" s="12"/>
      <c r="MDI9" s="12"/>
      <c r="MDJ9" s="12"/>
      <c r="MDK9" s="12"/>
      <c r="MDL9" s="12"/>
      <c r="MDM9" s="12"/>
      <c r="MDN9" s="12"/>
      <c r="MDO9" s="12"/>
      <c r="MDP9" s="12"/>
      <c r="MDQ9" s="12"/>
      <c r="MDR9" s="12"/>
      <c r="MDS9" s="12"/>
      <c r="MDT9" s="12"/>
      <c r="MDU9" s="12"/>
      <c r="MDV9" s="12"/>
      <c r="MDW9" s="12"/>
      <c r="MDX9" s="12"/>
      <c r="MDY9" s="12"/>
      <c r="MDZ9" s="12"/>
      <c r="MEA9" s="12"/>
      <c r="MEB9" s="12"/>
      <c r="MEC9" s="12"/>
      <c r="MED9" s="12"/>
      <c r="MEE9" s="12"/>
      <c r="MEF9" s="12"/>
      <c r="MEG9" s="12"/>
      <c r="MEH9" s="12"/>
      <c r="MEI9" s="12"/>
      <c r="MEJ9" s="12"/>
      <c r="MEK9" s="12"/>
      <c r="MEL9" s="12"/>
      <c r="MEM9" s="12"/>
      <c r="MEN9" s="12"/>
      <c r="MEO9" s="12"/>
      <c r="MEP9" s="12"/>
      <c r="MEQ9" s="12"/>
      <c r="MER9" s="12"/>
      <c r="MES9" s="12"/>
      <c r="MET9" s="12"/>
      <c r="MEU9" s="12"/>
      <c r="MEV9" s="12"/>
      <c r="MEW9" s="12"/>
      <c r="MEX9" s="12"/>
      <c r="MEY9" s="12"/>
      <c r="MEZ9" s="12"/>
      <c r="MFA9" s="12"/>
      <c r="MFB9" s="12"/>
      <c r="MFC9" s="12"/>
      <c r="MFD9" s="12"/>
      <c r="MFE9" s="12"/>
      <c r="MFF9" s="12"/>
      <c r="MFG9" s="12"/>
      <c r="MFH9" s="12"/>
      <c r="MFI9" s="12"/>
      <c r="MFJ9" s="12"/>
      <c r="MFK9" s="12"/>
      <c r="MFL9" s="12"/>
      <c r="MFM9" s="12"/>
      <c r="MFN9" s="12"/>
      <c r="MFO9" s="12"/>
      <c r="MFP9" s="12"/>
      <c r="MFQ9" s="12"/>
      <c r="MFR9" s="12"/>
      <c r="MFS9" s="12"/>
      <c r="MFT9" s="12"/>
      <c r="MFU9" s="12"/>
      <c r="MFV9" s="12"/>
      <c r="MFW9" s="12"/>
      <c r="MFX9" s="12"/>
      <c r="MFY9" s="12"/>
      <c r="MFZ9" s="12"/>
      <c r="MGA9" s="12"/>
      <c r="MGB9" s="12"/>
      <c r="MGC9" s="12"/>
      <c r="MGD9" s="12"/>
      <c r="MGE9" s="12"/>
      <c r="MGF9" s="12"/>
      <c r="MGG9" s="12"/>
      <c r="MGH9" s="12"/>
      <c r="MGI9" s="12"/>
      <c r="MGJ9" s="12"/>
      <c r="MGK9" s="12"/>
      <c r="MGL9" s="12"/>
      <c r="MGM9" s="12"/>
      <c r="MGN9" s="12"/>
      <c r="MGO9" s="12"/>
      <c r="MGP9" s="12"/>
      <c r="MGQ9" s="12"/>
      <c r="MGR9" s="12"/>
      <c r="MGS9" s="12"/>
      <c r="MGT9" s="12"/>
      <c r="MGU9" s="12"/>
      <c r="MGV9" s="12"/>
      <c r="MGW9" s="12"/>
      <c r="MGX9" s="12"/>
      <c r="MGY9" s="12"/>
      <c r="MGZ9" s="12"/>
      <c r="MHA9" s="12"/>
      <c r="MHB9" s="12"/>
      <c r="MHC9" s="12"/>
      <c r="MHD9" s="12"/>
      <c r="MHE9" s="12"/>
      <c r="MHF9" s="12"/>
      <c r="MHG9" s="12"/>
      <c r="MHH9" s="12"/>
      <c r="MHI9" s="12"/>
      <c r="MHJ9" s="12"/>
      <c r="MHK9" s="12"/>
      <c r="MHL9" s="12"/>
      <c r="MHM9" s="12"/>
      <c r="MHN9" s="12"/>
      <c r="MHO9" s="12"/>
      <c r="MHP9" s="12"/>
      <c r="MHQ9" s="12"/>
      <c r="MHR9" s="12"/>
      <c r="MHS9" s="12"/>
      <c r="MHT9" s="12"/>
      <c r="MHU9" s="12"/>
      <c r="MHV9" s="12"/>
      <c r="MHW9" s="12"/>
      <c r="MHX9" s="12"/>
      <c r="MHY9" s="12"/>
      <c r="MHZ9" s="12"/>
      <c r="MIA9" s="12"/>
      <c r="MIB9" s="12"/>
      <c r="MIC9" s="12"/>
      <c r="MID9" s="12"/>
      <c r="MIE9" s="12"/>
      <c r="MIF9" s="12"/>
      <c r="MIG9" s="12"/>
      <c r="MIH9" s="12"/>
      <c r="MII9" s="12"/>
      <c r="MIJ9" s="12"/>
      <c r="MIK9" s="12"/>
      <c r="MIL9" s="12"/>
      <c r="MIM9" s="12"/>
      <c r="MIN9" s="12"/>
      <c r="MIO9" s="12"/>
      <c r="MIP9" s="12"/>
      <c r="MIQ9" s="12"/>
      <c r="MIR9" s="12"/>
      <c r="MIS9" s="12"/>
      <c r="MIT9" s="12"/>
      <c r="MIU9" s="12"/>
      <c r="MIV9" s="12"/>
      <c r="MIW9" s="12"/>
      <c r="MIX9" s="12"/>
      <c r="MIY9" s="12"/>
      <c r="MIZ9" s="12"/>
      <c r="MJA9" s="12"/>
      <c r="MJB9" s="12"/>
      <c r="MJC9" s="12"/>
      <c r="MJD9" s="12"/>
      <c r="MJE9" s="12"/>
      <c r="MJF9" s="12"/>
      <c r="MJG9" s="12"/>
      <c r="MJH9" s="12"/>
      <c r="MJI9" s="12"/>
      <c r="MJJ9" s="12"/>
      <c r="MJK9" s="12"/>
      <c r="MJL9" s="12"/>
      <c r="MJM9" s="12"/>
      <c r="MJN9" s="12"/>
      <c r="MJO9" s="12"/>
      <c r="MJP9" s="12"/>
      <c r="MJQ9" s="12"/>
      <c r="MJR9" s="12"/>
      <c r="MJS9" s="12"/>
      <c r="MJT9" s="12"/>
      <c r="MJU9" s="12"/>
      <c r="MJV9" s="12"/>
      <c r="MJW9" s="12"/>
      <c r="MJX9" s="12"/>
      <c r="MJY9" s="12"/>
      <c r="MJZ9" s="12"/>
      <c r="MKA9" s="12"/>
      <c r="MKB9" s="12"/>
      <c r="MKC9" s="12"/>
      <c r="MKD9" s="12"/>
      <c r="MKE9" s="12"/>
      <c r="MKF9" s="12"/>
      <c r="MKG9" s="12"/>
      <c r="MKH9" s="12"/>
      <c r="MKI9" s="12"/>
      <c r="MKJ9" s="12"/>
      <c r="MKK9" s="12"/>
      <c r="MKL9" s="12"/>
      <c r="MKM9" s="12"/>
      <c r="MKN9" s="12"/>
      <c r="MKO9" s="12"/>
      <c r="MKP9" s="12"/>
      <c r="MKQ9" s="12"/>
      <c r="MKR9" s="12"/>
      <c r="MKS9" s="12"/>
      <c r="MKT9" s="12"/>
      <c r="MKU9" s="12"/>
      <c r="MKV9" s="12"/>
      <c r="MKW9" s="12"/>
      <c r="MKX9" s="12"/>
      <c r="MKY9" s="12"/>
      <c r="MKZ9" s="12"/>
      <c r="MLA9" s="12"/>
      <c r="MLB9" s="12"/>
      <c r="MLC9" s="12"/>
      <c r="MLD9" s="12"/>
      <c r="MLE9" s="12"/>
      <c r="MLF9" s="12"/>
      <c r="MLG9" s="12"/>
      <c r="MLH9" s="12"/>
      <c r="MLI9" s="12"/>
      <c r="MLJ9" s="12"/>
      <c r="MLK9" s="12"/>
      <c r="MLL9" s="12"/>
      <c r="MLM9" s="12"/>
      <c r="MLN9" s="12"/>
      <c r="MLO9" s="12"/>
      <c r="MLP9" s="12"/>
      <c r="MLQ9" s="12"/>
      <c r="MLR9" s="12"/>
      <c r="MLS9" s="12"/>
      <c r="MLT9" s="12"/>
      <c r="MLU9" s="12"/>
      <c r="MLV9" s="12"/>
      <c r="MLW9" s="12"/>
      <c r="MLX9" s="12"/>
      <c r="MLY9" s="12"/>
      <c r="MLZ9" s="12"/>
      <c r="MMA9" s="12"/>
      <c r="MMB9" s="12"/>
      <c r="MMC9" s="12"/>
      <c r="MMD9" s="12"/>
      <c r="MME9" s="12"/>
      <c r="MMF9" s="12"/>
      <c r="MMG9" s="12"/>
      <c r="MMH9" s="12"/>
      <c r="MMI9" s="12"/>
      <c r="MMJ9" s="12"/>
      <c r="MMK9" s="12"/>
      <c r="MML9" s="12"/>
      <c r="MMM9" s="12"/>
      <c r="MMN9" s="12"/>
      <c r="MMO9" s="12"/>
      <c r="MMP9" s="12"/>
      <c r="MMQ9" s="12"/>
      <c r="MMR9" s="12"/>
      <c r="MMS9" s="12"/>
      <c r="MMT9" s="12"/>
      <c r="MMU9" s="12"/>
      <c r="MMV9" s="12"/>
      <c r="MMW9" s="12"/>
      <c r="MMX9" s="12"/>
      <c r="MMY9" s="12"/>
      <c r="MMZ9" s="12"/>
      <c r="MNA9" s="12"/>
      <c r="MNB9" s="12"/>
      <c r="MNC9" s="12"/>
      <c r="MND9" s="12"/>
      <c r="MNE9" s="12"/>
      <c r="MNF9" s="12"/>
      <c r="MNG9" s="12"/>
      <c r="MNH9" s="12"/>
      <c r="MNI9" s="12"/>
      <c r="MNJ9" s="12"/>
      <c r="MNK9" s="12"/>
      <c r="MNL9" s="12"/>
      <c r="MNM9" s="12"/>
      <c r="MNN9" s="12"/>
      <c r="MNO9" s="12"/>
      <c r="MNP9" s="12"/>
      <c r="MNQ9" s="12"/>
      <c r="MNR9" s="12"/>
      <c r="MNS9" s="12"/>
      <c r="MNT9" s="12"/>
      <c r="MNU9" s="12"/>
      <c r="MNV9" s="12"/>
      <c r="MNW9" s="12"/>
      <c r="MNX9" s="12"/>
      <c r="MNY9" s="12"/>
      <c r="MNZ9" s="12"/>
      <c r="MOA9" s="12"/>
      <c r="MOB9" s="12"/>
      <c r="MOC9" s="12"/>
      <c r="MOD9" s="12"/>
      <c r="MOE9" s="12"/>
      <c r="MOF9" s="12"/>
      <c r="MOG9" s="12"/>
      <c r="MOH9" s="12"/>
      <c r="MOI9" s="12"/>
      <c r="MOJ9" s="12"/>
      <c r="MOK9" s="12"/>
      <c r="MOL9" s="12"/>
      <c r="MOM9" s="12"/>
      <c r="MON9" s="12"/>
      <c r="MOO9" s="12"/>
      <c r="MOP9" s="12"/>
      <c r="MOQ9" s="12"/>
      <c r="MOR9" s="12"/>
      <c r="MOS9" s="12"/>
      <c r="MOT9" s="12"/>
      <c r="MOU9" s="12"/>
      <c r="MOV9" s="12"/>
      <c r="MOW9" s="12"/>
      <c r="MOX9" s="12"/>
      <c r="MOY9" s="12"/>
      <c r="MOZ9" s="12"/>
      <c r="MPA9" s="12"/>
      <c r="MPB9" s="12"/>
      <c r="MPC9" s="12"/>
      <c r="MPD9" s="12"/>
      <c r="MPE9" s="12"/>
      <c r="MPF9" s="12"/>
      <c r="MPG9" s="12"/>
      <c r="MPH9" s="12"/>
      <c r="MPI9" s="12"/>
      <c r="MPJ9" s="12"/>
      <c r="MPK9" s="12"/>
      <c r="MPL9" s="12"/>
      <c r="MPM9" s="12"/>
      <c r="MPN9" s="12"/>
      <c r="MPO9" s="12"/>
      <c r="MPP9" s="12"/>
      <c r="MPQ9" s="12"/>
      <c r="MPR9" s="12"/>
      <c r="MPS9" s="12"/>
      <c r="MPT9" s="12"/>
      <c r="MPU9" s="12"/>
      <c r="MPV9" s="12"/>
      <c r="MPW9" s="12"/>
      <c r="MPX9" s="12"/>
      <c r="MPY9" s="12"/>
      <c r="MPZ9" s="12"/>
      <c r="MQA9" s="12"/>
      <c r="MQB9" s="12"/>
      <c r="MQC9" s="12"/>
      <c r="MQD9" s="12"/>
      <c r="MQE9" s="12"/>
      <c r="MQF9" s="12"/>
      <c r="MQG9" s="12"/>
      <c r="MQH9" s="12"/>
      <c r="MQI9" s="12"/>
      <c r="MQJ9" s="12"/>
      <c r="MQK9" s="12"/>
      <c r="MQL9" s="12"/>
      <c r="MQM9" s="12"/>
      <c r="MQN9" s="12"/>
      <c r="MQO9" s="12"/>
      <c r="MQP9" s="12"/>
      <c r="MQQ9" s="12"/>
      <c r="MQR9" s="12"/>
      <c r="MQS9" s="12"/>
      <c r="MQT9" s="12"/>
      <c r="MQU9" s="12"/>
      <c r="MQV9" s="12"/>
      <c r="MQW9" s="12"/>
      <c r="MQX9" s="12"/>
      <c r="MQY9" s="12"/>
      <c r="MQZ9" s="12"/>
      <c r="MRA9" s="12"/>
      <c r="MRB9" s="12"/>
      <c r="MRC9" s="12"/>
      <c r="MRD9" s="12"/>
      <c r="MRE9" s="12"/>
      <c r="MRF9" s="12"/>
      <c r="MRG9" s="12"/>
      <c r="MRH9" s="12"/>
      <c r="MRI9" s="12"/>
      <c r="MRJ9" s="12"/>
      <c r="MRK9" s="12"/>
      <c r="MRL9" s="12"/>
      <c r="MRM9" s="12"/>
      <c r="MRN9" s="12"/>
      <c r="MRO9" s="12"/>
      <c r="MRP9" s="12"/>
      <c r="MRQ9" s="12"/>
      <c r="MRR9" s="12"/>
      <c r="MRS9" s="12"/>
      <c r="MRT9" s="12"/>
      <c r="MRU9" s="12"/>
      <c r="MRV9" s="12"/>
      <c r="MRW9" s="12"/>
      <c r="MRX9" s="12"/>
      <c r="MRY9" s="12"/>
      <c r="MRZ9" s="12"/>
      <c r="MSA9" s="12"/>
      <c r="MSB9" s="12"/>
      <c r="MSC9" s="12"/>
      <c r="MSD9" s="12"/>
      <c r="MSE9" s="12"/>
      <c r="MSF9" s="12"/>
      <c r="MSG9" s="12"/>
      <c r="MSH9" s="12"/>
      <c r="MSI9" s="12"/>
      <c r="MSJ9" s="12"/>
      <c r="MSK9" s="12"/>
      <c r="MSL9" s="12"/>
      <c r="MSM9" s="12"/>
      <c r="MSN9" s="12"/>
      <c r="MSO9" s="12"/>
      <c r="MSP9" s="12"/>
      <c r="MSQ9" s="12"/>
      <c r="MSR9" s="12"/>
      <c r="MSS9" s="12"/>
      <c r="MST9" s="12"/>
      <c r="MSU9" s="12"/>
      <c r="MSV9" s="12"/>
      <c r="MSW9" s="12"/>
      <c r="MSX9" s="12"/>
      <c r="MSY9" s="12"/>
      <c r="MSZ9" s="12"/>
      <c r="MTA9" s="12"/>
      <c r="MTB9" s="12"/>
      <c r="MTC9" s="12"/>
      <c r="MTD9" s="12"/>
      <c r="MTE9" s="12"/>
      <c r="MTF9" s="12"/>
      <c r="MTG9" s="12"/>
      <c r="MTH9" s="12"/>
      <c r="MTI9" s="12"/>
      <c r="MTJ9" s="12"/>
      <c r="MTK9" s="12"/>
      <c r="MTL9" s="12"/>
      <c r="MTM9" s="12"/>
      <c r="MTN9" s="12"/>
      <c r="MTO9" s="12"/>
      <c r="MTP9" s="12"/>
      <c r="MTQ9" s="12"/>
      <c r="MTR9" s="12"/>
      <c r="MTS9" s="12"/>
      <c r="MTT9" s="12"/>
      <c r="MTU9" s="12"/>
      <c r="MTV9" s="12"/>
      <c r="MTW9" s="12"/>
      <c r="MTX9" s="12"/>
      <c r="MTY9" s="12"/>
      <c r="MTZ9" s="12"/>
      <c r="MUA9" s="12"/>
      <c r="MUB9" s="12"/>
      <c r="MUC9" s="12"/>
      <c r="MUD9" s="12"/>
      <c r="MUE9" s="12"/>
      <c r="MUF9" s="12"/>
      <c r="MUG9" s="12"/>
      <c r="MUH9" s="12"/>
      <c r="MUI9" s="12"/>
      <c r="MUJ9" s="12"/>
      <c r="MUK9" s="12"/>
      <c r="MUL9" s="12"/>
      <c r="MUM9" s="12"/>
      <c r="MUN9" s="12"/>
      <c r="MUO9" s="12"/>
      <c r="MUP9" s="12"/>
      <c r="MUQ9" s="12"/>
      <c r="MUR9" s="12"/>
      <c r="MUS9" s="12"/>
      <c r="MUT9" s="12"/>
      <c r="MUU9" s="12"/>
      <c r="MUV9" s="12"/>
      <c r="MUW9" s="12"/>
      <c r="MUX9" s="12"/>
      <c r="MUY9" s="12"/>
      <c r="MUZ9" s="12"/>
      <c r="MVA9" s="12"/>
      <c r="MVB9" s="12"/>
      <c r="MVC9" s="12"/>
      <c r="MVD9" s="12"/>
      <c r="MVE9" s="12"/>
      <c r="MVF9" s="12"/>
      <c r="MVG9" s="12"/>
      <c r="MVH9" s="12"/>
      <c r="MVI9" s="12"/>
      <c r="MVJ9" s="12"/>
      <c r="MVK9" s="12"/>
      <c r="MVL9" s="12"/>
      <c r="MVM9" s="12"/>
      <c r="MVN9" s="12"/>
      <c r="MVO9" s="12"/>
      <c r="MVP9" s="12"/>
      <c r="MVQ9" s="12"/>
      <c r="MVR9" s="12"/>
      <c r="MVS9" s="12"/>
      <c r="MVT9" s="12"/>
      <c r="MVU9" s="12"/>
      <c r="MVV9" s="12"/>
      <c r="MVW9" s="12"/>
      <c r="MVX9" s="12"/>
      <c r="MVY9" s="12"/>
      <c r="MVZ9" s="12"/>
      <c r="MWA9" s="12"/>
      <c r="MWB9" s="12"/>
      <c r="MWC9" s="12"/>
      <c r="MWD9" s="12"/>
      <c r="MWE9" s="12"/>
      <c r="MWF9" s="12"/>
      <c r="MWG9" s="12"/>
      <c r="MWH9" s="12"/>
      <c r="MWI9" s="12"/>
      <c r="MWJ9" s="12"/>
      <c r="MWK9" s="12"/>
      <c r="MWL9" s="12"/>
      <c r="MWM9" s="12"/>
      <c r="MWN9" s="12"/>
      <c r="MWO9" s="12"/>
      <c r="MWP9" s="12"/>
      <c r="MWQ9" s="12"/>
      <c r="MWR9" s="12"/>
      <c r="MWS9" s="12"/>
      <c r="MWT9" s="12"/>
      <c r="MWU9" s="12"/>
      <c r="MWV9" s="12"/>
      <c r="MWW9" s="12"/>
      <c r="MWX9" s="12"/>
      <c r="MWY9" s="12"/>
      <c r="MWZ9" s="12"/>
      <c r="MXA9" s="12"/>
      <c r="MXB9" s="12"/>
      <c r="MXC9" s="12"/>
      <c r="MXD9" s="12"/>
      <c r="MXE9" s="12"/>
      <c r="MXF9" s="12"/>
      <c r="MXG9" s="12"/>
      <c r="MXH9" s="12"/>
      <c r="MXI9" s="12"/>
      <c r="MXJ9" s="12"/>
      <c r="MXK9" s="12"/>
      <c r="MXL9" s="12"/>
      <c r="MXM9" s="12"/>
      <c r="MXN9" s="12"/>
      <c r="MXO9" s="12"/>
      <c r="MXP9" s="12"/>
      <c r="MXQ9" s="12"/>
      <c r="MXR9" s="12"/>
      <c r="MXS9" s="12"/>
      <c r="MXT9" s="12"/>
      <c r="MXU9" s="12"/>
      <c r="MXV9" s="12"/>
      <c r="MXW9" s="12"/>
      <c r="MXX9" s="12"/>
      <c r="MXY9" s="12"/>
      <c r="MXZ9" s="12"/>
      <c r="MYA9" s="12"/>
      <c r="MYB9" s="12"/>
      <c r="MYC9" s="12"/>
      <c r="MYD9" s="12"/>
      <c r="MYE9" s="12"/>
      <c r="MYF9" s="12"/>
      <c r="MYG9" s="12"/>
      <c r="MYH9" s="12"/>
      <c r="MYI9" s="12"/>
      <c r="MYJ9" s="12"/>
      <c r="MYK9" s="12"/>
      <c r="MYL9" s="12"/>
      <c r="MYM9" s="12"/>
      <c r="MYN9" s="12"/>
      <c r="MYO9" s="12"/>
      <c r="MYP9" s="12"/>
      <c r="MYQ9" s="12"/>
      <c r="MYR9" s="12"/>
      <c r="MYS9" s="12"/>
      <c r="MYT9" s="12"/>
      <c r="MYU9" s="12"/>
      <c r="MYV9" s="12"/>
      <c r="MYW9" s="12"/>
      <c r="MYX9" s="12"/>
      <c r="MYY9" s="12"/>
      <c r="MYZ9" s="12"/>
      <c r="MZA9" s="12"/>
      <c r="MZB9" s="12"/>
      <c r="MZC9" s="12"/>
      <c r="MZD9" s="12"/>
      <c r="MZE9" s="12"/>
      <c r="MZF9" s="12"/>
      <c r="MZG9" s="12"/>
      <c r="MZH9" s="12"/>
      <c r="MZI9" s="12"/>
      <c r="MZJ9" s="12"/>
      <c r="MZK9" s="12"/>
      <c r="MZL9" s="12"/>
      <c r="MZM9" s="12"/>
      <c r="MZN9" s="12"/>
      <c r="MZO9" s="12"/>
      <c r="MZP9" s="12"/>
      <c r="MZQ9" s="12"/>
      <c r="MZR9" s="12"/>
      <c r="MZS9" s="12"/>
      <c r="MZT9" s="12"/>
      <c r="MZU9" s="12"/>
      <c r="MZV9" s="12"/>
      <c r="MZW9" s="12"/>
      <c r="MZX9" s="12"/>
      <c r="MZY9" s="12"/>
      <c r="MZZ9" s="12"/>
      <c r="NAA9" s="12"/>
      <c r="NAB9" s="12"/>
      <c r="NAC9" s="12"/>
      <c r="NAD9" s="12"/>
      <c r="NAE9" s="12"/>
      <c r="NAF9" s="12"/>
      <c r="NAG9" s="12"/>
      <c r="NAH9" s="12"/>
      <c r="NAI9" s="12"/>
      <c r="NAJ9" s="12"/>
      <c r="NAK9" s="12"/>
      <c r="NAL9" s="12"/>
      <c r="NAM9" s="12"/>
      <c r="NAN9" s="12"/>
      <c r="NAO9" s="12"/>
      <c r="NAP9" s="12"/>
      <c r="NAQ9" s="12"/>
      <c r="NAR9" s="12"/>
      <c r="NAS9" s="12"/>
      <c r="NAT9" s="12"/>
      <c r="NAU9" s="12"/>
      <c r="NAV9" s="12"/>
      <c r="NAW9" s="12"/>
      <c r="NAX9" s="12"/>
      <c r="NAY9" s="12"/>
      <c r="NAZ9" s="12"/>
      <c r="NBA9" s="12"/>
      <c r="NBB9" s="12"/>
      <c r="NBC9" s="12"/>
      <c r="NBD9" s="12"/>
      <c r="NBE9" s="12"/>
      <c r="NBF9" s="12"/>
      <c r="NBG9" s="12"/>
      <c r="NBH9" s="12"/>
      <c r="NBI9" s="12"/>
      <c r="NBJ9" s="12"/>
      <c r="NBK9" s="12"/>
      <c r="NBL9" s="12"/>
      <c r="NBM9" s="12"/>
      <c r="NBN9" s="12"/>
      <c r="NBO9" s="12"/>
      <c r="NBP9" s="12"/>
      <c r="NBQ9" s="12"/>
      <c r="NBR9" s="12"/>
      <c r="NBS9" s="12"/>
      <c r="NBT9" s="12"/>
      <c r="NBU9" s="12"/>
      <c r="NBV9" s="12"/>
      <c r="NBW9" s="12"/>
      <c r="NBX9" s="12"/>
      <c r="NBY9" s="12"/>
      <c r="NBZ9" s="12"/>
      <c r="NCA9" s="12"/>
      <c r="NCB9" s="12"/>
      <c r="NCC9" s="12"/>
      <c r="NCD9" s="12"/>
      <c r="NCE9" s="12"/>
      <c r="NCF9" s="12"/>
      <c r="NCG9" s="12"/>
      <c r="NCH9" s="12"/>
      <c r="NCI9" s="12"/>
      <c r="NCJ9" s="12"/>
      <c r="NCK9" s="12"/>
      <c r="NCL9" s="12"/>
      <c r="NCM9" s="12"/>
      <c r="NCN9" s="12"/>
      <c r="NCO9" s="12"/>
      <c r="NCP9" s="12"/>
      <c r="NCQ9" s="12"/>
      <c r="NCR9" s="12"/>
      <c r="NCS9" s="12"/>
      <c r="NCT9" s="12"/>
      <c r="NCU9" s="12"/>
      <c r="NCV9" s="12"/>
      <c r="NCW9" s="12"/>
      <c r="NCX9" s="12"/>
      <c r="NCY9" s="12"/>
      <c r="NCZ9" s="12"/>
      <c r="NDA9" s="12"/>
      <c r="NDB9" s="12"/>
      <c r="NDC9" s="12"/>
      <c r="NDD9" s="12"/>
      <c r="NDE9" s="12"/>
      <c r="NDF9" s="12"/>
      <c r="NDG9" s="12"/>
      <c r="NDH9" s="12"/>
      <c r="NDI9" s="12"/>
      <c r="NDJ9" s="12"/>
      <c r="NDK9" s="12"/>
      <c r="NDL9" s="12"/>
      <c r="NDM9" s="12"/>
      <c r="NDN9" s="12"/>
      <c r="NDO9" s="12"/>
      <c r="NDP9" s="12"/>
      <c r="NDQ9" s="12"/>
      <c r="NDR9" s="12"/>
      <c r="NDS9" s="12"/>
      <c r="NDT9" s="12"/>
      <c r="NDU9" s="12"/>
      <c r="NDV9" s="12"/>
      <c r="NDW9" s="12"/>
      <c r="NDX9" s="12"/>
      <c r="NDY9" s="12"/>
      <c r="NDZ9" s="12"/>
      <c r="NEA9" s="12"/>
      <c r="NEB9" s="12"/>
      <c r="NEC9" s="12"/>
      <c r="NED9" s="12"/>
      <c r="NEE9" s="12"/>
      <c r="NEF9" s="12"/>
      <c r="NEG9" s="12"/>
      <c r="NEH9" s="12"/>
      <c r="NEI9" s="12"/>
      <c r="NEJ9" s="12"/>
      <c r="NEK9" s="12"/>
      <c r="NEL9" s="12"/>
      <c r="NEM9" s="12"/>
      <c r="NEN9" s="12"/>
      <c r="NEO9" s="12"/>
      <c r="NEP9" s="12"/>
      <c r="NEQ9" s="12"/>
      <c r="NER9" s="12"/>
      <c r="NES9" s="12"/>
      <c r="NET9" s="12"/>
      <c r="NEU9" s="12"/>
      <c r="NEV9" s="12"/>
      <c r="NEW9" s="12"/>
      <c r="NEX9" s="12"/>
      <c r="NEY9" s="12"/>
      <c r="NEZ9" s="12"/>
      <c r="NFA9" s="12"/>
      <c r="NFB9" s="12"/>
      <c r="NFC9" s="12"/>
      <c r="NFD9" s="12"/>
      <c r="NFE9" s="12"/>
      <c r="NFF9" s="12"/>
      <c r="NFG9" s="12"/>
      <c r="NFH9" s="12"/>
      <c r="NFI9" s="12"/>
      <c r="NFJ9" s="12"/>
      <c r="NFK9" s="12"/>
      <c r="NFL9" s="12"/>
      <c r="NFM9" s="12"/>
      <c r="NFN9" s="12"/>
      <c r="NFO9" s="12"/>
      <c r="NFP9" s="12"/>
      <c r="NFQ9" s="12"/>
      <c r="NFR9" s="12"/>
      <c r="NFS9" s="12"/>
      <c r="NFT9" s="12"/>
      <c r="NFU9" s="12"/>
      <c r="NFV9" s="12"/>
      <c r="NFW9" s="12"/>
      <c r="NFX9" s="12"/>
      <c r="NFY9" s="12"/>
      <c r="NFZ9" s="12"/>
      <c r="NGA9" s="12"/>
      <c r="NGB9" s="12"/>
      <c r="NGC9" s="12"/>
      <c r="NGD9" s="12"/>
      <c r="NGE9" s="12"/>
      <c r="NGF9" s="12"/>
      <c r="NGG9" s="12"/>
      <c r="NGH9" s="12"/>
      <c r="NGI9" s="12"/>
      <c r="NGJ9" s="12"/>
      <c r="NGK9" s="12"/>
      <c r="NGL9" s="12"/>
      <c r="NGM9" s="12"/>
      <c r="NGN9" s="12"/>
      <c r="NGO9" s="12"/>
      <c r="NGP9" s="12"/>
      <c r="NGQ9" s="12"/>
      <c r="NGR9" s="12"/>
      <c r="NGS9" s="12"/>
      <c r="NGT9" s="12"/>
      <c r="NGU9" s="12"/>
      <c r="NGV9" s="12"/>
      <c r="NGW9" s="12"/>
      <c r="NGX9" s="12"/>
      <c r="NGY9" s="12"/>
      <c r="NGZ9" s="12"/>
      <c r="NHA9" s="12"/>
      <c r="NHB9" s="12"/>
      <c r="NHC9" s="12"/>
      <c r="NHD9" s="12"/>
      <c r="NHE9" s="12"/>
      <c r="NHF9" s="12"/>
      <c r="NHG9" s="12"/>
      <c r="NHH9" s="12"/>
      <c r="NHI9" s="12"/>
      <c r="NHJ9" s="12"/>
      <c r="NHK9" s="12"/>
      <c r="NHL9" s="12"/>
      <c r="NHM9" s="12"/>
      <c r="NHN9" s="12"/>
      <c r="NHO9" s="12"/>
      <c r="NHP9" s="12"/>
      <c r="NHQ9" s="12"/>
      <c r="NHR9" s="12"/>
      <c r="NHS9" s="12"/>
      <c r="NHT9" s="12"/>
      <c r="NHU9" s="12"/>
      <c r="NHV9" s="12"/>
      <c r="NHW9" s="12"/>
      <c r="NHX9" s="12"/>
      <c r="NHY9" s="12"/>
      <c r="NHZ9" s="12"/>
      <c r="NIA9" s="12"/>
      <c r="NIB9" s="12"/>
      <c r="NIC9" s="12"/>
      <c r="NID9" s="12"/>
      <c r="NIE9" s="12"/>
      <c r="NIF9" s="12"/>
      <c r="NIG9" s="12"/>
      <c r="NIH9" s="12"/>
      <c r="NII9" s="12"/>
      <c r="NIJ9" s="12"/>
      <c r="NIK9" s="12"/>
      <c r="NIL9" s="12"/>
      <c r="NIM9" s="12"/>
      <c r="NIN9" s="12"/>
      <c r="NIO9" s="12"/>
      <c r="NIP9" s="12"/>
      <c r="NIQ9" s="12"/>
      <c r="NIR9" s="12"/>
      <c r="NIS9" s="12"/>
      <c r="NIT9" s="12"/>
      <c r="NIU9" s="12"/>
      <c r="NIV9" s="12"/>
      <c r="NIW9" s="12"/>
      <c r="NIX9" s="12"/>
      <c r="NIY9" s="12"/>
      <c r="NIZ9" s="12"/>
      <c r="NJA9" s="12"/>
      <c r="NJB9" s="12"/>
      <c r="NJC9" s="12"/>
      <c r="NJD9" s="12"/>
      <c r="NJE9" s="12"/>
      <c r="NJF9" s="12"/>
      <c r="NJG9" s="12"/>
      <c r="NJH9" s="12"/>
      <c r="NJI9" s="12"/>
      <c r="NJJ9" s="12"/>
      <c r="NJK9" s="12"/>
      <c r="NJL9" s="12"/>
      <c r="NJM9" s="12"/>
      <c r="NJN9" s="12"/>
      <c r="NJO9" s="12"/>
      <c r="NJP9" s="12"/>
      <c r="NJQ9" s="12"/>
      <c r="NJR9" s="12"/>
      <c r="NJS9" s="12"/>
      <c r="NJT9" s="12"/>
      <c r="NJU9" s="12"/>
      <c r="NJV9" s="12"/>
      <c r="NJW9" s="12"/>
      <c r="NJX9" s="12"/>
      <c r="NJY9" s="12"/>
      <c r="NJZ9" s="12"/>
      <c r="NKA9" s="12"/>
      <c r="NKB9" s="12"/>
      <c r="NKC9" s="12"/>
      <c r="NKD9" s="12"/>
      <c r="NKE9" s="12"/>
      <c r="NKF9" s="12"/>
      <c r="NKG9" s="12"/>
      <c r="NKH9" s="12"/>
      <c r="NKI9" s="12"/>
      <c r="NKJ9" s="12"/>
      <c r="NKK9" s="12"/>
      <c r="NKL9" s="12"/>
      <c r="NKM9" s="12"/>
      <c r="NKN9" s="12"/>
      <c r="NKO9" s="12"/>
      <c r="NKP9" s="12"/>
      <c r="NKQ9" s="12"/>
      <c r="NKR9" s="12"/>
      <c r="NKS9" s="12"/>
      <c r="NKT9" s="12"/>
      <c r="NKU9" s="12"/>
      <c r="NKV9" s="12"/>
      <c r="NKW9" s="12"/>
      <c r="NKX9" s="12"/>
      <c r="NKY9" s="12"/>
      <c r="NKZ9" s="12"/>
      <c r="NLA9" s="12"/>
      <c r="NLB9" s="12"/>
      <c r="NLC9" s="12"/>
      <c r="NLD9" s="12"/>
      <c r="NLE9" s="12"/>
      <c r="NLF9" s="12"/>
      <c r="NLG9" s="12"/>
      <c r="NLH9" s="12"/>
      <c r="NLI9" s="12"/>
      <c r="NLJ9" s="12"/>
      <c r="NLK9" s="12"/>
      <c r="NLL9" s="12"/>
      <c r="NLM9" s="12"/>
      <c r="NLN9" s="12"/>
      <c r="NLO9" s="12"/>
      <c r="NLP9" s="12"/>
      <c r="NLQ9" s="12"/>
      <c r="NLR9" s="12"/>
      <c r="NLS9" s="12"/>
      <c r="NLT9" s="12"/>
      <c r="NLU9" s="12"/>
      <c r="NLV9" s="12"/>
      <c r="NLW9" s="12"/>
      <c r="NLX9" s="12"/>
      <c r="NLY9" s="12"/>
      <c r="NLZ9" s="12"/>
      <c r="NMA9" s="12"/>
      <c r="NMB9" s="12"/>
      <c r="NMC9" s="12"/>
      <c r="NMD9" s="12"/>
      <c r="NME9" s="12"/>
      <c r="NMF9" s="12"/>
      <c r="NMG9" s="12"/>
      <c r="NMH9" s="12"/>
      <c r="NMI9" s="12"/>
      <c r="NMJ9" s="12"/>
      <c r="NMK9" s="12"/>
      <c r="NML9" s="12"/>
      <c r="NMM9" s="12"/>
      <c r="NMN9" s="12"/>
      <c r="NMO9" s="12"/>
      <c r="NMP9" s="12"/>
      <c r="NMQ9" s="12"/>
      <c r="NMR9" s="12"/>
      <c r="NMS9" s="12"/>
      <c r="NMT9" s="12"/>
      <c r="NMU9" s="12"/>
      <c r="NMV9" s="12"/>
      <c r="NMW9" s="12"/>
      <c r="NMX9" s="12"/>
      <c r="NMY9" s="12"/>
      <c r="NMZ9" s="12"/>
      <c r="NNA9" s="12"/>
      <c r="NNB9" s="12"/>
      <c r="NNC9" s="12"/>
      <c r="NND9" s="12"/>
      <c r="NNE9" s="12"/>
      <c r="NNF9" s="12"/>
      <c r="NNG9" s="12"/>
      <c r="NNH9" s="12"/>
      <c r="NNI9" s="12"/>
      <c r="NNJ9" s="12"/>
      <c r="NNK9" s="12"/>
      <c r="NNL9" s="12"/>
      <c r="NNM9" s="12"/>
      <c r="NNN9" s="12"/>
      <c r="NNO9" s="12"/>
      <c r="NNP9" s="12"/>
      <c r="NNQ9" s="12"/>
      <c r="NNR9" s="12"/>
      <c r="NNS9" s="12"/>
      <c r="NNT9" s="12"/>
      <c r="NNU9" s="12"/>
      <c r="NNV9" s="12"/>
      <c r="NNW9" s="12"/>
      <c r="NNX9" s="12"/>
      <c r="NNY9" s="12"/>
      <c r="NNZ9" s="12"/>
      <c r="NOA9" s="12"/>
      <c r="NOB9" s="12"/>
      <c r="NOC9" s="12"/>
      <c r="NOD9" s="12"/>
      <c r="NOE9" s="12"/>
      <c r="NOF9" s="12"/>
      <c r="NOG9" s="12"/>
      <c r="NOH9" s="12"/>
      <c r="NOI9" s="12"/>
      <c r="NOJ9" s="12"/>
      <c r="NOK9" s="12"/>
      <c r="NOL9" s="12"/>
      <c r="NOM9" s="12"/>
      <c r="NON9" s="12"/>
      <c r="NOO9" s="12"/>
      <c r="NOP9" s="12"/>
      <c r="NOQ9" s="12"/>
      <c r="NOR9" s="12"/>
      <c r="NOS9" s="12"/>
      <c r="NOT9" s="12"/>
      <c r="NOU9" s="12"/>
      <c r="NOV9" s="12"/>
      <c r="NOW9" s="12"/>
      <c r="NOX9" s="12"/>
      <c r="NOY9" s="12"/>
      <c r="NOZ9" s="12"/>
      <c r="NPA9" s="12"/>
      <c r="NPB9" s="12"/>
      <c r="NPC9" s="12"/>
      <c r="NPD9" s="12"/>
      <c r="NPE9" s="12"/>
      <c r="NPF9" s="12"/>
      <c r="NPG9" s="12"/>
      <c r="NPH9" s="12"/>
      <c r="NPI9" s="12"/>
      <c r="NPJ9" s="12"/>
      <c r="NPK9" s="12"/>
      <c r="NPL9" s="12"/>
      <c r="NPM9" s="12"/>
      <c r="NPN9" s="12"/>
      <c r="NPO9" s="12"/>
      <c r="NPP9" s="12"/>
      <c r="NPQ9" s="12"/>
      <c r="NPR9" s="12"/>
      <c r="NPS9" s="12"/>
      <c r="NPT9" s="12"/>
      <c r="NPU9" s="12"/>
      <c r="NPV9" s="12"/>
      <c r="NPW9" s="12"/>
      <c r="NPX9" s="12"/>
      <c r="NPY9" s="12"/>
      <c r="NPZ9" s="12"/>
      <c r="NQA9" s="12"/>
      <c r="NQB9" s="12"/>
      <c r="NQC9" s="12"/>
      <c r="NQD9" s="12"/>
      <c r="NQE9" s="12"/>
      <c r="NQF9" s="12"/>
      <c r="NQG9" s="12"/>
      <c r="NQH9" s="12"/>
      <c r="NQI9" s="12"/>
      <c r="NQJ9" s="12"/>
      <c r="NQK9" s="12"/>
      <c r="NQL9" s="12"/>
      <c r="NQM9" s="12"/>
      <c r="NQN9" s="12"/>
      <c r="NQO9" s="12"/>
      <c r="NQP9" s="12"/>
      <c r="NQQ9" s="12"/>
      <c r="NQR9" s="12"/>
      <c r="NQS9" s="12"/>
      <c r="NQT9" s="12"/>
      <c r="NQU9" s="12"/>
      <c r="NQV9" s="12"/>
      <c r="NQW9" s="12"/>
      <c r="NQX9" s="12"/>
      <c r="NQY9" s="12"/>
      <c r="NQZ9" s="12"/>
      <c r="NRA9" s="12"/>
      <c r="NRB9" s="12"/>
      <c r="NRC9" s="12"/>
      <c r="NRD9" s="12"/>
      <c r="NRE9" s="12"/>
      <c r="NRF9" s="12"/>
      <c r="NRG9" s="12"/>
      <c r="NRH9" s="12"/>
      <c r="NRI9" s="12"/>
      <c r="NRJ9" s="12"/>
      <c r="NRK9" s="12"/>
      <c r="NRL9" s="12"/>
      <c r="NRM9" s="12"/>
      <c r="NRN9" s="12"/>
      <c r="NRO9" s="12"/>
      <c r="NRP9" s="12"/>
      <c r="NRQ9" s="12"/>
      <c r="NRR9" s="12"/>
      <c r="NRS9" s="12"/>
      <c r="NRT9" s="12"/>
      <c r="NRU9" s="12"/>
      <c r="NRV9" s="12"/>
      <c r="NRW9" s="12"/>
      <c r="NRX9" s="12"/>
      <c r="NRY9" s="12"/>
      <c r="NRZ9" s="12"/>
      <c r="NSA9" s="12"/>
      <c r="NSB9" s="12"/>
      <c r="NSC9" s="12"/>
      <c r="NSD9" s="12"/>
      <c r="NSE9" s="12"/>
      <c r="NSF9" s="12"/>
      <c r="NSG9" s="12"/>
      <c r="NSH9" s="12"/>
      <c r="NSI9" s="12"/>
      <c r="NSJ9" s="12"/>
      <c r="NSK9" s="12"/>
      <c r="NSL9" s="12"/>
      <c r="NSM9" s="12"/>
      <c r="NSN9" s="12"/>
      <c r="NSO9" s="12"/>
      <c r="NSP9" s="12"/>
      <c r="NSQ9" s="12"/>
      <c r="NSR9" s="12"/>
      <c r="NSS9" s="12"/>
      <c r="NST9" s="12"/>
      <c r="NSU9" s="12"/>
      <c r="NSV9" s="12"/>
      <c r="NSW9" s="12"/>
      <c r="NSX9" s="12"/>
      <c r="NSY9" s="12"/>
      <c r="NSZ9" s="12"/>
      <c r="NTA9" s="12"/>
      <c r="NTB9" s="12"/>
      <c r="NTC9" s="12"/>
      <c r="NTD9" s="12"/>
      <c r="NTE9" s="12"/>
      <c r="NTF9" s="12"/>
      <c r="NTG9" s="12"/>
      <c r="NTH9" s="12"/>
      <c r="NTI9" s="12"/>
      <c r="NTJ9" s="12"/>
      <c r="NTK9" s="12"/>
      <c r="NTL9" s="12"/>
      <c r="NTM9" s="12"/>
      <c r="NTN9" s="12"/>
      <c r="NTO9" s="12"/>
      <c r="NTP9" s="12"/>
      <c r="NTQ9" s="12"/>
      <c r="NTR9" s="12"/>
      <c r="NTS9" s="12"/>
      <c r="NTT9" s="12"/>
      <c r="NTU9" s="12"/>
      <c r="NTV9" s="12"/>
      <c r="NTW9" s="12"/>
      <c r="NTX9" s="12"/>
      <c r="NTY9" s="12"/>
      <c r="NTZ9" s="12"/>
      <c r="NUA9" s="12"/>
      <c r="NUB9" s="12"/>
      <c r="NUC9" s="12"/>
      <c r="NUD9" s="12"/>
      <c r="NUE9" s="12"/>
      <c r="NUF9" s="12"/>
      <c r="NUG9" s="12"/>
      <c r="NUH9" s="12"/>
      <c r="NUI9" s="12"/>
      <c r="NUJ9" s="12"/>
      <c r="NUK9" s="12"/>
      <c r="NUL9" s="12"/>
      <c r="NUM9" s="12"/>
      <c r="NUN9" s="12"/>
      <c r="NUO9" s="12"/>
      <c r="NUP9" s="12"/>
      <c r="NUQ9" s="12"/>
      <c r="NUR9" s="12"/>
      <c r="NUS9" s="12"/>
      <c r="NUT9" s="12"/>
      <c r="NUU9" s="12"/>
      <c r="NUV9" s="12"/>
      <c r="NUW9" s="12"/>
      <c r="NUX9" s="12"/>
      <c r="NUY9" s="12"/>
      <c r="NUZ9" s="12"/>
      <c r="NVA9" s="12"/>
      <c r="NVB9" s="12"/>
      <c r="NVC9" s="12"/>
      <c r="NVD9" s="12"/>
      <c r="NVE9" s="12"/>
      <c r="NVF9" s="12"/>
      <c r="NVG9" s="12"/>
      <c r="NVH9" s="12"/>
      <c r="NVI9" s="12"/>
      <c r="NVJ9" s="12"/>
      <c r="NVK9" s="12"/>
      <c r="NVL9" s="12"/>
      <c r="NVM9" s="12"/>
      <c r="NVN9" s="12"/>
      <c r="NVO9" s="12"/>
      <c r="NVP9" s="12"/>
      <c r="NVQ9" s="12"/>
      <c r="NVR9" s="12"/>
      <c r="NVS9" s="12"/>
      <c r="NVT9" s="12"/>
      <c r="NVU9" s="12"/>
      <c r="NVV9" s="12"/>
      <c r="NVW9" s="12"/>
      <c r="NVX9" s="12"/>
      <c r="NVY9" s="12"/>
      <c r="NVZ9" s="12"/>
      <c r="NWA9" s="12"/>
      <c r="NWB9" s="12"/>
      <c r="NWC9" s="12"/>
      <c r="NWD9" s="12"/>
      <c r="NWE9" s="12"/>
      <c r="NWF9" s="12"/>
      <c r="NWG9" s="12"/>
      <c r="NWH9" s="12"/>
      <c r="NWI9" s="12"/>
      <c r="NWJ9" s="12"/>
      <c r="NWK9" s="12"/>
      <c r="NWL9" s="12"/>
      <c r="NWM9" s="12"/>
      <c r="NWN9" s="12"/>
      <c r="NWO9" s="12"/>
      <c r="NWP9" s="12"/>
      <c r="NWQ9" s="12"/>
      <c r="NWR9" s="12"/>
      <c r="NWS9" s="12"/>
      <c r="NWT9" s="12"/>
      <c r="NWU9" s="12"/>
      <c r="NWV9" s="12"/>
      <c r="NWW9" s="12"/>
      <c r="NWX9" s="12"/>
      <c r="NWY9" s="12"/>
      <c r="NWZ9" s="12"/>
      <c r="NXA9" s="12"/>
      <c r="NXB9" s="12"/>
      <c r="NXC9" s="12"/>
      <c r="NXD9" s="12"/>
      <c r="NXE9" s="12"/>
      <c r="NXF9" s="12"/>
      <c r="NXG9" s="12"/>
      <c r="NXH9" s="12"/>
      <c r="NXI9" s="12"/>
      <c r="NXJ9" s="12"/>
      <c r="NXK9" s="12"/>
      <c r="NXL9" s="12"/>
      <c r="NXM9" s="12"/>
      <c r="NXN9" s="12"/>
      <c r="NXO9" s="12"/>
      <c r="NXP9" s="12"/>
      <c r="NXQ9" s="12"/>
      <c r="NXR9" s="12"/>
      <c r="NXS9" s="12"/>
      <c r="NXT9" s="12"/>
      <c r="NXU9" s="12"/>
      <c r="NXV9" s="12"/>
      <c r="NXW9" s="12"/>
      <c r="NXX9" s="12"/>
      <c r="NXY9" s="12"/>
      <c r="NXZ9" s="12"/>
      <c r="NYA9" s="12"/>
      <c r="NYB9" s="12"/>
      <c r="NYC9" s="12"/>
      <c r="NYD9" s="12"/>
      <c r="NYE9" s="12"/>
      <c r="NYF9" s="12"/>
      <c r="NYG9" s="12"/>
      <c r="NYH9" s="12"/>
      <c r="NYI9" s="12"/>
      <c r="NYJ9" s="12"/>
      <c r="NYK9" s="12"/>
      <c r="NYL9" s="12"/>
      <c r="NYM9" s="12"/>
      <c r="NYN9" s="12"/>
      <c r="NYO9" s="12"/>
      <c r="NYP9" s="12"/>
      <c r="NYQ9" s="12"/>
      <c r="NYR9" s="12"/>
      <c r="NYS9" s="12"/>
      <c r="NYT9" s="12"/>
      <c r="NYU9" s="12"/>
      <c r="NYV9" s="12"/>
      <c r="NYW9" s="12"/>
      <c r="NYX9" s="12"/>
      <c r="NYY9" s="12"/>
      <c r="NYZ9" s="12"/>
      <c r="NZA9" s="12"/>
      <c r="NZB9" s="12"/>
      <c r="NZC9" s="12"/>
      <c r="NZD9" s="12"/>
      <c r="NZE9" s="12"/>
      <c r="NZF9" s="12"/>
      <c r="NZG9" s="12"/>
      <c r="NZH9" s="12"/>
      <c r="NZI9" s="12"/>
      <c r="NZJ9" s="12"/>
      <c r="NZK9" s="12"/>
      <c r="NZL9" s="12"/>
      <c r="NZM9" s="12"/>
      <c r="NZN9" s="12"/>
      <c r="NZO9" s="12"/>
      <c r="NZP9" s="12"/>
      <c r="NZQ9" s="12"/>
      <c r="NZR9" s="12"/>
      <c r="NZS9" s="12"/>
      <c r="NZT9" s="12"/>
      <c r="NZU9" s="12"/>
      <c r="NZV9" s="12"/>
      <c r="NZW9" s="12"/>
      <c r="NZX9" s="12"/>
      <c r="NZY9" s="12"/>
      <c r="NZZ9" s="12"/>
      <c r="OAA9" s="12"/>
      <c r="OAB9" s="12"/>
      <c r="OAC9" s="12"/>
      <c r="OAD9" s="12"/>
      <c r="OAE9" s="12"/>
      <c r="OAF9" s="12"/>
      <c r="OAG9" s="12"/>
      <c r="OAH9" s="12"/>
      <c r="OAI9" s="12"/>
      <c r="OAJ9" s="12"/>
      <c r="OAK9" s="12"/>
      <c r="OAL9" s="12"/>
      <c r="OAM9" s="12"/>
      <c r="OAN9" s="12"/>
      <c r="OAO9" s="12"/>
      <c r="OAP9" s="12"/>
      <c r="OAQ9" s="12"/>
      <c r="OAR9" s="12"/>
      <c r="OAS9" s="12"/>
      <c r="OAT9" s="12"/>
      <c r="OAU9" s="12"/>
      <c r="OAV9" s="12"/>
      <c r="OAW9" s="12"/>
      <c r="OAX9" s="12"/>
      <c r="OAY9" s="12"/>
      <c r="OAZ9" s="12"/>
      <c r="OBA9" s="12"/>
      <c r="OBB9" s="12"/>
      <c r="OBC9" s="12"/>
      <c r="OBD9" s="12"/>
      <c r="OBE9" s="12"/>
      <c r="OBF9" s="12"/>
      <c r="OBG9" s="12"/>
      <c r="OBH9" s="12"/>
      <c r="OBI9" s="12"/>
      <c r="OBJ9" s="12"/>
      <c r="OBK9" s="12"/>
      <c r="OBL9" s="12"/>
      <c r="OBM9" s="12"/>
      <c r="OBN9" s="12"/>
      <c r="OBO9" s="12"/>
      <c r="OBP9" s="12"/>
      <c r="OBQ9" s="12"/>
      <c r="OBR9" s="12"/>
      <c r="OBS9" s="12"/>
      <c r="OBT9" s="12"/>
      <c r="OBU9" s="12"/>
      <c r="OBV9" s="12"/>
      <c r="OBW9" s="12"/>
      <c r="OBX9" s="12"/>
      <c r="OBY9" s="12"/>
      <c r="OBZ9" s="12"/>
      <c r="OCA9" s="12"/>
      <c r="OCB9" s="12"/>
      <c r="OCC9" s="12"/>
      <c r="OCD9" s="12"/>
      <c r="OCE9" s="12"/>
      <c r="OCF9" s="12"/>
      <c r="OCG9" s="12"/>
      <c r="OCH9" s="12"/>
      <c r="OCI9" s="12"/>
      <c r="OCJ9" s="12"/>
      <c r="OCK9" s="12"/>
      <c r="OCL9" s="12"/>
      <c r="OCM9" s="12"/>
      <c r="OCN9" s="12"/>
      <c r="OCO9" s="12"/>
      <c r="OCP9" s="12"/>
      <c r="OCQ9" s="12"/>
      <c r="OCR9" s="12"/>
      <c r="OCS9" s="12"/>
      <c r="OCT9" s="12"/>
      <c r="OCU9" s="12"/>
      <c r="OCV9" s="12"/>
      <c r="OCW9" s="12"/>
      <c r="OCX9" s="12"/>
      <c r="OCY9" s="12"/>
      <c r="OCZ9" s="12"/>
      <c r="ODA9" s="12"/>
      <c r="ODB9" s="12"/>
      <c r="ODC9" s="12"/>
      <c r="ODD9" s="12"/>
      <c r="ODE9" s="12"/>
      <c r="ODF9" s="12"/>
      <c r="ODG9" s="12"/>
      <c r="ODH9" s="12"/>
      <c r="ODI9" s="12"/>
      <c r="ODJ9" s="12"/>
      <c r="ODK9" s="12"/>
      <c r="ODL9" s="12"/>
      <c r="ODM9" s="12"/>
      <c r="ODN9" s="12"/>
      <c r="ODO9" s="12"/>
      <c r="ODP9" s="12"/>
      <c r="ODQ9" s="12"/>
      <c r="ODR9" s="12"/>
      <c r="ODS9" s="12"/>
      <c r="ODT9" s="12"/>
      <c r="ODU9" s="12"/>
      <c r="ODV9" s="12"/>
      <c r="ODW9" s="12"/>
      <c r="ODX9" s="12"/>
      <c r="ODY9" s="12"/>
      <c r="ODZ9" s="12"/>
      <c r="OEA9" s="12"/>
      <c r="OEB9" s="12"/>
      <c r="OEC9" s="12"/>
      <c r="OED9" s="12"/>
      <c r="OEE9" s="12"/>
      <c r="OEF9" s="12"/>
      <c r="OEG9" s="12"/>
      <c r="OEH9" s="12"/>
      <c r="OEI9" s="12"/>
      <c r="OEJ9" s="12"/>
      <c r="OEK9" s="12"/>
      <c r="OEL9" s="12"/>
      <c r="OEM9" s="12"/>
      <c r="OEN9" s="12"/>
      <c r="OEO9" s="12"/>
      <c r="OEP9" s="12"/>
      <c r="OEQ9" s="12"/>
      <c r="OER9" s="12"/>
      <c r="OES9" s="12"/>
      <c r="OET9" s="12"/>
      <c r="OEU9" s="12"/>
      <c r="OEV9" s="12"/>
      <c r="OEW9" s="12"/>
      <c r="OEX9" s="12"/>
      <c r="OEY9" s="12"/>
      <c r="OEZ9" s="12"/>
      <c r="OFA9" s="12"/>
      <c r="OFB9" s="12"/>
      <c r="OFC9" s="12"/>
      <c r="OFD9" s="12"/>
      <c r="OFE9" s="12"/>
      <c r="OFF9" s="12"/>
      <c r="OFG9" s="12"/>
      <c r="OFH9" s="12"/>
      <c r="OFI9" s="12"/>
      <c r="OFJ9" s="12"/>
      <c r="OFK9" s="12"/>
      <c r="OFL9" s="12"/>
      <c r="OFM9" s="12"/>
      <c r="OFN9" s="12"/>
      <c r="OFO9" s="12"/>
      <c r="OFP9" s="12"/>
      <c r="OFQ9" s="12"/>
      <c r="OFR9" s="12"/>
      <c r="OFS9" s="12"/>
      <c r="OFT9" s="12"/>
      <c r="OFU9" s="12"/>
      <c r="OFV9" s="12"/>
      <c r="OFW9" s="12"/>
      <c r="OFX9" s="12"/>
      <c r="OFY9" s="12"/>
      <c r="OFZ9" s="12"/>
      <c r="OGA9" s="12"/>
      <c r="OGB9" s="12"/>
      <c r="OGC9" s="12"/>
      <c r="OGD9" s="12"/>
      <c r="OGE9" s="12"/>
      <c r="OGF9" s="12"/>
      <c r="OGG9" s="12"/>
      <c r="OGH9" s="12"/>
      <c r="OGI9" s="12"/>
      <c r="OGJ9" s="12"/>
      <c r="OGK9" s="12"/>
      <c r="OGL9" s="12"/>
      <c r="OGM9" s="12"/>
      <c r="OGN9" s="12"/>
      <c r="OGO9" s="12"/>
      <c r="OGP9" s="12"/>
      <c r="OGQ9" s="12"/>
      <c r="OGR9" s="12"/>
      <c r="OGS9" s="12"/>
      <c r="OGT9" s="12"/>
      <c r="OGU9" s="12"/>
      <c r="OGV9" s="12"/>
      <c r="OGW9" s="12"/>
      <c r="OGX9" s="12"/>
      <c r="OGY9" s="12"/>
      <c r="OGZ9" s="12"/>
      <c r="OHA9" s="12"/>
      <c r="OHB9" s="12"/>
      <c r="OHC9" s="12"/>
      <c r="OHD9" s="12"/>
      <c r="OHE9" s="12"/>
      <c r="OHF9" s="12"/>
      <c r="OHG9" s="12"/>
      <c r="OHH9" s="12"/>
      <c r="OHI9" s="12"/>
      <c r="OHJ9" s="12"/>
      <c r="OHK9" s="12"/>
      <c r="OHL9" s="12"/>
      <c r="OHM9" s="12"/>
      <c r="OHN9" s="12"/>
      <c r="OHO9" s="12"/>
      <c r="OHP9" s="12"/>
      <c r="OHQ9" s="12"/>
      <c r="OHR9" s="12"/>
      <c r="OHS9" s="12"/>
      <c r="OHT9" s="12"/>
      <c r="OHU9" s="12"/>
      <c r="OHV9" s="12"/>
      <c r="OHW9" s="12"/>
      <c r="OHX9" s="12"/>
      <c r="OHY9" s="12"/>
      <c r="OHZ9" s="12"/>
      <c r="OIA9" s="12"/>
      <c r="OIB9" s="12"/>
      <c r="OIC9" s="12"/>
      <c r="OID9" s="12"/>
      <c r="OIE9" s="12"/>
      <c r="OIF9" s="12"/>
      <c r="OIG9" s="12"/>
      <c r="OIH9" s="12"/>
      <c r="OII9" s="12"/>
      <c r="OIJ9" s="12"/>
      <c r="OIK9" s="12"/>
      <c r="OIL9" s="12"/>
      <c r="OIM9" s="12"/>
      <c r="OIN9" s="12"/>
      <c r="OIO9" s="12"/>
      <c r="OIP9" s="12"/>
      <c r="OIQ9" s="12"/>
      <c r="OIR9" s="12"/>
      <c r="OIS9" s="12"/>
      <c r="OIT9" s="12"/>
      <c r="OIU9" s="12"/>
      <c r="OIV9" s="12"/>
      <c r="OIW9" s="12"/>
      <c r="OIX9" s="12"/>
      <c r="OIY9" s="12"/>
      <c r="OIZ9" s="12"/>
      <c r="OJA9" s="12"/>
      <c r="OJB9" s="12"/>
      <c r="OJC9" s="12"/>
      <c r="OJD9" s="12"/>
      <c r="OJE9" s="12"/>
      <c r="OJF9" s="12"/>
      <c r="OJG9" s="12"/>
      <c r="OJH9" s="12"/>
      <c r="OJI9" s="12"/>
      <c r="OJJ9" s="12"/>
      <c r="OJK9" s="12"/>
      <c r="OJL9" s="12"/>
      <c r="OJM9" s="12"/>
      <c r="OJN9" s="12"/>
      <c r="OJO9" s="12"/>
      <c r="OJP9" s="12"/>
      <c r="OJQ9" s="12"/>
      <c r="OJR9" s="12"/>
      <c r="OJS9" s="12"/>
      <c r="OJT9" s="12"/>
      <c r="OJU9" s="12"/>
      <c r="OJV9" s="12"/>
      <c r="OJW9" s="12"/>
      <c r="OJX9" s="12"/>
      <c r="OJY9" s="12"/>
      <c r="OJZ9" s="12"/>
      <c r="OKA9" s="12"/>
      <c r="OKB9" s="12"/>
      <c r="OKC9" s="12"/>
      <c r="OKD9" s="12"/>
      <c r="OKE9" s="12"/>
      <c r="OKF9" s="12"/>
      <c r="OKG9" s="12"/>
      <c r="OKH9" s="12"/>
      <c r="OKI9" s="12"/>
      <c r="OKJ9" s="12"/>
      <c r="OKK9" s="12"/>
      <c r="OKL9" s="12"/>
      <c r="OKM9" s="12"/>
      <c r="OKN9" s="12"/>
      <c r="OKO9" s="12"/>
      <c r="OKP9" s="12"/>
      <c r="OKQ9" s="12"/>
      <c r="OKR9" s="12"/>
      <c r="OKS9" s="12"/>
      <c r="OKT9" s="12"/>
      <c r="OKU9" s="12"/>
      <c r="OKV9" s="12"/>
      <c r="OKW9" s="12"/>
      <c r="OKX9" s="12"/>
      <c r="OKY9" s="12"/>
      <c r="OKZ9" s="12"/>
      <c r="OLA9" s="12"/>
      <c r="OLB9" s="12"/>
      <c r="OLC9" s="12"/>
      <c r="OLD9" s="12"/>
      <c r="OLE9" s="12"/>
      <c r="OLF9" s="12"/>
      <c r="OLG9" s="12"/>
      <c r="OLH9" s="12"/>
      <c r="OLI9" s="12"/>
      <c r="OLJ9" s="12"/>
      <c r="OLK9" s="12"/>
      <c r="OLL9" s="12"/>
      <c r="OLM9" s="12"/>
      <c r="OLN9" s="12"/>
      <c r="OLO9" s="12"/>
      <c r="OLP9" s="12"/>
      <c r="OLQ9" s="12"/>
      <c r="OLR9" s="12"/>
      <c r="OLS9" s="12"/>
      <c r="OLT9" s="12"/>
      <c r="OLU9" s="12"/>
      <c r="OLV9" s="12"/>
      <c r="OLW9" s="12"/>
      <c r="OLX9" s="12"/>
      <c r="OLY9" s="12"/>
      <c r="OLZ9" s="12"/>
      <c r="OMA9" s="12"/>
      <c r="OMB9" s="12"/>
      <c r="OMC9" s="12"/>
      <c r="OMD9" s="12"/>
      <c r="OME9" s="12"/>
      <c r="OMF9" s="12"/>
      <c r="OMG9" s="12"/>
      <c r="OMH9" s="12"/>
      <c r="OMI9" s="12"/>
      <c r="OMJ9" s="12"/>
      <c r="OMK9" s="12"/>
      <c r="OML9" s="12"/>
      <c r="OMM9" s="12"/>
      <c r="OMN9" s="12"/>
      <c r="OMO9" s="12"/>
      <c r="OMP9" s="12"/>
      <c r="OMQ9" s="12"/>
      <c r="OMR9" s="12"/>
      <c r="OMS9" s="12"/>
      <c r="OMT9" s="12"/>
      <c r="OMU9" s="12"/>
      <c r="OMV9" s="12"/>
      <c r="OMW9" s="12"/>
      <c r="OMX9" s="12"/>
      <c r="OMY9" s="12"/>
      <c r="OMZ9" s="12"/>
      <c r="ONA9" s="12"/>
      <c r="ONB9" s="12"/>
      <c r="ONC9" s="12"/>
      <c r="OND9" s="12"/>
      <c r="ONE9" s="12"/>
      <c r="ONF9" s="12"/>
      <c r="ONG9" s="12"/>
      <c r="ONH9" s="12"/>
      <c r="ONI9" s="12"/>
      <c r="ONJ9" s="12"/>
      <c r="ONK9" s="12"/>
      <c r="ONL9" s="12"/>
      <c r="ONM9" s="12"/>
      <c r="ONN9" s="12"/>
      <c r="ONO9" s="12"/>
      <c r="ONP9" s="12"/>
      <c r="ONQ9" s="12"/>
      <c r="ONR9" s="12"/>
      <c r="ONS9" s="12"/>
      <c r="ONT9" s="12"/>
      <c r="ONU9" s="12"/>
      <c r="ONV9" s="12"/>
      <c r="ONW9" s="12"/>
      <c r="ONX9" s="12"/>
      <c r="ONY9" s="12"/>
      <c r="ONZ9" s="12"/>
      <c r="OOA9" s="12"/>
      <c r="OOB9" s="12"/>
      <c r="OOC9" s="12"/>
      <c r="OOD9" s="12"/>
      <c r="OOE9" s="12"/>
      <c r="OOF9" s="12"/>
      <c r="OOG9" s="12"/>
      <c r="OOH9" s="12"/>
      <c r="OOI9" s="12"/>
      <c r="OOJ9" s="12"/>
      <c r="OOK9" s="12"/>
      <c r="OOL9" s="12"/>
      <c r="OOM9" s="12"/>
      <c r="OON9" s="12"/>
      <c r="OOO9" s="12"/>
      <c r="OOP9" s="12"/>
      <c r="OOQ9" s="12"/>
      <c r="OOR9" s="12"/>
      <c r="OOS9" s="12"/>
      <c r="OOT9" s="12"/>
      <c r="OOU9" s="12"/>
      <c r="OOV9" s="12"/>
      <c r="OOW9" s="12"/>
      <c r="OOX9" s="12"/>
      <c r="OOY9" s="12"/>
      <c r="OOZ9" s="12"/>
      <c r="OPA9" s="12"/>
      <c r="OPB9" s="12"/>
      <c r="OPC9" s="12"/>
      <c r="OPD9" s="12"/>
      <c r="OPE9" s="12"/>
      <c r="OPF9" s="12"/>
      <c r="OPG9" s="12"/>
      <c r="OPH9" s="12"/>
      <c r="OPI9" s="12"/>
      <c r="OPJ9" s="12"/>
      <c r="OPK9" s="12"/>
      <c r="OPL9" s="12"/>
      <c r="OPM9" s="12"/>
      <c r="OPN9" s="12"/>
      <c r="OPO9" s="12"/>
      <c r="OPP9" s="12"/>
      <c r="OPQ9" s="12"/>
      <c r="OPR9" s="12"/>
      <c r="OPS9" s="12"/>
      <c r="OPT9" s="12"/>
      <c r="OPU9" s="12"/>
      <c r="OPV9" s="12"/>
      <c r="OPW9" s="12"/>
      <c r="OPX9" s="12"/>
      <c r="OPY9" s="12"/>
      <c r="OPZ9" s="12"/>
      <c r="OQA9" s="12"/>
      <c r="OQB9" s="12"/>
      <c r="OQC9" s="12"/>
      <c r="OQD9" s="12"/>
      <c r="OQE9" s="12"/>
      <c r="OQF9" s="12"/>
      <c r="OQG9" s="12"/>
      <c r="OQH9" s="12"/>
      <c r="OQI9" s="12"/>
      <c r="OQJ9" s="12"/>
      <c r="OQK9" s="12"/>
      <c r="OQL9" s="12"/>
      <c r="OQM9" s="12"/>
      <c r="OQN9" s="12"/>
      <c r="OQO9" s="12"/>
      <c r="OQP9" s="12"/>
      <c r="OQQ9" s="12"/>
      <c r="OQR9" s="12"/>
      <c r="OQS9" s="12"/>
      <c r="OQT9" s="12"/>
      <c r="OQU9" s="12"/>
      <c r="OQV9" s="12"/>
      <c r="OQW9" s="12"/>
      <c r="OQX9" s="12"/>
      <c r="OQY9" s="12"/>
      <c r="OQZ9" s="12"/>
      <c r="ORA9" s="12"/>
      <c r="ORB9" s="12"/>
      <c r="ORC9" s="12"/>
      <c r="ORD9" s="12"/>
      <c r="ORE9" s="12"/>
      <c r="ORF9" s="12"/>
      <c r="ORG9" s="12"/>
      <c r="ORH9" s="12"/>
      <c r="ORI9" s="12"/>
      <c r="ORJ9" s="12"/>
      <c r="ORK9" s="12"/>
      <c r="ORL9" s="12"/>
      <c r="ORM9" s="12"/>
      <c r="ORN9" s="12"/>
      <c r="ORO9" s="12"/>
      <c r="ORP9" s="12"/>
      <c r="ORQ9" s="12"/>
      <c r="ORR9" s="12"/>
      <c r="ORS9" s="12"/>
      <c r="ORT9" s="12"/>
      <c r="ORU9" s="12"/>
      <c r="ORV9" s="12"/>
      <c r="ORW9" s="12"/>
      <c r="ORX9" s="12"/>
      <c r="ORY9" s="12"/>
      <c r="ORZ9" s="12"/>
      <c r="OSA9" s="12"/>
      <c r="OSB9" s="12"/>
      <c r="OSC9" s="12"/>
      <c r="OSD9" s="12"/>
      <c r="OSE9" s="12"/>
      <c r="OSF9" s="12"/>
      <c r="OSG9" s="12"/>
      <c r="OSH9" s="12"/>
      <c r="OSI9" s="12"/>
      <c r="OSJ9" s="12"/>
      <c r="OSK9" s="12"/>
      <c r="OSL9" s="12"/>
      <c r="OSM9" s="12"/>
      <c r="OSN9" s="12"/>
      <c r="OSO9" s="12"/>
      <c r="OSP9" s="12"/>
      <c r="OSQ9" s="12"/>
      <c r="OSR9" s="12"/>
      <c r="OSS9" s="12"/>
      <c r="OST9" s="12"/>
      <c r="OSU9" s="12"/>
      <c r="OSV9" s="12"/>
      <c r="OSW9" s="12"/>
      <c r="OSX9" s="12"/>
      <c r="OSY9" s="12"/>
      <c r="OSZ9" s="12"/>
      <c r="OTA9" s="12"/>
      <c r="OTB9" s="12"/>
      <c r="OTC9" s="12"/>
      <c r="OTD9" s="12"/>
      <c r="OTE9" s="12"/>
      <c r="OTF9" s="12"/>
      <c r="OTG9" s="12"/>
      <c r="OTH9" s="12"/>
      <c r="OTI9" s="12"/>
      <c r="OTJ9" s="12"/>
      <c r="OTK9" s="12"/>
      <c r="OTL9" s="12"/>
      <c r="OTM9" s="12"/>
      <c r="OTN9" s="12"/>
      <c r="OTO9" s="12"/>
      <c r="OTP9" s="12"/>
      <c r="OTQ9" s="12"/>
      <c r="OTR9" s="12"/>
      <c r="OTS9" s="12"/>
      <c r="OTT9" s="12"/>
      <c r="OTU9" s="12"/>
      <c r="OTV9" s="12"/>
      <c r="OTW9" s="12"/>
      <c r="OTX9" s="12"/>
      <c r="OTY9" s="12"/>
      <c r="OTZ9" s="12"/>
      <c r="OUA9" s="12"/>
      <c r="OUB9" s="12"/>
      <c r="OUC9" s="12"/>
      <c r="OUD9" s="12"/>
      <c r="OUE9" s="12"/>
      <c r="OUF9" s="12"/>
      <c r="OUG9" s="12"/>
      <c r="OUH9" s="12"/>
      <c r="OUI9" s="12"/>
      <c r="OUJ9" s="12"/>
      <c r="OUK9" s="12"/>
      <c r="OUL9" s="12"/>
      <c r="OUM9" s="12"/>
      <c r="OUN9" s="12"/>
      <c r="OUO9" s="12"/>
      <c r="OUP9" s="12"/>
      <c r="OUQ9" s="12"/>
      <c r="OUR9" s="12"/>
      <c r="OUS9" s="12"/>
      <c r="OUT9" s="12"/>
      <c r="OUU9" s="12"/>
      <c r="OUV9" s="12"/>
      <c r="OUW9" s="12"/>
      <c r="OUX9" s="12"/>
      <c r="OUY9" s="12"/>
      <c r="OUZ9" s="12"/>
      <c r="OVA9" s="12"/>
      <c r="OVB9" s="12"/>
      <c r="OVC9" s="12"/>
      <c r="OVD9" s="12"/>
      <c r="OVE9" s="12"/>
      <c r="OVF9" s="12"/>
      <c r="OVG9" s="12"/>
      <c r="OVH9" s="12"/>
      <c r="OVI9" s="12"/>
      <c r="OVJ9" s="12"/>
      <c r="OVK9" s="12"/>
      <c r="OVL9" s="12"/>
      <c r="OVM9" s="12"/>
      <c r="OVN9" s="12"/>
      <c r="OVO9" s="12"/>
      <c r="OVP9" s="12"/>
      <c r="OVQ9" s="12"/>
      <c r="OVR9" s="12"/>
      <c r="OVS9" s="12"/>
      <c r="OVT9" s="12"/>
      <c r="OVU9" s="12"/>
      <c r="OVV9" s="12"/>
      <c r="OVW9" s="12"/>
      <c r="OVX9" s="12"/>
      <c r="OVY9" s="12"/>
      <c r="OVZ9" s="12"/>
      <c r="OWA9" s="12"/>
      <c r="OWB9" s="12"/>
      <c r="OWC9" s="12"/>
      <c r="OWD9" s="12"/>
      <c r="OWE9" s="12"/>
      <c r="OWF9" s="12"/>
      <c r="OWG9" s="12"/>
      <c r="OWH9" s="12"/>
      <c r="OWI9" s="12"/>
      <c r="OWJ9" s="12"/>
      <c r="OWK9" s="12"/>
      <c r="OWL9" s="12"/>
      <c r="OWM9" s="12"/>
      <c r="OWN9" s="12"/>
      <c r="OWO9" s="12"/>
      <c r="OWP9" s="12"/>
      <c r="OWQ9" s="12"/>
      <c r="OWR9" s="12"/>
      <c r="OWS9" s="12"/>
      <c r="OWT9" s="12"/>
      <c r="OWU9" s="12"/>
      <c r="OWV9" s="12"/>
      <c r="OWW9" s="12"/>
      <c r="OWX9" s="12"/>
      <c r="OWY9" s="12"/>
      <c r="OWZ9" s="12"/>
      <c r="OXA9" s="12"/>
      <c r="OXB9" s="12"/>
      <c r="OXC9" s="12"/>
      <c r="OXD9" s="12"/>
      <c r="OXE9" s="12"/>
      <c r="OXF9" s="12"/>
      <c r="OXG9" s="12"/>
      <c r="OXH9" s="12"/>
      <c r="OXI9" s="12"/>
      <c r="OXJ9" s="12"/>
      <c r="OXK9" s="12"/>
      <c r="OXL9" s="12"/>
      <c r="OXM9" s="12"/>
      <c r="OXN9" s="12"/>
      <c r="OXO9" s="12"/>
      <c r="OXP9" s="12"/>
      <c r="OXQ9" s="12"/>
      <c r="OXR9" s="12"/>
      <c r="OXS9" s="12"/>
      <c r="OXT9" s="12"/>
      <c r="OXU9" s="12"/>
      <c r="OXV9" s="12"/>
      <c r="OXW9" s="12"/>
      <c r="OXX9" s="12"/>
      <c r="OXY9" s="12"/>
      <c r="OXZ9" s="12"/>
      <c r="OYA9" s="12"/>
      <c r="OYB9" s="12"/>
      <c r="OYC9" s="12"/>
      <c r="OYD9" s="12"/>
      <c r="OYE9" s="12"/>
      <c r="OYF9" s="12"/>
      <c r="OYG9" s="12"/>
      <c r="OYH9" s="12"/>
      <c r="OYI9" s="12"/>
      <c r="OYJ9" s="12"/>
      <c r="OYK9" s="12"/>
      <c r="OYL9" s="12"/>
      <c r="OYM9" s="12"/>
      <c r="OYN9" s="12"/>
      <c r="OYO9" s="12"/>
      <c r="OYP9" s="12"/>
      <c r="OYQ9" s="12"/>
      <c r="OYR9" s="12"/>
      <c r="OYS9" s="12"/>
      <c r="OYT9" s="12"/>
      <c r="OYU9" s="12"/>
      <c r="OYV9" s="12"/>
      <c r="OYW9" s="12"/>
      <c r="OYX9" s="12"/>
      <c r="OYY9" s="12"/>
      <c r="OYZ9" s="12"/>
      <c r="OZA9" s="12"/>
      <c r="OZB9" s="12"/>
      <c r="OZC9" s="12"/>
      <c r="OZD9" s="12"/>
      <c r="OZE9" s="12"/>
      <c r="OZF9" s="12"/>
      <c r="OZG9" s="12"/>
      <c r="OZH9" s="12"/>
      <c r="OZI9" s="12"/>
      <c r="OZJ9" s="12"/>
      <c r="OZK9" s="12"/>
      <c r="OZL9" s="12"/>
      <c r="OZM9" s="12"/>
      <c r="OZN9" s="12"/>
      <c r="OZO9" s="12"/>
      <c r="OZP9" s="12"/>
      <c r="OZQ9" s="12"/>
      <c r="OZR9" s="12"/>
      <c r="OZS9" s="12"/>
      <c r="OZT9" s="12"/>
      <c r="OZU9" s="12"/>
      <c r="OZV9" s="12"/>
      <c r="OZW9" s="12"/>
      <c r="OZX9" s="12"/>
      <c r="OZY9" s="12"/>
      <c r="OZZ9" s="12"/>
      <c r="PAA9" s="12"/>
      <c r="PAB9" s="12"/>
      <c r="PAC9" s="12"/>
      <c r="PAD9" s="12"/>
      <c r="PAE9" s="12"/>
      <c r="PAF9" s="12"/>
      <c r="PAG9" s="12"/>
      <c r="PAH9" s="12"/>
      <c r="PAI9" s="12"/>
      <c r="PAJ9" s="12"/>
      <c r="PAK9" s="12"/>
      <c r="PAL9" s="12"/>
      <c r="PAM9" s="12"/>
      <c r="PAN9" s="12"/>
      <c r="PAO9" s="12"/>
      <c r="PAP9" s="12"/>
      <c r="PAQ9" s="12"/>
      <c r="PAR9" s="12"/>
      <c r="PAS9" s="12"/>
      <c r="PAT9" s="12"/>
      <c r="PAU9" s="12"/>
      <c r="PAV9" s="12"/>
      <c r="PAW9" s="12"/>
      <c r="PAX9" s="12"/>
      <c r="PAY9" s="12"/>
      <c r="PAZ9" s="12"/>
      <c r="PBA9" s="12"/>
      <c r="PBB9" s="12"/>
      <c r="PBC9" s="12"/>
      <c r="PBD9" s="12"/>
      <c r="PBE9" s="12"/>
      <c r="PBF9" s="12"/>
      <c r="PBG9" s="12"/>
      <c r="PBH9" s="12"/>
      <c r="PBI9" s="12"/>
      <c r="PBJ9" s="12"/>
      <c r="PBK9" s="12"/>
      <c r="PBL9" s="12"/>
      <c r="PBM9" s="12"/>
      <c r="PBN9" s="12"/>
      <c r="PBO9" s="12"/>
      <c r="PBP9" s="12"/>
      <c r="PBQ9" s="12"/>
      <c r="PBR9" s="12"/>
      <c r="PBS9" s="12"/>
      <c r="PBT9" s="12"/>
      <c r="PBU9" s="12"/>
      <c r="PBV9" s="12"/>
      <c r="PBW9" s="12"/>
      <c r="PBX9" s="12"/>
      <c r="PBY9" s="12"/>
      <c r="PBZ9" s="12"/>
      <c r="PCA9" s="12"/>
      <c r="PCB9" s="12"/>
      <c r="PCC9" s="12"/>
      <c r="PCD9" s="12"/>
      <c r="PCE9" s="12"/>
      <c r="PCF9" s="12"/>
      <c r="PCG9" s="12"/>
      <c r="PCH9" s="12"/>
      <c r="PCI9" s="12"/>
      <c r="PCJ9" s="12"/>
      <c r="PCK9" s="12"/>
      <c r="PCL9" s="12"/>
      <c r="PCM9" s="12"/>
      <c r="PCN9" s="12"/>
      <c r="PCO9" s="12"/>
      <c r="PCP9" s="12"/>
      <c r="PCQ9" s="12"/>
      <c r="PCR9" s="12"/>
      <c r="PCS9" s="12"/>
      <c r="PCT9" s="12"/>
      <c r="PCU9" s="12"/>
      <c r="PCV9" s="12"/>
      <c r="PCW9" s="12"/>
      <c r="PCX9" s="12"/>
      <c r="PCY9" s="12"/>
      <c r="PCZ9" s="12"/>
      <c r="PDA9" s="12"/>
      <c r="PDB9" s="12"/>
      <c r="PDC9" s="12"/>
      <c r="PDD9" s="12"/>
      <c r="PDE9" s="12"/>
      <c r="PDF9" s="12"/>
      <c r="PDG9" s="12"/>
      <c r="PDH9" s="12"/>
      <c r="PDI9" s="12"/>
      <c r="PDJ9" s="12"/>
      <c r="PDK9" s="12"/>
      <c r="PDL9" s="12"/>
      <c r="PDM9" s="12"/>
      <c r="PDN9" s="12"/>
      <c r="PDO9" s="12"/>
      <c r="PDP9" s="12"/>
      <c r="PDQ9" s="12"/>
      <c r="PDR9" s="12"/>
      <c r="PDS9" s="12"/>
      <c r="PDT9" s="12"/>
      <c r="PDU9" s="12"/>
      <c r="PDV9" s="12"/>
      <c r="PDW9" s="12"/>
      <c r="PDX9" s="12"/>
      <c r="PDY9" s="12"/>
      <c r="PDZ9" s="12"/>
      <c r="PEA9" s="12"/>
      <c r="PEB9" s="12"/>
      <c r="PEC9" s="12"/>
      <c r="PED9" s="12"/>
      <c r="PEE9" s="12"/>
      <c r="PEF9" s="12"/>
      <c r="PEG9" s="12"/>
      <c r="PEH9" s="12"/>
      <c r="PEI9" s="12"/>
      <c r="PEJ9" s="12"/>
      <c r="PEK9" s="12"/>
      <c r="PEL9" s="12"/>
      <c r="PEM9" s="12"/>
      <c r="PEN9" s="12"/>
      <c r="PEO9" s="12"/>
      <c r="PEP9" s="12"/>
      <c r="PEQ9" s="12"/>
      <c r="PER9" s="12"/>
      <c r="PES9" s="12"/>
      <c r="PET9" s="12"/>
      <c r="PEU9" s="12"/>
      <c r="PEV9" s="12"/>
      <c r="PEW9" s="12"/>
      <c r="PEX9" s="12"/>
      <c r="PEY9" s="12"/>
      <c r="PEZ9" s="12"/>
      <c r="PFA9" s="12"/>
      <c r="PFB9" s="12"/>
      <c r="PFC9" s="12"/>
      <c r="PFD9" s="12"/>
      <c r="PFE9" s="12"/>
      <c r="PFF9" s="12"/>
      <c r="PFG9" s="12"/>
      <c r="PFH9" s="12"/>
      <c r="PFI9" s="12"/>
      <c r="PFJ9" s="12"/>
      <c r="PFK9" s="12"/>
      <c r="PFL9" s="12"/>
      <c r="PFM9" s="12"/>
      <c r="PFN9" s="12"/>
      <c r="PFO9" s="12"/>
      <c r="PFP9" s="12"/>
      <c r="PFQ9" s="12"/>
      <c r="PFR9" s="12"/>
      <c r="PFS9" s="12"/>
      <c r="PFT9" s="12"/>
      <c r="PFU9" s="12"/>
      <c r="PFV9" s="12"/>
      <c r="PFW9" s="12"/>
      <c r="PFX9" s="12"/>
      <c r="PFY9" s="12"/>
      <c r="PFZ9" s="12"/>
      <c r="PGA9" s="12"/>
      <c r="PGB9" s="12"/>
      <c r="PGC9" s="12"/>
      <c r="PGD9" s="12"/>
      <c r="PGE9" s="12"/>
      <c r="PGF9" s="12"/>
      <c r="PGG9" s="12"/>
      <c r="PGH9" s="12"/>
      <c r="PGI9" s="12"/>
      <c r="PGJ9" s="12"/>
      <c r="PGK9" s="12"/>
      <c r="PGL9" s="12"/>
      <c r="PGM9" s="12"/>
      <c r="PGN9" s="12"/>
      <c r="PGO9" s="12"/>
      <c r="PGP9" s="12"/>
      <c r="PGQ9" s="12"/>
      <c r="PGR9" s="12"/>
      <c r="PGS9" s="12"/>
      <c r="PGT9" s="12"/>
      <c r="PGU9" s="12"/>
      <c r="PGV9" s="12"/>
      <c r="PGW9" s="12"/>
      <c r="PGX9" s="12"/>
      <c r="PGY9" s="12"/>
      <c r="PGZ9" s="12"/>
      <c r="PHA9" s="12"/>
      <c r="PHB9" s="12"/>
      <c r="PHC9" s="12"/>
      <c r="PHD9" s="12"/>
      <c r="PHE9" s="12"/>
      <c r="PHF9" s="12"/>
      <c r="PHG9" s="12"/>
      <c r="PHH9" s="12"/>
      <c r="PHI9" s="12"/>
      <c r="PHJ9" s="12"/>
      <c r="PHK9" s="12"/>
      <c r="PHL9" s="12"/>
      <c r="PHM9" s="12"/>
      <c r="PHN9" s="12"/>
      <c r="PHO9" s="12"/>
      <c r="PHP9" s="12"/>
      <c r="PHQ9" s="12"/>
      <c r="PHR9" s="12"/>
      <c r="PHS9" s="12"/>
      <c r="PHT9" s="12"/>
      <c r="PHU9" s="12"/>
      <c r="PHV9" s="12"/>
      <c r="PHW9" s="12"/>
      <c r="PHX9" s="12"/>
      <c r="PHY9" s="12"/>
      <c r="PHZ9" s="12"/>
      <c r="PIA9" s="12"/>
      <c r="PIB9" s="12"/>
      <c r="PIC9" s="12"/>
      <c r="PID9" s="12"/>
      <c r="PIE9" s="12"/>
      <c r="PIF9" s="12"/>
      <c r="PIG9" s="12"/>
      <c r="PIH9" s="12"/>
      <c r="PII9" s="12"/>
      <c r="PIJ9" s="12"/>
      <c r="PIK9" s="12"/>
      <c r="PIL9" s="12"/>
      <c r="PIM9" s="12"/>
      <c r="PIN9" s="12"/>
      <c r="PIO9" s="12"/>
      <c r="PIP9" s="12"/>
      <c r="PIQ9" s="12"/>
      <c r="PIR9" s="12"/>
      <c r="PIS9" s="12"/>
      <c r="PIT9" s="12"/>
      <c r="PIU9" s="12"/>
      <c r="PIV9" s="12"/>
      <c r="PIW9" s="12"/>
      <c r="PIX9" s="12"/>
      <c r="PIY9" s="12"/>
      <c r="PIZ9" s="12"/>
      <c r="PJA9" s="12"/>
      <c r="PJB9" s="12"/>
      <c r="PJC9" s="12"/>
      <c r="PJD9" s="12"/>
      <c r="PJE9" s="12"/>
      <c r="PJF9" s="12"/>
      <c r="PJG9" s="12"/>
      <c r="PJH9" s="12"/>
      <c r="PJI9" s="12"/>
      <c r="PJJ9" s="12"/>
      <c r="PJK9" s="12"/>
      <c r="PJL9" s="12"/>
      <c r="PJM9" s="12"/>
      <c r="PJN9" s="12"/>
      <c r="PJO9" s="12"/>
      <c r="PJP9" s="12"/>
      <c r="PJQ9" s="12"/>
      <c r="PJR9" s="12"/>
      <c r="PJS9" s="12"/>
      <c r="PJT9" s="12"/>
      <c r="PJU9" s="12"/>
      <c r="PJV9" s="12"/>
      <c r="PJW9" s="12"/>
      <c r="PJX9" s="12"/>
      <c r="PJY9" s="12"/>
      <c r="PJZ9" s="12"/>
      <c r="PKA9" s="12"/>
      <c r="PKB9" s="12"/>
      <c r="PKC9" s="12"/>
      <c r="PKD9" s="12"/>
      <c r="PKE9" s="12"/>
      <c r="PKF9" s="12"/>
      <c r="PKG9" s="12"/>
      <c r="PKH9" s="12"/>
      <c r="PKI9" s="12"/>
      <c r="PKJ9" s="12"/>
      <c r="PKK9" s="12"/>
      <c r="PKL9" s="12"/>
      <c r="PKM9" s="12"/>
      <c r="PKN9" s="12"/>
      <c r="PKO9" s="12"/>
      <c r="PKP9" s="12"/>
      <c r="PKQ9" s="12"/>
      <c r="PKR9" s="12"/>
      <c r="PKS9" s="12"/>
      <c r="PKT9" s="12"/>
      <c r="PKU9" s="12"/>
      <c r="PKV9" s="12"/>
      <c r="PKW9" s="12"/>
      <c r="PKX9" s="12"/>
      <c r="PKY9" s="12"/>
      <c r="PKZ9" s="12"/>
      <c r="PLA9" s="12"/>
      <c r="PLB9" s="12"/>
      <c r="PLC9" s="12"/>
      <c r="PLD9" s="12"/>
      <c r="PLE9" s="12"/>
      <c r="PLF9" s="12"/>
      <c r="PLG9" s="12"/>
      <c r="PLH9" s="12"/>
      <c r="PLI9" s="12"/>
      <c r="PLJ9" s="12"/>
      <c r="PLK9" s="12"/>
      <c r="PLL9" s="12"/>
      <c r="PLM9" s="12"/>
      <c r="PLN9" s="12"/>
      <c r="PLO9" s="12"/>
      <c r="PLP9" s="12"/>
      <c r="PLQ9" s="12"/>
      <c r="PLR9" s="12"/>
      <c r="PLS9" s="12"/>
      <c r="PLT9" s="12"/>
      <c r="PLU9" s="12"/>
      <c r="PLV9" s="12"/>
      <c r="PLW9" s="12"/>
      <c r="PLX9" s="12"/>
      <c r="PLY9" s="12"/>
      <c r="PLZ9" s="12"/>
      <c r="PMA9" s="12"/>
      <c r="PMB9" s="12"/>
      <c r="PMC9" s="12"/>
      <c r="PMD9" s="12"/>
      <c r="PME9" s="12"/>
      <c r="PMF9" s="12"/>
      <c r="PMG9" s="12"/>
      <c r="PMH9" s="12"/>
      <c r="PMI9" s="12"/>
      <c r="PMJ9" s="12"/>
      <c r="PMK9" s="12"/>
      <c r="PML9" s="12"/>
      <c r="PMM9" s="12"/>
      <c r="PMN9" s="12"/>
      <c r="PMO9" s="12"/>
      <c r="PMP9" s="12"/>
      <c r="PMQ9" s="12"/>
      <c r="PMR9" s="12"/>
      <c r="PMS9" s="12"/>
      <c r="PMT9" s="12"/>
      <c r="PMU9" s="12"/>
      <c r="PMV9" s="12"/>
      <c r="PMW9" s="12"/>
      <c r="PMX9" s="12"/>
      <c r="PMY9" s="12"/>
      <c r="PMZ9" s="12"/>
      <c r="PNA9" s="12"/>
      <c r="PNB9" s="12"/>
      <c r="PNC9" s="12"/>
      <c r="PND9" s="12"/>
      <c r="PNE9" s="12"/>
      <c r="PNF9" s="12"/>
      <c r="PNG9" s="12"/>
      <c r="PNH9" s="12"/>
      <c r="PNI9" s="12"/>
      <c r="PNJ9" s="12"/>
      <c r="PNK9" s="12"/>
      <c r="PNL9" s="12"/>
      <c r="PNM9" s="12"/>
      <c r="PNN9" s="12"/>
      <c r="PNO9" s="12"/>
      <c r="PNP9" s="12"/>
      <c r="PNQ9" s="12"/>
      <c r="PNR9" s="12"/>
      <c r="PNS9" s="12"/>
      <c r="PNT9" s="12"/>
      <c r="PNU9" s="12"/>
      <c r="PNV9" s="12"/>
      <c r="PNW9" s="12"/>
      <c r="PNX9" s="12"/>
      <c r="PNY9" s="12"/>
      <c r="PNZ9" s="12"/>
      <c r="POA9" s="12"/>
      <c r="POB9" s="12"/>
      <c r="POC9" s="12"/>
      <c r="POD9" s="12"/>
      <c r="POE9" s="12"/>
      <c r="POF9" s="12"/>
      <c r="POG9" s="12"/>
      <c r="POH9" s="12"/>
      <c r="POI9" s="12"/>
      <c r="POJ9" s="12"/>
      <c r="POK9" s="12"/>
      <c r="POL9" s="12"/>
      <c r="POM9" s="12"/>
      <c r="PON9" s="12"/>
      <c r="POO9" s="12"/>
      <c r="POP9" s="12"/>
      <c r="POQ9" s="12"/>
      <c r="POR9" s="12"/>
      <c r="POS9" s="12"/>
      <c r="POT9" s="12"/>
      <c r="POU9" s="12"/>
      <c r="POV9" s="12"/>
      <c r="POW9" s="12"/>
      <c r="POX9" s="12"/>
      <c r="POY9" s="12"/>
      <c r="POZ9" s="12"/>
      <c r="PPA9" s="12"/>
      <c r="PPB9" s="12"/>
      <c r="PPC9" s="12"/>
      <c r="PPD9" s="12"/>
      <c r="PPE9" s="12"/>
      <c r="PPF9" s="12"/>
      <c r="PPG9" s="12"/>
      <c r="PPH9" s="12"/>
      <c r="PPI9" s="12"/>
      <c r="PPJ9" s="12"/>
      <c r="PPK9" s="12"/>
      <c r="PPL9" s="12"/>
      <c r="PPM9" s="12"/>
      <c r="PPN9" s="12"/>
      <c r="PPO9" s="12"/>
      <c r="PPP9" s="12"/>
      <c r="PPQ9" s="12"/>
      <c r="PPR9" s="12"/>
      <c r="PPS9" s="12"/>
      <c r="PPT9" s="12"/>
      <c r="PPU9" s="12"/>
      <c r="PPV9" s="12"/>
      <c r="PPW9" s="12"/>
      <c r="PPX9" s="12"/>
      <c r="PPY9" s="12"/>
      <c r="PPZ9" s="12"/>
      <c r="PQA9" s="12"/>
      <c r="PQB9" s="12"/>
      <c r="PQC9" s="12"/>
      <c r="PQD9" s="12"/>
      <c r="PQE9" s="12"/>
      <c r="PQF9" s="12"/>
      <c r="PQG9" s="12"/>
      <c r="PQH9" s="12"/>
      <c r="PQI9" s="12"/>
      <c r="PQJ9" s="12"/>
      <c r="PQK9" s="12"/>
      <c r="PQL9" s="12"/>
      <c r="PQM9" s="12"/>
      <c r="PQN9" s="12"/>
      <c r="PQO9" s="12"/>
      <c r="PQP9" s="12"/>
      <c r="PQQ9" s="12"/>
      <c r="PQR9" s="12"/>
      <c r="PQS9" s="12"/>
      <c r="PQT9" s="12"/>
      <c r="PQU9" s="12"/>
      <c r="PQV9" s="12"/>
      <c r="PQW9" s="12"/>
      <c r="PQX9" s="12"/>
      <c r="PQY9" s="12"/>
      <c r="PQZ9" s="12"/>
      <c r="PRA9" s="12"/>
      <c r="PRB9" s="12"/>
      <c r="PRC9" s="12"/>
      <c r="PRD9" s="12"/>
      <c r="PRE9" s="12"/>
      <c r="PRF9" s="12"/>
      <c r="PRG9" s="12"/>
      <c r="PRH9" s="12"/>
      <c r="PRI9" s="12"/>
      <c r="PRJ9" s="12"/>
      <c r="PRK9" s="12"/>
      <c r="PRL9" s="12"/>
      <c r="PRM9" s="12"/>
      <c r="PRN9" s="12"/>
      <c r="PRO9" s="12"/>
      <c r="PRP9" s="12"/>
      <c r="PRQ9" s="12"/>
      <c r="PRR9" s="12"/>
      <c r="PRS9" s="12"/>
      <c r="PRT9" s="12"/>
      <c r="PRU9" s="12"/>
      <c r="PRV9" s="12"/>
      <c r="PRW9" s="12"/>
      <c r="PRX9" s="12"/>
      <c r="PRY9" s="12"/>
      <c r="PRZ9" s="12"/>
      <c r="PSA9" s="12"/>
      <c r="PSB9" s="12"/>
      <c r="PSC9" s="12"/>
      <c r="PSD9" s="12"/>
      <c r="PSE9" s="12"/>
      <c r="PSF9" s="12"/>
      <c r="PSG9" s="12"/>
      <c r="PSH9" s="12"/>
      <c r="PSI9" s="12"/>
      <c r="PSJ9" s="12"/>
      <c r="PSK9" s="12"/>
      <c r="PSL9" s="12"/>
      <c r="PSM9" s="12"/>
      <c r="PSN9" s="12"/>
      <c r="PSO9" s="12"/>
      <c r="PSP9" s="12"/>
      <c r="PSQ9" s="12"/>
      <c r="PSR9" s="12"/>
      <c r="PSS9" s="12"/>
      <c r="PST9" s="12"/>
      <c r="PSU9" s="12"/>
      <c r="PSV9" s="12"/>
      <c r="PSW9" s="12"/>
      <c r="PSX9" s="12"/>
      <c r="PSY9" s="12"/>
      <c r="PSZ9" s="12"/>
      <c r="PTA9" s="12"/>
      <c r="PTB9" s="12"/>
      <c r="PTC9" s="12"/>
      <c r="PTD9" s="12"/>
      <c r="PTE9" s="12"/>
      <c r="PTF9" s="12"/>
      <c r="PTG9" s="12"/>
      <c r="PTH9" s="12"/>
      <c r="PTI9" s="12"/>
      <c r="PTJ9" s="12"/>
      <c r="PTK9" s="12"/>
      <c r="PTL9" s="12"/>
      <c r="PTM9" s="12"/>
      <c r="PTN9" s="12"/>
      <c r="PTO9" s="12"/>
      <c r="PTP9" s="12"/>
      <c r="PTQ9" s="12"/>
      <c r="PTR9" s="12"/>
      <c r="PTS9" s="12"/>
      <c r="PTT9" s="12"/>
      <c r="PTU9" s="12"/>
      <c r="PTV9" s="12"/>
      <c r="PTW9" s="12"/>
      <c r="PTX9" s="12"/>
      <c r="PTY9" s="12"/>
      <c r="PTZ9" s="12"/>
      <c r="PUA9" s="12"/>
      <c r="PUB9" s="12"/>
      <c r="PUC9" s="12"/>
      <c r="PUD9" s="12"/>
      <c r="PUE9" s="12"/>
      <c r="PUF9" s="12"/>
      <c r="PUG9" s="12"/>
      <c r="PUH9" s="12"/>
      <c r="PUI9" s="12"/>
      <c r="PUJ9" s="12"/>
      <c r="PUK9" s="12"/>
      <c r="PUL9" s="12"/>
      <c r="PUM9" s="12"/>
      <c r="PUN9" s="12"/>
      <c r="PUO9" s="12"/>
      <c r="PUP9" s="12"/>
      <c r="PUQ9" s="12"/>
      <c r="PUR9" s="12"/>
      <c r="PUS9" s="12"/>
      <c r="PUT9" s="12"/>
      <c r="PUU9" s="12"/>
      <c r="PUV9" s="12"/>
      <c r="PUW9" s="12"/>
      <c r="PUX9" s="12"/>
      <c r="PUY9" s="12"/>
      <c r="PUZ9" s="12"/>
      <c r="PVA9" s="12"/>
      <c r="PVB9" s="12"/>
      <c r="PVC9" s="12"/>
      <c r="PVD9" s="12"/>
      <c r="PVE9" s="12"/>
      <c r="PVF9" s="12"/>
      <c r="PVG9" s="12"/>
      <c r="PVH9" s="12"/>
      <c r="PVI9" s="12"/>
      <c r="PVJ9" s="12"/>
      <c r="PVK9" s="12"/>
      <c r="PVL9" s="12"/>
      <c r="PVM9" s="12"/>
      <c r="PVN9" s="12"/>
      <c r="PVO9" s="12"/>
      <c r="PVP9" s="12"/>
      <c r="PVQ9" s="12"/>
      <c r="PVR9" s="12"/>
      <c r="PVS9" s="12"/>
      <c r="PVT9" s="12"/>
      <c r="PVU9" s="12"/>
      <c r="PVV9" s="12"/>
      <c r="PVW9" s="12"/>
      <c r="PVX9" s="12"/>
      <c r="PVY9" s="12"/>
      <c r="PVZ9" s="12"/>
      <c r="PWA9" s="12"/>
      <c r="PWB9" s="12"/>
      <c r="PWC9" s="12"/>
      <c r="PWD9" s="12"/>
      <c r="PWE9" s="12"/>
      <c r="PWF9" s="12"/>
      <c r="PWG9" s="12"/>
      <c r="PWH9" s="12"/>
      <c r="PWI9" s="12"/>
      <c r="PWJ9" s="12"/>
      <c r="PWK9" s="12"/>
      <c r="PWL9" s="12"/>
      <c r="PWM9" s="12"/>
      <c r="PWN9" s="12"/>
      <c r="PWO9" s="12"/>
      <c r="PWP9" s="12"/>
      <c r="PWQ9" s="12"/>
      <c r="PWR9" s="12"/>
      <c r="PWS9" s="12"/>
      <c r="PWT9" s="12"/>
      <c r="PWU9" s="12"/>
      <c r="PWV9" s="12"/>
      <c r="PWW9" s="12"/>
      <c r="PWX9" s="12"/>
      <c r="PWY9" s="12"/>
      <c r="PWZ9" s="12"/>
      <c r="PXA9" s="12"/>
      <c r="PXB9" s="12"/>
      <c r="PXC9" s="12"/>
      <c r="PXD9" s="12"/>
      <c r="PXE9" s="12"/>
      <c r="PXF9" s="12"/>
      <c r="PXG9" s="12"/>
      <c r="PXH9" s="12"/>
      <c r="PXI9" s="12"/>
      <c r="PXJ9" s="12"/>
      <c r="PXK9" s="12"/>
      <c r="PXL9" s="12"/>
      <c r="PXM9" s="12"/>
      <c r="PXN9" s="12"/>
      <c r="PXO9" s="12"/>
      <c r="PXP9" s="12"/>
      <c r="PXQ9" s="12"/>
      <c r="PXR9" s="12"/>
      <c r="PXS9" s="12"/>
      <c r="PXT9" s="12"/>
      <c r="PXU9" s="12"/>
      <c r="PXV9" s="12"/>
      <c r="PXW9" s="12"/>
      <c r="PXX9" s="12"/>
      <c r="PXY9" s="12"/>
      <c r="PXZ9" s="12"/>
      <c r="PYA9" s="12"/>
      <c r="PYB9" s="12"/>
      <c r="PYC9" s="12"/>
      <c r="PYD9" s="12"/>
      <c r="PYE9" s="12"/>
      <c r="PYF9" s="12"/>
      <c r="PYG9" s="12"/>
      <c r="PYH9" s="12"/>
      <c r="PYI9" s="12"/>
      <c r="PYJ9" s="12"/>
      <c r="PYK9" s="12"/>
      <c r="PYL9" s="12"/>
      <c r="PYM9" s="12"/>
      <c r="PYN9" s="12"/>
      <c r="PYO9" s="12"/>
      <c r="PYP9" s="12"/>
      <c r="PYQ9" s="12"/>
      <c r="PYR9" s="12"/>
      <c r="PYS9" s="12"/>
      <c r="PYT9" s="12"/>
      <c r="PYU9" s="12"/>
      <c r="PYV9" s="12"/>
      <c r="PYW9" s="12"/>
      <c r="PYX9" s="12"/>
      <c r="PYY9" s="12"/>
      <c r="PYZ9" s="12"/>
      <c r="PZA9" s="12"/>
      <c r="PZB9" s="12"/>
      <c r="PZC9" s="12"/>
      <c r="PZD9" s="12"/>
      <c r="PZE9" s="12"/>
      <c r="PZF9" s="12"/>
      <c r="PZG9" s="12"/>
      <c r="PZH9" s="12"/>
      <c r="PZI9" s="12"/>
      <c r="PZJ9" s="12"/>
      <c r="PZK9" s="12"/>
      <c r="PZL9" s="12"/>
      <c r="PZM9" s="12"/>
      <c r="PZN9" s="12"/>
      <c r="PZO9" s="12"/>
      <c r="PZP9" s="12"/>
      <c r="PZQ9" s="12"/>
      <c r="PZR9" s="12"/>
      <c r="PZS9" s="12"/>
      <c r="PZT9" s="12"/>
      <c r="PZU9" s="12"/>
      <c r="PZV9" s="12"/>
      <c r="PZW9" s="12"/>
      <c r="PZX9" s="12"/>
      <c r="PZY9" s="12"/>
      <c r="PZZ9" s="12"/>
      <c r="QAA9" s="12"/>
      <c r="QAB9" s="12"/>
      <c r="QAC9" s="12"/>
      <c r="QAD9" s="12"/>
      <c r="QAE9" s="12"/>
      <c r="QAF9" s="12"/>
      <c r="QAG9" s="12"/>
      <c r="QAH9" s="12"/>
      <c r="QAI9" s="12"/>
      <c r="QAJ9" s="12"/>
      <c r="QAK9" s="12"/>
      <c r="QAL9" s="12"/>
      <c r="QAM9" s="12"/>
      <c r="QAN9" s="12"/>
      <c r="QAO9" s="12"/>
      <c r="QAP9" s="12"/>
      <c r="QAQ9" s="12"/>
      <c r="QAR9" s="12"/>
      <c r="QAS9" s="12"/>
      <c r="QAT9" s="12"/>
      <c r="QAU9" s="12"/>
      <c r="QAV9" s="12"/>
      <c r="QAW9" s="12"/>
      <c r="QAX9" s="12"/>
      <c r="QAY9" s="12"/>
      <c r="QAZ9" s="12"/>
      <c r="QBA9" s="12"/>
      <c r="QBB9" s="12"/>
      <c r="QBC9" s="12"/>
      <c r="QBD9" s="12"/>
      <c r="QBE9" s="12"/>
      <c r="QBF9" s="12"/>
      <c r="QBG9" s="12"/>
      <c r="QBH9" s="12"/>
      <c r="QBI9" s="12"/>
      <c r="QBJ9" s="12"/>
      <c r="QBK9" s="12"/>
      <c r="QBL9" s="12"/>
      <c r="QBM9" s="12"/>
      <c r="QBN9" s="12"/>
      <c r="QBO9" s="12"/>
      <c r="QBP9" s="12"/>
      <c r="QBQ9" s="12"/>
      <c r="QBR9" s="12"/>
      <c r="QBS9" s="12"/>
      <c r="QBT9" s="12"/>
      <c r="QBU9" s="12"/>
      <c r="QBV9" s="12"/>
      <c r="QBW9" s="12"/>
      <c r="QBX9" s="12"/>
      <c r="QBY9" s="12"/>
      <c r="QBZ9" s="12"/>
      <c r="QCA9" s="12"/>
      <c r="QCB9" s="12"/>
      <c r="QCC9" s="12"/>
      <c r="QCD9" s="12"/>
      <c r="QCE9" s="12"/>
      <c r="QCF9" s="12"/>
      <c r="QCG9" s="12"/>
      <c r="QCH9" s="12"/>
      <c r="QCI9" s="12"/>
      <c r="QCJ9" s="12"/>
      <c r="QCK9" s="12"/>
      <c r="QCL9" s="12"/>
      <c r="QCM9" s="12"/>
      <c r="QCN9" s="12"/>
      <c r="QCO9" s="12"/>
      <c r="QCP9" s="12"/>
      <c r="QCQ9" s="12"/>
      <c r="QCR9" s="12"/>
      <c r="QCS9" s="12"/>
      <c r="QCT9" s="12"/>
      <c r="QCU9" s="12"/>
      <c r="QCV9" s="12"/>
      <c r="QCW9" s="12"/>
      <c r="QCX9" s="12"/>
      <c r="QCY9" s="12"/>
      <c r="QCZ9" s="12"/>
      <c r="QDA9" s="12"/>
      <c r="QDB9" s="12"/>
      <c r="QDC9" s="12"/>
      <c r="QDD9" s="12"/>
      <c r="QDE9" s="12"/>
      <c r="QDF9" s="12"/>
      <c r="QDG9" s="12"/>
      <c r="QDH9" s="12"/>
      <c r="QDI9" s="12"/>
      <c r="QDJ9" s="12"/>
      <c r="QDK9" s="12"/>
      <c r="QDL9" s="12"/>
      <c r="QDM9" s="12"/>
      <c r="QDN9" s="12"/>
      <c r="QDO9" s="12"/>
      <c r="QDP9" s="12"/>
      <c r="QDQ9" s="12"/>
      <c r="QDR9" s="12"/>
      <c r="QDS9" s="12"/>
      <c r="QDT9" s="12"/>
      <c r="QDU9" s="12"/>
      <c r="QDV9" s="12"/>
      <c r="QDW9" s="12"/>
      <c r="QDX9" s="12"/>
      <c r="QDY9" s="12"/>
      <c r="QDZ9" s="12"/>
      <c r="QEA9" s="12"/>
      <c r="QEB9" s="12"/>
      <c r="QEC9" s="12"/>
      <c r="QED9" s="12"/>
      <c r="QEE9" s="12"/>
      <c r="QEF9" s="12"/>
      <c r="QEG9" s="12"/>
      <c r="QEH9" s="12"/>
      <c r="QEI9" s="12"/>
      <c r="QEJ9" s="12"/>
      <c r="QEK9" s="12"/>
      <c r="QEL9" s="12"/>
      <c r="QEM9" s="12"/>
      <c r="QEN9" s="12"/>
      <c r="QEO9" s="12"/>
      <c r="QEP9" s="12"/>
      <c r="QEQ9" s="12"/>
      <c r="QER9" s="12"/>
      <c r="QES9" s="12"/>
      <c r="QET9" s="12"/>
      <c r="QEU9" s="12"/>
      <c r="QEV9" s="12"/>
      <c r="QEW9" s="12"/>
      <c r="QEX9" s="12"/>
      <c r="QEY9" s="12"/>
      <c r="QEZ9" s="12"/>
      <c r="QFA9" s="12"/>
      <c r="QFB9" s="12"/>
      <c r="QFC9" s="12"/>
      <c r="QFD9" s="12"/>
      <c r="QFE9" s="12"/>
      <c r="QFF9" s="12"/>
      <c r="QFG9" s="12"/>
      <c r="QFH9" s="12"/>
      <c r="QFI9" s="12"/>
      <c r="QFJ9" s="12"/>
      <c r="QFK9" s="12"/>
      <c r="QFL9" s="12"/>
      <c r="QFM9" s="12"/>
      <c r="QFN9" s="12"/>
      <c r="QFO9" s="12"/>
      <c r="QFP9" s="12"/>
      <c r="QFQ9" s="12"/>
      <c r="QFR9" s="12"/>
      <c r="QFS9" s="12"/>
      <c r="QFT9" s="12"/>
      <c r="QFU9" s="12"/>
      <c r="QFV9" s="12"/>
      <c r="QFW9" s="12"/>
      <c r="QFX9" s="12"/>
      <c r="QFY9" s="12"/>
      <c r="QFZ9" s="12"/>
      <c r="QGA9" s="12"/>
      <c r="QGB9" s="12"/>
      <c r="QGC9" s="12"/>
      <c r="QGD9" s="12"/>
      <c r="QGE9" s="12"/>
      <c r="QGF9" s="12"/>
      <c r="QGG9" s="12"/>
      <c r="QGH9" s="12"/>
      <c r="QGI9" s="12"/>
      <c r="QGJ9" s="12"/>
      <c r="QGK9" s="12"/>
      <c r="QGL9" s="12"/>
      <c r="QGM9" s="12"/>
      <c r="QGN9" s="12"/>
      <c r="QGO9" s="12"/>
      <c r="QGP9" s="12"/>
      <c r="QGQ9" s="12"/>
      <c r="QGR9" s="12"/>
      <c r="QGS9" s="12"/>
      <c r="QGT9" s="12"/>
      <c r="QGU9" s="12"/>
      <c r="QGV9" s="12"/>
      <c r="QGW9" s="12"/>
      <c r="QGX9" s="12"/>
      <c r="QGY9" s="12"/>
      <c r="QGZ9" s="12"/>
      <c r="QHA9" s="12"/>
      <c r="QHB9" s="12"/>
      <c r="QHC9" s="12"/>
      <c r="QHD9" s="12"/>
      <c r="QHE9" s="12"/>
      <c r="QHF9" s="12"/>
      <c r="QHG9" s="12"/>
      <c r="QHH9" s="12"/>
      <c r="QHI9" s="12"/>
      <c r="QHJ9" s="12"/>
      <c r="QHK9" s="12"/>
      <c r="QHL9" s="12"/>
      <c r="QHM9" s="12"/>
      <c r="QHN9" s="12"/>
      <c r="QHO9" s="12"/>
      <c r="QHP9" s="12"/>
      <c r="QHQ9" s="12"/>
      <c r="QHR9" s="12"/>
      <c r="QHS9" s="12"/>
      <c r="QHT9" s="12"/>
      <c r="QHU9" s="12"/>
      <c r="QHV9" s="12"/>
      <c r="QHW9" s="12"/>
      <c r="QHX9" s="12"/>
      <c r="QHY9" s="12"/>
      <c r="QHZ9" s="12"/>
      <c r="QIA9" s="12"/>
      <c r="QIB9" s="12"/>
      <c r="QIC9" s="12"/>
      <c r="QID9" s="12"/>
      <c r="QIE9" s="12"/>
      <c r="QIF9" s="12"/>
      <c r="QIG9" s="12"/>
      <c r="QIH9" s="12"/>
      <c r="QII9" s="12"/>
      <c r="QIJ9" s="12"/>
      <c r="QIK9" s="12"/>
      <c r="QIL9" s="12"/>
      <c r="QIM9" s="12"/>
      <c r="QIN9" s="12"/>
      <c r="QIO9" s="12"/>
      <c r="QIP9" s="12"/>
      <c r="QIQ9" s="12"/>
      <c r="QIR9" s="12"/>
      <c r="QIS9" s="12"/>
      <c r="QIT9" s="12"/>
      <c r="QIU9" s="12"/>
      <c r="QIV9" s="12"/>
      <c r="QIW9" s="12"/>
      <c r="QIX9" s="12"/>
      <c r="QIY9" s="12"/>
      <c r="QIZ9" s="12"/>
      <c r="QJA9" s="12"/>
      <c r="QJB9" s="12"/>
      <c r="QJC9" s="12"/>
      <c r="QJD9" s="12"/>
      <c r="QJE9" s="12"/>
      <c r="QJF9" s="12"/>
      <c r="QJG9" s="12"/>
      <c r="QJH9" s="12"/>
      <c r="QJI9" s="12"/>
      <c r="QJJ9" s="12"/>
      <c r="QJK9" s="12"/>
      <c r="QJL9" s="12"/>
      <c r="QJM9" s="12"/>
      <c r="QJN9" s="12"/>
      <c r="QJO9" s="12"/>
      <c r="QJP9" s="12"/>
      <c r="QJQ9" s="12"/>
      <c r="QJR9" s="12"/>
      <c r="QJS9" s="12"/>
      <c r="QJT9" s="12"/>
      <c r="QJU9" s="12"/>
      <c r="QJV9" s="12"/>
      <c r="QJW9" s="12"/>
      <c r="QJX9" s="12"/>
      <c r="QJY9" s="12"/>
      <c r="QJZ9" s="12"/>
      <c r="QKA9" s="12"/>
      <c r="QKB9" s="12"/>
      <c r="QKC9" s="12"/>
      <c r="QKD9" s="12"/>
      <c r="QKE9" s="12"/>
      <c r="QKF9" s="12"/>
      <c r="QKG9" s="12"/>
      <c r="QKH9" s="12"/>
      <c r="QKI9" s="12"/>
      <c r="QKJ9" s="12"/>
      <c r="QKK9" s="12"/>
      <c r="QKL9" s="12"/>
      <c r="QKM9" s="12"/>
      <c r="QKN9" s="12"/>
      <c r="QKO9" s="12"/>
      <c r="QKP9" s="12"/>
      <c r="QKQ9" s="12"/>
      <c r="QKR9" s="12"/>
      <c r="QKS9" s="12"/>
      <c r="QKT9" s="12"/>
      <c r="QKU9" s="12"/>
      <c r="QKV9" s="12"/>
      <c r="QKW9" s="12"/>
      <c r="QKX9" s="12"/>
      <c r="QKY9" s="12"/>
      <c r="QKZ9" s="12"/>
      <c r="QLA9" s="12"/>
      <c r="QLB9" s="12"/>
      <c r="QLC9" s="12"/>
      <c r="QLD9" s="12"/>
      <c r="QLE9" s="12"/>
      <c r="QLF9" s="12"/>
      <c r="QLG9" s="12"/>
      <c r="QLH9" s="12"/>
      <c r="QLI9" s="12"/>
      <c r="QLJ9" s="12"/>
      <c r="QLK9" s="12"/>
      <c r="QLL9" s="12"/>
      <c r="QLM9" s="12"/>
      <c r="QLN9" s="12"/>
      <c r="QLO9" s="12"/>
      <c r="QLP9" s="12"/>
      <c r="QLQ9" s="12"/>
      <c r="QLR9" s="12"/>
      <c r="QLS9" s="12"/>
      <c r="QLT9" s="12"/>
      <c r="QLU9" s="12"/>
      <c r="QLV9" s="12"/>
      <c r="QLW9" s="12"/>
      <c r="QLX9" s="12"/>
      <c r="QLY9" s="12"/>
      <c r="QLZ9" s="12"/>
      <c r="QMA9" s="12"/>
      <c r="QMB9" s="12"/>
      <c r="QMC9" s="12"/>
      <c r="QMD9" s="12"/>
      <c r="QME9" s="12"/>
      <c r="QMF9" s="12"/>
      <c r="QMG9" s="12"/>
      <c r="QMH9" s="12"/>
      <c r="QMI9" s="12"/>
      <c r="QMJ9" s="12"/>
      <c r="QMK9" s="12"/>
      <c r="QML9" s="12"/>
      <c r="QMM9" s="12"/>
      <c r="QMN9" s="12"/>
      <c r="QMO9" s="12"/>
      <c r="QMP9" s="12"/>
      <c r="QMQ9" s="12"/>
      <c r="QMR9" s="12"/>
      <c r="QMS9" s="12"/>
      <c r="QMT9" s="12"/>
      <c r="QMU9" s="12"/>
      <c r="QMV9" s="12"/>
      <c r="QMW9" s="12"/>
      <c r="QMX9" s="12"/>
      <c r="QMY9" s="12"/>
      <c r="QMZ9" s="12"/>
      <c r="QNA9" s="12"/>
      <c r="QNB9" s="12"/>
      <c r="QNC9" s="12"/>
      <c r="QND9" s="12"/>
      <c r="QNE9" s="12"/>
      <c r="QNF9" s="12"/>
      <c r="QNG9" s="12"/>
      <c r="QNH9" s="12"/>
      <c r="QNI9" s="12"/>
      <c r="QNJ9" s="12"/>
      <c r="QNK9" s="12"/>
      <c r="QNL9" s="12"/>
      <c r="QNM9" s="12"/>
      <c r="QNN9" s="12"/>
      <c r="QNO9" s="12"/>
      <c r="QNP9" s="12"/>
      <c r="QNQ9" s="12"/>
      <c r="QNR9" s="12"/>
      <c r="QNS9" s="12"/>
      <c r="QNT9" s="12"/>
      <c r="QNU9" s="12"/>
      <c r="QNV9" s="12"/>
      <c r="QNW9" s="12"/>
      <c r="QNX9" s="12"/>
      <c r="QNY9" s="12"/>
      <c r="QNZ9" s="12"/>
      <c r="QOA9" s="12"/>
      <c r="QOB9" s="12"/>
      <c r="QOC9" s="12"/>
      <c r="QOD9" s="12"/>
      <c r="QOE9" s="12"/>
      <c r="QOF9" s="12"/>
      <c r="QOG9" s="12"/>
      <c r="QOH9" s="12"/>
      <c r="QOI9" s="12"/>
      <c r="QOJ9" s="12"/>
      <c r="QOK9" s="12"/>
      <c r="QOL9" s="12"/>
      <c r="QOM9" s="12"/>
      <c r="QON9" s="12"/>
      <c r="QOO9" s="12"/>
      <c r="QOP9" s="12"/>
      <c r="QOQ9" s="12"/>
      <c r="QOR9" s="12"/>
      <c r="QOS9" s="12"/>
      <c r="QOT9" s="12"/>
      <c r="QOU9" s="12"/>
      <c r="QOV9" s="12"/>
      <c r="QOW9" s="12"/>
      <c r="QOX9" s="12"/>
      <c r="QOY9" s="12"/>
      <c r="QOZ9" s="12"/>
      <c r="QPA9" s="12"/>
      <c r="QPB9" s="12"/>
      <c r="QPC9" s="12"/>
      <c r="QPD9" s="12"/>
      <c r="QPE9" s="12"/>
      <c r="QPF9" s="12"/>
      <c r="QPG9" s="12"/>
      <c r="QPH9" s="12"/>
      <c r="QPI9" s="12"/>
      <c r="QPJ9" s="12"/>
      <c r="QPK9" s="12"/>
      <c r="QPL9" s="12"/>
      <c r="QPM9" s="12"/>
      <c r="QPN9" s="12"/>
      <c r="QPO9" s="12"/>
      <c r="QPP9" s="12"/>
      <c r="QPQ9" s="12"/>
      <c r="QPR9" s="12"/>
      <c r="QPS9" s="12"/>
      <c r="QPT9" s="12"/>
      <c r="QPU9" s="12"/>
      <c r="QPV9" s="12"/>
      <c r="QPW9" s="12"/>
      <c r="QPX9" s="12"/>
      <c r="QPY9" s="12"/>
      <c r="QPZ9" s="12"/>
      <c r="QQA9" s="12"/>
      <c r="QQB9" s="12"/>
      <c r="QQC9" s="12"/>
      <c r="QQD9" s="12"/>
      <c r="QQE9" s="12"/>
      <c r="QQF9" s="12"/>
      <c r="QQG9" s="12"/>
      <c r="QQH9" s="12"/>
      <c r="QQI9" s="12"/>
      <c r="QQJ9" s="12"/>
      <c r="QQK9" s="12"/>
      <c r="QQL9" s="12"/>
      <c r="QQM9" s="12"/>
      <c r="QQN9" s="12"/>
      <c r="QQO9" s="12"/>
      <c r="QQP9" s="12"/>
      <c r="QQQ9" s="12"/>
      <c r="QQR9" s="12"/>
      <c r="QQS9" s="12"/>
      <c r="QQT9" s="12"/>
      <c r="QQU9" s="12"/>
      <c r="QQV9" s="12"/>
      <c r="QQW9" s="12"/>
      <c r="QQX9" s="12"/>
      <c r="QQY9" s="12"/>
      <c r="QQZ9" s="12"/>
      <c r="QRA9" s="12"/>
      <c r="QRB9" s="12"/>
      <c r="QRC9" s="12"/>
      <c r="QRD9" s="12"/>
      <c r="QRE9" s="12"/>
      <c r="QRF9" s="12"/>
      <c r="QRG9" s="12"/>
      <c r="QRH9" s="12"/>
      <c r="QRI9" s="12"/>
      <c r="QRJ9" s="12"/>
      <c r="QRK9" s="12"/>
      <c r="QRL9" s="12"/>
      <c r="QRM9" s="12"/>
      <c r="QRN9" s="12"/>
      <c r="QRO9" s="12"/>
      <c r="QRP9" s="12"/>
      <c r="QRQ9" s="12"/>
      <c r="QRR9" s="12"/>
      <c r="QRS9" s="12"/>
      <c r="QRT9" s="12"/>
      <c r="QRU9" s="12"/>
      <c r="QRV9" s="12"/>
      <c r="QRW9" s="12"/>
      <c r="QRX9" s="12"/>
      <c r="QRY9" s="12"/>
      <c r="QRZ9" s="12"/>
      <c r="QSA9" s="12"/>
      <c r="QSB9" s="12"/>
      <c r="QSC9" s="12"/>
      <c r="QSD9" s="12"/>
      <c r="QSE9" s="12"/>
      <c r="QSF9" s="12"/>
      <c r="QSG9" s="12"/>
      <c r="QSH9" s="12"/>
      <c r="QSI9" s="12"/>
      <c r="QSJ9" s="12"/>
      <c r="QSK9" s="12"/>
      <c r="QSL9" s="12"/>
      <c r="QSM9" s="12"/>
      <c r="QSN9" s="12"/>
      <c r="QSO9" s="12"/>
      <c r="QSP9" s="12"/>
      <c r="QSQ9" s="12"/>
      <c r="QSR9" s="12"/>
      <c r="QSS9" s="12"/>
      <c r="QST9" s="12"/>
      <c r="QSU9" s="12"/>
      <c r="QSV9" s="12"/>
      <c r="QSW9" s="12"/>
      <c r="QSX9" s="12"/>
      <c r="QSY9" s="12"/>
      <c r="QSZ9" s="12"/>
      <c r="QTA9" s="12"/>
      <c r="QTB9" s="12"/>
      <c r="QTC9" s="12"/>
      <c r="QTD9" s="12"/>
      <c r="QTE9" s="12"/>
      <c r="QTF9" s="12"/>
      <c r="QTG9" s="12"/>
      <c r="QTH9" s="12"/>
      <c r="QTI9" s="12"/>
      <c r="QTJ9" s="12"/>
      <c r="QTK9" s="12"/>
      <c r="QTL9" s="12"/>
      <c r="QTM9" s="12"/>
      <c r="QTN9" s="12"/>
      <c r="QTO9" s="12"/>
      <c r="QTP9" s="12"/>
      <c r="QTQ9" s="12"/>
      <c r="QTR9" s="12"/>
      <c r="QTS9" s="12"/>
      <c r="QTT9" s="12"/>
      <c r="QTU9" s="12"/>
      <c r="QTV9" s="12"/>
      <c r="QTW9" s="12"/>
      <c r="QTX9" s="12"/>
      <c r="QTY9" s="12"/>
      <c r="QTZ9" s="12"/>
      <c r="QUA9" s="12"/>
      <c r="QUB9" s="12"/>
      <c r="QUC9" s="12"/>
      <c r="QUD9" s="12"/>
      <c r="QUE9" s="12"/>
      <c r="QUF9" s="12"/>
      <c r="QUG9" s="12"/>
      <c r="QUH9" s="12"/>
      <c r="QUI9" s="12"/>
      <c r="QUJ9" s="12"/>
      <c r="QUK9" s="12"/>
      <c r="QUL9" s="12"/>
      <c r="QUM9" s="12"/>
      <c r="QUN9" s="12"/>
      <c r="QUO9" s="12"/>
      <c r="QUP9" s="12"/>
      <c r="QUQ9" s="12"/>
      <c r="QUR9" s="12"/>
      <c r="QUS9" s="12"/>
      <c r="QUT9" s="12"/>
      <c r="QUU9" s="12"/>
      <c r="QUV9" s="12"/>
      <c r="QUW9" s="12"/>
      <c r="QUX9" s="12"/>
      <c r="QUY9" s="12"/>
      <c r="QUZ9" s="12"/>
      <c r="QVA9" s="12"/>
      <c r="QVB9" s="12"/>
      <c r="QVC9" s="12"/>
      <c r="QVD9" s="12"/>
      <c r="QVE9" s="12"/>
      <c r="QVF9" s="12"/>
      <c r="QVG9" s="12"/>
      <c r="QVH9" s="12"/>
      <c r="QVI9" s="12"/>
      <c r="QVJ9" s="12"/>
      <c r="QVK9" s="12"/>
      <c r="QVL9" s="12"/>
      <c r="QVM9" s="12"/>
      <c r="QVN9" s="12"/>
      <c r="QVO9" s="12"/>
      <c r="QVP9" s="12"/>
      <c r="QVQ9" s="12"/>
      <c r="QVR9" s="12"/>
      <c r="QVS9" s="12"/>
      <c r="QVT9" s="12"/>
      <c r="QVU9" s="12"/>
      <c r="QVV9" s="12"/>
      <c r="QVW9" s="12"/>
      <c r="QVX9" s="12"/>
      <c r="QVY9" s="12"/>
      <c r="QVZ9" s="12"/>
      <c r="QWA9" s="12"/>
      <c r="QWB9" s="12"/>
      <c r="QWC9" s="12"/>
      <c r="QWD9" s="12"/>
      <c r="QWE9" s="12"/>
      <c r="QWF9" s="12"/>
      <c r="QWG9" s="12"/>
      <c r="QWH9" s="12"/>
      <c r="QWI9" s="12"/>
      <c r="QWJ9" s="12"/>
      <c r="QWK9" s="12"/>
      <c r="QWL9" s="12"/>
      <c r="QWM9" s="12"/>
      <c r="QWN9" s="12"/>
      <c r="QWO9" s="12"/>
      <c r="QWP9" s="12"/>
      <c r="QWQ9" s="12"/>
      <c r="QWR9" s="12"/>
      <c r="QWS9" s="12"/>
      <c r="QWT9" s="12"/>
      <c r="QWU9" s="12"/>
      <c r="QWV9" s="12"/>
      <c r="QWW9" s="12"/>
      <c r="QWX9" s="12"/>
      <c r="QWY9" s="12"/>
      <c r="QWZ9" s="12"/>
      <c r="QXA9" s="12"/>
      <c r="QXB9" s="12"/>
      <c r="QXC9" s="12"/>
      <c r="QXD9" s="12"/>
      <c r="QXE9" s="12"/>
      <c r="QXF9" s="12"/>
      <c r="QXG9" s="12"/>
      <c r="QXH9" s="12"/>
      <c r="QXI9" s="12"/>
      <c r="QXJ9" s="12"/>
      <c r="QXK9" s="12"/>
      <c r="QXL9" s="12"/>
      <c r="QXM9" s="12"/>
      <c r="QXN9" s="12"/>
      <c r="QXO9" s="12"/>
      <c r="QXP9" s="12"/>
      <c r="QXQ9" s="12"/>
      <c r="QXR9" s="12"/>
      <c r="QXS9" s="12"/>
      <c r="QXT9" s="12"/>
      <c r="QXU9" s="12"/>
      <c r="QXV9" s="12"/>
      <c r="QXW9" s="12"/>
      <c r="QXX9" s="12"/>
      <c r="QXY9" s="12"/>
      <c r="QXZ9" s="12"/>
      <c r="QYA9" s="12"/>
      <c r="QYB9" s="12"/>
      <c r="QYC9" s="12"/>
      <c r="QYD9" s="12"/>
      <c r="QYE9" s="12"/>
      <c r="QYF9" s="12"/>
      <c r="QYG9" s="12"/>
      <c r="QYH9" s="12"/>
      <c r="QYI9" s="12"/>
      <c r="QYJ9" s="12"/>
      <c r="QYK9" s="12"/>
      <c r="QYL9" s="12"/>
      <c r="QYM9" s="12"/>
      <c r="QYN9" s="12"/>
      <c r="QYO9" s="12"/>
      <c r="QYP9" s="12"/>
      <c r="QYQ9" s="12"/>
      <c r="QYR9" s="12"/>
      <c r="QYS9" s="12"/>
      <c r="QYT9" s="12"/>
      <c r="QYU9" s="12"/>
      <c r="QYV9" s="12"/>
      <c r="QYW9" s="12"/>
      <c r="QYX9" s="12"/>
      <c r="QYY9" s="12"/>
      <c r="QYZ9" s="12"/>
      <c r="QZA9" s="12"/>
      <c r="QZB9" s="12"/>
      <c r="QZC9" s="12"/>
      <c r="QZD9" s="12"/>
      <c r="QZE9" s="12"/>
      <c r="QZF9" s="12"/>
      <c r="QZG9" s="12"/>
      <c r="QZH9" s="12"/>
      <c r="QZI9" s="12"/>
      <c r="QZJ9" s="12"/>
      <c r="QZK9" s="12"/>
      <c r="QZL9" s="12"/>
      <c r="QZM9" s="12"/>
      <c r="QZN9" s="12"/>
      <c r="QZO9" s="12"/>
      <c r="QZP9" s="12"/>
      <c r="QZQ9" s="12"/>
      <c r="QZR9" s="12"/>
      <c r="QZS9" s="12"/>
      <c r="QZT9" s="12"/>
      <c r="QZU9" s="12"/>
      <c r="QZV9" s="12"/>
      <c r="QZW9" s="12"/>
      <c r="QZX9" s="12"/>
      <c r="QZY9" s="12"/>
      <c r="QZZ9" s="12"/>
      <c r="RAA9" s="12"/>
      <c r="RAB9" s="12"/>
      <c r="RAC9" s="12"/>
      <c r="RAD9" s="12"/>
      <c r="RAE9" s="12"/>
      <c r="RAF9" s="12"/>
      <c r="RAG9" s="12"/>
      <c r="RAH9" s="12"/>
      <c r="RAI9" s="12"/>
      <c r="RAJ9" s="12"/>
      <c r="RAK9" s="12"/>
      <c r="RAL9" s="12"/>
      <c r="RAM9" s="12"/>
      <c r="RAN9" s="12"/>
      <c r="RAO9" s="12"/>
      <c r="RAP9" s="12"/>
      <c r="RAQ9" s="12"/>
      <c r="RAR9" s="12"/>
      <c r="RAS9" s="12"/>
      <c r="RAT9" s="12"/>
      <c r="RAU9" s="12"/>
      <c r="RAV9" s="12"/>
      <c r="RAW9" s="12"/>
      <c r="RAX9" s="12"/>
      <c r="RAY9" s="12"/>
      <c r="RAZ9" s="12"/>
      <c r="RBA9" s="12"/>
      <c r="RBB9" s="12"/>
      <c r="RBC9" s="12"/>
      <c r="RBD9" s="12"/>
      <c r="RBE9" s="12"/>
      <c r="RBF9" s="12"/>
      <c r="RBG9" s="12"/>
      <c r="RBH9" s="12"/>
      <c r="RBI9" s="12"/>
      <c r="RBJ9" s="12"/>
      <c r="RBK9" s="12"/>
      <c r="RBL9" s="12"/>
      <c r="RBM9" s="12"/>
      <c r="RBN9" s="12"/>
      <c r="RBO9" s="12"/>
      <c r="RBP9" s="12"/>
      <c r="RBQ9" s="12"/>
      <c r="RBR9" s="12"/>
      <c r="RBS9" s="12"/>
      <c r="RBT9" s="12"/>
      <c r="RBU9" s="12"/>
      <c r="RBV9" s="12"/>
      <c r="RBW9" s="12"/>
      <c r="RBX9" s="12"/>
      <c r="RBY9" s="12"/>
      <c r="RBZ9" s="12"/>
      <c r="RCA9" s="12"/>
      <c r="RCB9" s="12"/>
      <c r="RCC9" s="12"/>
      <c r="RCD9" s="12"/>
      <c r="RCE9" s="12"/>
      <c r="RCF9" s="12"/>
      <c r="RCG9" s="12"/>
      <c r="RCH9" s="12"/>
      <c r="RCI9" s="12"/>
      <c r="RCJ9" s="12"/>
      <c r="RCK9" s="12"/>
      <c r="RCL9" s="12"/>
      <c r="RCM9" s="12"/>
      <c r="RCN9" s="12"/>
      <c r="RCO9" s="12"/>
      <c r="RCP9" s="12"/>
      <c r="RCQ9" s="12"/>
      <c r="RCR9" s="12"/>
      <c r="RCS9" s="12"/>
      <c r="RCT9" s="12"/>
      <c r="RCU9" s="12"/>
      <c r="RCV9" s="12"/>
      <c r="RCW9" s="12"/>
      <c r="RCX9" s="12"/>
      <c r="RCY9" s="12"/>
      <c r="RCZ9" s="12"/>
      <c r="RDA9" s="12"/>
      <c r="RDB9" s="12"/>
      <c r="RDC9" s="12"/>
      <c r="RDD9" s="12"/>
      <c r="RDE9" s="12"/>
      <c r="RDF9" s="12"/>
      <c r="RDG9" s="12"/>
      <c r="RDH9" s="12"/>
      <c r="RDI9" s="12"/>
      <c r="RDJ9" s="12"/>
      <c r="RDK9" s="12"/>
      <c r="RDL9" s="12"/>
      <c r="RDM9" s="12"/>
      <c r="RDN9" s="12"/>
      <c r="RDO9" s="12"/>
      <c r="RDP9" s="12"/>
      <c r="RDQ9" s="12"/>
      <c r="RDR9" s="12"/>
      <c r="RDS9" s="12"/>
      <c r="RDT9" s="12"/>
      <c r="RDU9" s="12"/>
      <c r="RDV9" s="12"/>
      <c r="RDW9" s="12"/>
      <c r="RDX9" s="12"/>
      <c r="RDY9" s="12"/>
      <c r="RDZ9" s="12"/>
      <c r="REA9" s="12"/>
      <c r="REB9" s="12"/>
      <c r="REC9" s="12"/>
      <c r="RED9" s="12"/>
      <c r="REE9" s="12"/>
      <c r="REF9" s="12"/>
      <c r="REG9" s="12"/>
      <c r="REH9" s="12"/>
      <c r="REI9" s="12"/>
      <c r="REJ9" s="12"/>
      <c r="REK9" s="12"/>
      <c r="REL9" s="12"/>
      <c r="REM9" s="12"/>
      <c r="REN9" s="12"/>
      <c r="REO9" s="12"/>
      <c r="REP9" s="12"/>
      <c r="REQ9" s="12"/>
      <c r="RER9" s="12"/>
      <c r="RES9" s="12"/>
      <c r="RET9" s="12"/>
      <c r="REU9" s="12"/>
      <c r="REV9" s="12"/>
      <c r="REW9" s="12"/>
      <c r="REX9" s="12"/>
      <c r="REY9" s="12"/>
      <c r="REZ9" s="12"/>
      <c r="RFA9" s="12"/>
      <c r="RFB9" s="12"/>
      <c r="RFC9" s="12"/>
      <c r="RFD9" s="12"/>
      <c r="RFE9" s="12"/>
      <c r="RFF9" s="12"/>
      <c r="RFG9" s="12"/>
      <c r="RFH9" s="12"/>
      <c r="RFI9" s="12"/>
      <c r="RFJ9" s="12"/>
      <c r="RFK9" s="12"/>
      <c r="RFL9" s="12"/>
      <c r="RFM9" s="12"/>
      <c r="RFN9" s="12"/>
      <c r="RFO9" s="12"/>
      <c r="RFP9" s="12"/>
      <c r="RFQ9" s="12"/>
      <c r="RFR9" s="12"/>
      <c r="RFS9" s="12"/>
      <c r="RFT9" s="12"/>
      <c r="RFU9" s="12"/>
      <c r="RFV9" s="12"/>
      <c r="RFW9" s="12"/>
      <c r="RFX9" s="12"/>
      <c r="RFY9" s="12"/>
      <c r="RFZ9" s="12"/>
      <c r="RGA9" s="12"/>
      <c r="RGB9" s="12"/>
      <c r="RGC9" s="12"/>
      <c r="RGD9" s="12"/>
      <c r="RGE9" s="12"/>
      <c r="RGF9" s="12"/>
      <c r="RGG9" s="12"/>
      <c r="RGH9" s="12"/>
      <c r="RGI9" s="12"/>
      <c r="RGJ9" s="12"/>
      <c r="RGK9" s="12"/>
      <c r="RGL9" s="12"/>
      <c r="RGM9" s="12"/>
      <c r="RGN9" s="12"/>
      <c r="RGO9" s="12"/>
      <c r="RGP9" s="12"/>
      <c r="RGQ9" s="12"/>
      <c r="RGR9" s="12"/>
      <c r="RGS9" s="12"/>
      <c r="RGT9" s="12"/>
      <c r="RGU9" s="12"/>
      <c r="RGV9" s="12"/>
      <c r="RGW9" s="12"/>
      <c r="RGX9" s="12"/>
      <c r="RGY9" s="12"/>
      <c r="RGZ9" s="12"/>
      <c r="RHA9" s="12"/>
      <c r="RHB9" s="12"/>
      <c r="RHC9" s="12"/>
      <c r="RHD9" s="12"/>
      <c r="RHE9" s="12"/>
      <c r="RHF9" s="12"/>
      <c r="RHG9" s="12"/>
      <c r="RHH9" s="12"/>
      <c r="RHI9" s="12"/>
      <c r="RHJ9" s="12"/>
      <c r="RHK9" s="12"/>
      <c r="RHL9" s="12"/>
      <c r="RHM9" s="12"/>
      <c r="RHN9" s="12"/>
      <c r="RHO9" s="12"/>
      <c r="RHP9" s="12"/>
      <c r="RHQ9" s="12"/>
      <c r="RHR9" s="12"/>
      <c r="RHS9" s="12"/>
      <c r="RHT9" s="12"/>
      <c r="RHU9" s="12"/>
      <c r="RHV9" s="12"/>
      <c r="RHW9" s="12"/>
      <c r="RHX9" s="12"/>
      <c r="RHY9" s="12"/>
      <c r="RHZ9" s="12"/>
      <c r="RIA9" s="12"/>
      <c r="RIB9" s="12"/>
      <c r="RIC9" s="12"/>
      <c r="RID9" s="12"/>
      <c r="RIE9" s="12"/>
      <c r="RIF9" s="12"/>
      <c r="RIG9" s="12"/>
      <c r="RIH9" s="12"/>
      <c r="RII9" s="12"/>
      <c r="RIJ9" s="12"/>
      <c r="RIK9" s="12"/>
      <c r="RIL9" s="12"/>
      <c r="RIM9" s="12"/>
      <c r="RIN9" s="12"/>
      <c r="RIO9" s="12"/>
      <c r="RIP9" s="12"/>
      <c r="RIQ9" s="12"/>
      <c r="RIR9" s="12"/>
      <c r="RIS9" s="12"/>
      <c r="RIT9" s="12"/>
      <c r="RIU9" s="12"/>
      <c r="RIV9" s="12"/>
      <c r="RIW9" s="12"/>
      <c r="RIX9" s="12"/>
      <c r="RIY9" s="12"/>
      <c r="RIZ9" s="12"/>
      <c r="RJA9" s="12"/>
      <c r="RJB9" s="12"/>
      <c r="RJC9" s="12"/>
      <c r="RJD9" s="12"/>
      <c r="RJE9" s="12"/>
      <c r="RJF9" s="12"/>
      <c r="RJG9" s="12"/>
      <c r="RJH9" s="12"/>
      <c r="RJI9" s="12"/>
      <c r="RJJ9" s="12"/>
      <c r="RJK9" s="12"/>
      <c r="RJL9" s="12"/>
      <c r="RJM9" s="12"/>
      <c r="RJN9" s="12"/>
      <c r="RJO9" s="12"/>
      <c r="RJP9" s="12"/>
      <c r="RJQ9" s="12"/>
      <c r="RJR9" s="12"/>
      <c r="RJS9" s="12"/>
      <c r="RJT9" s="12"/>
      <c r="RJU9" s="12"/>
      <c r="RJV9" s="12"/>
      <c r="RJW9" s="12"/>
      <c r="RJX9" s="12"/>
      <c r="RJY9" s="12"/>
      <c r="RJZ9" s="12"/>
      <c r="RKA9" s="12"/>
      <c r="RKB9" s="12"/>
      <c r="RKC9" s="12"/>
      <c r="RKD9" s="12"/>
      <c r="RKE9" s="12"/>
      <c r="RKF9" s="12"/>
      <c r="RKG9" s="12"/>
      <c r="RKH9" s="12"/>
      <c r="RKI9" s="12"/>
      <c r="RKJ9" s="12"/>
      <c r="RKK9" s="12"/>
      <c r="RKL9" s="12"/>
      <c r="RKM9" s="12"/>
      <c r="RKN9" s="12"/>
      <c r="RKO9" s="12"/>
      <c r="RKP9" s="12"/>
      <c r="RKQ9" s="12"/>
      <c r="RKR9" s="12"/>
      <c r="RKS9" s="12"/>
      <c r="RKT9" s="12"/>
      <c r="RKU9" s="12"/>
      <c r="RKV9" s="12"/>
      <c r="RKW9" s="12"/>
      <c r="RKX9" s="12"/>
      <c r="RKY9" s="12"/>
      <c r="RKZ9" s="12"/>
      <c r="RLA9" s="12"/>
      <c r="RLB9" s="12"/>
      <c r="RLC9" s="12"/>
      <c r="RLD9" s="12"/>
      <c r="RLE9" s="12"/>
      <c r="RLF9" s="12"/>
      <c r="RLG9" s="12"/>
      <c r="RLH9" s="12"/>
      <c r="RLI9" s="12"/>
      <c r="RLJ9" s="12"/>
      <c r="RLK9" s="12"/>
      <c r="RLL9" s="12"/>
      <c r="RLM9" s="12"/>
      <c r="RLN9" s="12"/>
      <c r="RLO9" s="12"/>
      <c r="RLP9" s="12"/>
      <c r="RLQ9" s="12"/>
      <c r="RLR9" s="12"/>
      <c r="RLS9" s="12"/>
      <c r="RLT9" s="12"/>
      <c r="RLU9" s="12"/>
      <c r="RLV9" s="12"/>
      <c r="RLW9" s="12"/>
      <c r="RLX9" s="12"/>
      <c r="RLY9" s="12"/>
      <c r="RLZ9" s="12"/>
      <c r="RMA9" s="12"/>
      <c r="RMB9" s="12"/>
      <c r="RMC9" s="12"/>
      <c r="RMD9" s="12"/>
      <c r="RME9" s="12"/>
      <c r="RMF9" s="12"/>
      <c r="RMG9" s="12"/>
      <c r="RMH9" s="12"/>
      <c r="RMI9" s="12"/>
      <c r="RMJ9" s="12"/>
      <c r="RMK9" s="12"/>
      <c r="RML9" s="12"/>
      <c r="RMM9" s="12"/>
      <c r="RMN9" s="12"/>
      <c r="RMO9" s="12"/>
      <c r="RMP9" s="12"/>
      <c r="RMQ9" s="12"/>
      <c r="RMR9" s="12"/>
      <c r="RMS9" s="12"/>
      <c r="RMT9" s="12"/>
      <c r="RMU9" s="12"/>
      <c r="RMV9" s="12"/>
      <c r="RMW9" s="12"/>
      <c r="RMX9" s="12"/>
      <c r="RMY9" s="12"/>
      <c r="RMZ9" s="12"/>
      <c r="RNA9" s="12"/>
      <c r="RNB9" s="12"/>
      <c r="RNC9" s="12"/>
      <c r="RND9" s="12"/>
      <c r="RNE9" s="12"/>
      <c r="RNF9" s="12"/>
      <c r="RNG9" s="12"/>
      <c r="RNH9" s="12"/>
      <c r="RNI9" s="12"/>
      <c r="RNJ9" s="12"/>
      <c r="RNK9" s="12"/>
      <c r="RNL9" s="12"/>
      <c r="RNM9" s="12"/>
      <c r="RNN9" s="12"/>
      <c r="RNO9" s="12"/>
      <c r="RNP9" s="12"/>
      <c r="RNQ9" s="12"/>
      <c r="RNR9" s="12"/>
      <c r="RNS9" s="12"/>
      <c r="RNT9" s="12"/>
      <c r="RNU9" s="12"/>
      <c r="RNV9" s="12"/>
      <c r="RNW9" s="12"/>
      <c r="RNX9" s="12"/>
      <c r="RNY9" s="12"/>
      <c r="RNZ9" s="12"/>
      <c r="ROA9" s="12"/>
      <c r="ROB9" s="12"/>
      <c r="ROC9" s="12"/>
      <c r="ROD9" s="12"/>
      <c r="ROE9" s="12"/>
      <c r="ROF9" s="12"/>
      <c r="ROG9" s="12"/>
      <c r="ROH9" s="12"/>
      <c r="ROI9" s="12"/>
      <c r="ROJ9" s="12"/>
      <c r="ROK9" s="12"/>
      <c r="ROL9" s="12"/>
      <c r="ROM9" s="12"/>
      <c r="RON9" s="12"/>
      <c r="ROO9" s="12"/>
      <c r="ROP9" s="12"/>
      <c r="ROQ9" s="12"/>
      <c r="ROR9" s="12"/>
      <c r="ROS9" s="12"/>
      <c r="ROT9" s="12"/>
      <c r="ROU9" s="12"/>
      <c r="ROV9" s="12"/>
      <c r="ROW9" s="12"/>
      <c r="ROX9" s="12"/>
      <c r="ROY9" s="12"/>
      <c r="ROZ9" s="12"/>
      <c r="RPA9" s="12"/>
      <c r="RPB9" s="12"/>
      <c r="RPC9" s="12"/>
      <c r="RPD9" s="12"/>
      <c r="RPE9" s="12"/>
      <c r="RPF9" s="12"/>
      <c r="RPG9" s="12"/>
      <c r="RPH9" s="12"/>
      <c r="RPI9" s="12"/>
      <c r="RPJ9" s="12"/>
      <c r="RPK9" s="12"/>
      <c r="RPL9" s="12"/>
      <c r="RPM9" s="12"/>
      <c r="RPN9" s="12"/>
      <c r="RPO9" s="12"/>
      <c r="RPP9" s="12"/>
      <c r="RPQ9" s="12"/>
      <c r="RPR9" s="12"/>
      <c r="RPS9" s="12"/>
      <c r="RPT9" s="12"/>
      <c r="RPU9" s="12"/>
      <c r="RPV9" s="12"/>
      <c r="RPW9" s="12"/>
      <c r="RPX9" s="12"/>
      <c r="RPY9" s="12"/>
      <c r="RPZ9" s="12"/>
      <c r="RQA9" s="12"/>
      <c r="RQB9" s="12"/>
      <c r="RQC9" s="12"/>
      <c r="RQD9" s="12"/>
      <c r="RQE9" s="12"/>
      <c r="RQF9" s="12"/>
      <c r="RQG9" s="12"/>
      <c r="RQH9" s="12"/>
      <c r="RQI9" s="12"/>
      <c r="RQJ9" s="12"/>
      <c r="RQK9" s="12"/>
      <c r="RQL9" s="12"/>
      <c r="RQM9" s="12"/>
      <c r="RQN9" s="12"/>
      <c r="RQO9" s="12"/>
      <c r="RQP9" s="12"/>
      <c r="RQQ9" s="12"/>
      <c r="RQR9" s="12"/>
      <c r="RQS9" s="12"/>
      <c r="RQT9" s="12"/>
      <c r="RQU9" s="12"/>
      <c r="RQV9" s="12"/>
      <c r="RQW9" s="12"/>
      <c r="RQX9" s="12"/>
      <c r="RQY9" s="12"/>
      <c r="RQZ9" s="12"/>
      <c r="RRA9" s="12"/>
      <c r="RRB9" s="12"/>
      <c r="RRC9" s="12"/>
      <c r="RRD9" s="12"/>
      <c r="RRE9" s="12"/>
      <c r="RRF9" s="12"/>
      <c r="RRG9" s="12"/>
      <c r="RRH9" s="12"/>
      <c r="RRI9" s="12"/>
      <c r="RRJ9" s="12"/>
      <c r="RRK9" s="12"/>
      <c r="RRL9" s="12"/>
      <c r="RRM9" s="12"/>
      <c r="RRN9" s="12"/>
      <c r="RRO9" s="12"/>
      <c r="RRP9" s="12"/>
      <c r="RRQ9" s="12"/>
      <c r="RRR9" s="12"/>
      <c r="RRS9" s="12"/>
      <c r="RRT9" s="12"/>
      <c r="RRU9" s="12"/>
      <c r="RRV9" s="12"/>
      <c r="RRW9" s="12"/>
      <c r="RRX9" s="12"/>
      <c r="RRY9" s="12"/>
      <c r="RRZ9" s="12"/>
      <c r="RSA9" s="12"/>
      <c r="RSB9" s="12"/>
      <c r="RSC9" s="12"/>
      <c r="RSD9" s="12"/>
      <c r="RSE9" s="12"/>
      <c r="RSF9" s="12"/>
      <c r="RSG9" s="12"/>
      <c r="RSH9" s="12"/>
      <c r="RSI9" s="12"/>
      <c r="RSJ9" s="12"/>
      <c r="RSK9" s="12"/>
      <c r="RSL9" s="12"/>
      <c r="RSM9" s="12"/>
      <c r="RSN9" s="12"/>
      <c r="RSO9" s="12"/>
      <c r="RSP9" s="12"/>
      <c r="RSQ9" s="12"/>
      <c r="RSR9" s="12"/>
      <c r="RSS9" s="12"/>
      <c r="RST9" s="12"/>
      <c r="RSU9" s="12"/>
      <c r="RSV9" s="12"/>
      <c r="RSW9" s="12"/>
      <c r="RSX9" s="12"/>
      <c r="RSY9" s="12"/>
      <c r="RSZ9" s="12"/>
      <c r="RTA9" s="12"/>
      <c r="RTB9" s="12"/>
      <c r="RTC9" s="12"/>
      <c r="RTD9" s="12"/>
      <c r="RTE9" s="12"/>
      <c r="RTF9" s="12"/>
      <c r="RTG9" s="12"/>
      <c r="RTH9" s="12"/>
      <c r="RTI9" s="12"/>
      <c r="RTJ9" s="12"/>
      <c r="RTK9" s="12"/>
      <c r="RTL9" s="12"/>
      <c r="RTM9" s="12"/>
      <c r="RTN9" s="12"/>
      <c r="RTO9" s="12"/>
      <c r="RTP9" s="12"/>
      <c r="RTQ9" s="12"/>
      <c r="RTR9" s="12"/>
      <c r="RTS9" s="12"/>
      <c r="RTT9" s="12"/>
      <c r="RTU9" s="12"/>
      <c r="RTV9" s="12"/>
      <c r="RTW9" s="12"/>
      <c r="RTX9" s="12"/>
      <c r="RTY9" s="12"/>
      <c r="RTZ9" s="12"/>
      <c r="RUA9" s="12"/>
      <c r="RUB9" s="12"/>
      <c r="RUC9" s="12"/>
      <c r="RUD9" s="12"/>
      <c r="RUE9" s="12"/>
      <c r="RUF9" s="12"/>
      <c r="RUG9" s="12"/>
      <c r="RUH9" s="12"/>
      <c r="RUI9" s="12"/>
      <c r="RUJ9" s="12"/>
      <c r="RUK9" s="12"/>
      <c r="RUL9" s="12"/>
      <c r="RUM9" s="12"/>
      <c r="RUN9" s="12"/>
      <c r="RUO9" s="12"/>
      <c r="RUP9" s="12"/>
      <c r="RUQ9" s="12"/>
      <c r="RUR9" s="12"/>
      <c r="RUS9" s="12"/>
      <c r="RUT9" s="12"/>
      <c r="RUU9" s="12"/>
      <c r="RUV9" s="12"/>
      <c r="RUW9" s="12"/>
      <c r="RUX9" s="12"/>
      <c r="RUY9" s="12"/>
      <c r="RUZ9" s="12"/>
      <c r="RVA9" s="12"/>
      <c r="RVB9" s="12"/>
      <c r="RVC9" s="12"/>
      <c r="RVD9" s="12"/>
      <c r="RVE9" s="12"/>
      <c r="RVF9" s="12"/>
      <c r="RVG9" s="12"/>
      <c r="RVH9" s="12"/>
      <c r="RVI9" s="12"/>
      <c r="RVJ9" s="12"/>
      <c r="RVK9" s="12"/>
      <c r="RVL9" s="12"/>
      <c r="RVM9" s="12"/>
      <c r="RVN9" s="12"/>
      <c r="RVO9" s="12"/>
      <c r="RVP9" s="12"/>
      <c r="RVQ9" s="12"/>
      <c r="RVR9" s="12"/>
      <c r="RVS9" s="12"/>
      <c r="RVT9" s="12"/>
      <c r="RVU9" s="12"/>
      <c r="RVV9" s="12"/>
      <c r="RVW9" s="12"/>
      <c r="RVX9" s="12"/>
      <c r="RVY9" s="12"/>
      <c r="RVZ9" s="12"/>
      <c r="RWA9" s="12"/>
      <c r="RWB9" s="12"/>
      <c r="RWC9" s="12"/>
      <c r="RWD9" s="12"/>
      <c r="RWE9" s="12"/>
      <c r="RWF9" s="12"/>
      <c r="RWG9" s="12"/>
      <c r="RWH9" s="12"/>
      <c r="RWI9" s="12"/>
      <c r="RWJ9" s="12"/>
      <c r="RWK9" s="12"/>
      <c r="RWL9" s="12"/>
      <c r="RWM9" s="12"/>
      <c r="RWN9" s="12"/>
      <c r="RWO9" s="12"/>
      <c r="RWP9" s="12"/>
      <c r="RWQ9" s="12"/>
      <c r="RWR9" s="12"/>
      <c r="RWS9" s="12"/>
      <c r="RWT9" s="12"/>
      <c r="RWU9" s="12"/>
      <c r="RWV9" s="12"/>
      <c r="RWW9" s="12"/>
      <c r="RWX9" s="12"/>
      <c r="RWY9" s="12"/>
      <c r="RWZ9" s="12"/>
      <c r="RXA9" s="12"/>
      <c r="RXB9" s="12"/>
      <c r="RXC9" s="12"/>
      <c r="RXD9" s="12"/>
      <c r="RXE9" s="12"/>
      <c r="RXF9" s="12"/>
      <c r="RXG9" s="12"/>
      <c r="RXH9" s="12"/>
      <c r="RXI9" s="12"/>
      <c r="RXJ9" s="12"/>
      <c r="RXK9" s="12"/>
      <c r="RXL9" s="12"/>
      <c r="RXM9" s="12"/>
      <c r="RXN9" s="12"/>
      <c r="RXO9" s="12"/>
      <c r="RXP9" s="12"/>
      <c r="RXQ9" s="12"/>
      <c r="RXR9" s="12"/>
      <c r="RXS9" s="12"/>
      <c r="RXT9" s="12"/>
      <c r="RXU9" s="12"/>
      <c r="RXV9" s="12"/>
      <c r="RXW9" s="12"/>
      <c r="RXX9" s="12"/>
      <c r="RXY9" s="12"/>
      <c r="RXZ9" s="12"/>
      <c r="RYA9" s="12"/>
      <c r="RYB9" s="12"/>
      <c r="RYC9" s="12"/>
      <c r="RYD9" s="12"/>
      <c r="RYE9" s="12"/>
      <c r="RYF9" s="12"/>
      <c r="RYG9" s="12"/>
      <c r="RYH9" s="12"/>
      <c r="RYI9" s="12"/>
      <c r="RYJ9" s="12"/>
      <c r="RYK9" s="12"/>
      <c r="RYL9" s="12"/>
      <c r="RYM9" s="12"/>
      <c r="RYN9" s="12"/>
      <c r="RYO9" s="12"/>
      <c r="RYP9" s="12"/>
      <c r="RYQ9" s="12"/>
      <c r="RYR9" s="12"/>
      <c r="RYS9" s="12"/>
      <c r="RYT9" s="12"/>
      <c r="RYU9" s="12"/>
      <c r="RYV9" s="12"/>
      <c r="RYW9" s="12"/>
      <c r="RYX9" s="12"/>
      <c r="RYY9" s="12"/>
      <c r="RYZ9" s="12"/>
      <c r="RZA9" s="12"/>
      <c r="RZB9" s="12"/>
      <c r="RZC9" s="12"/>
      <c r="RZD9" s="12"/>
      <c r="RZE9" s="12"/>
      <c r="RZF9" s="12"/>
      <c r="RZG9" s="12"/>
      <c r="RZH9" s="12"/>
      <c r="RZI9" s="12"/>
      <c r="RZJ9" s="12"/>
      <c r="RZK9" s="12"/>
      <c r="RZL9" s="12"/>
      <c r="RZM9" s="12"/>
      <c r="RZN9" s="12"/>
      <c r="RZO9" s="12"/>
      <c r="RZP9" s="12"/>
      <c r="RZQ9" s="12"/>
      <c r="RZR9" s="12"/>
      <c r="RZS9" s="12"/>
      <c r="RZT9" s="12"/>
      <c r="RZU9" s="12"/>
      <c r="RZV9" s="12"/>
      <c r="RZW9" s="12"/>
      <c r="RZX9" s="12"/>
      <c r="RZY9" s="12"/>
      <c r="RZZ9" s="12"/>
      <c r="SAA9" s="12"/>
      <c r="SAB9" s="12"/>
      <c r="SAC9" s="12"/>
      <c r="SAD9" s="12"/>
      <c r="SAE9" s="12"/>
      <c r="SAF9" s="12"/>
      <c r="SAG9" s="12"/>
      <c r="SAH9" s="12"/>
      <c r="SAI9" s="12"/>
      <c r="SAJ9" s="12"/>
      <c r="SAK9" s="12"/>
      <c r="SAL9" s="12"/>
      <c r="SAM9" s="12"/>
      <c r="SAN9" s="12"/>
      <c r="SAO9" s="12"/>
      <c r="SAP9" s="12"/>
      <c r="SAQ9" s="12"/>
      <c r="SAR9" s="12"/>
      <c r="SAS9" s="12"/>
      <c r="SAT9" s="12"/>
      <c r="SAU9" s="12"/>
      <c r="SAV9" s="12"/>
      <c r="SAW9" s="12"/>
      <c r="SAX9" s="12"/>
      <c r="SAY9" s="12"/>
      <c r="SAZ9" s="12"/>
      <c r="SBA9" s="12"/>
      <c r="SBB9" s="12"/>
      <c r="SBC9" s="12"/>
      <c r="SBD9" s="12"/>
      <c r="SBE9" s="12"/>
      <c r="SBF9" s="12"/>
      <c r="SBG9" s="12"/>
      <c r="SBH9" s="12"/>
      <c r="SBI9" s="12"/>
      <c r="SBJ9" s="12"/>
      <c r="SBK9" s="12"/>
      <c r="SBL9" s="12"/>
      <c r="SBM9" s="12"/>
      <c r="SBN9" s="12"/>
      <c r="SBO9" s="12"/>
      <c r="SBP9" s="12"/>
      <c r="SBQ9" s="12"/>
      <c r="SBR9" s="12"/>
      <c r="SBS9" s="12"/>
      <c r="SBT9" s="12"/>
      <c r="SBU9" s="12"/>
      <c r="SBV9" s="12"/>
      <c r="SBW9" s="12"/>
      <c r="SBX9" s="12"/>
      <c r="SBY9" s="12"/>
      <c r="SBZ9" s="12"/>
      <c r="SCA9" s="12"/>
      <c r="SCB9" s="12"/>
      <c r="SCC9" s="12"/>
      <c r="SCD9" s="12"/>
      <c r="SCE9" s="12"/>
      <c r="SCF9" s="12"/>
      <c r="SCG9" s="12"/>
      <c r="SCH9" s="12"/>
      <c r="SCI9" s="12"/>
      <c r="SCJ9" s="12"/>
      <c r="SCK9" s="12"/>
      <c r="SCL9" s="12"/>
      <c r="SCM9" s="12"/>
      <c r="SCN9" s="12"/>
      <c r="SCO9" s="12"/>
      <c r="SCP9" s="12"/>
      <c r="SCQ9" s="12"/>
      <c r="SCR9" s="12"/>
      <c r="SCS9" s="12"/>
      <c r="SCT9" s="12"/>
      <c r="SCU9" s="12"/>
      <c r="SCV9" s="12"/>
      <c r="SCW9" s="12"/>
      <c r="SCX9" s="12"/>
      <c r="SCY9" s="12"/>
      <c r="SCZ9" s="12"/>
      <c r="SDA9" s="12"/>
      <c r="SDB9" s="12"/>
      <c r="SDC9" s="12"/>
      <c r="SDD9" s="12"/>
      <c r="SDE9" s="12"/>
      <c r="SDF9" s="12"/>
      <c r="SDG9" s="12"/>
      <c r="SDH9" s="12"/>
      <c r="SDI9" s="12"/>
      <c r="SDJ9" s="12"/>
      <c r="SDK9" s="12"/>
      <c r="SDL9" s="12"/>
      <c r="SDM9" s="12"/>
      <c r="SDN9" s="12"/>
      <c r="SDO9" s="12"/>
      <c r="SDP9" s="12"/>
      <c r="SDQ9" s="12"/>
      <c r="SDR9" s="12"/>
      <c r="SDS9" s="12"/>
      <c r="SDT9" s="12"/>
      <c r="SDU9" s="12"/>
      <c r="SDV9" s="12"/>
      <c r="SDW9" s="12"/>
      <c r="SDX9" s="12"/>
      <c r="SDY9" s="12"/>
      <c r="SDZ9" s="12"/>
      <c r="SEA9" s="12"/>
      <c r="SEB9" s="12"/>
      <c r="SEC9" s="12"/>
      <c r="SED9" s="12"/>
      <c r="SEE9" s="12"/>
      <c r="SEF9" s="12"/>
      <c r="SEG9" s="12"/>
      <c r="SEH9" s="12"/>
      <c r="SEI9" s="12"/>
      <c r="SEJ9" s="12"/>
      <c r="SEK9" s="12"/>
      <c r="SEL9" s="12"/>
      <c r="SEM9" s="12"/>
      <c r="SEN9" s="12"/>
      <c r="SEO9" s="12"/>
      <c r="SEP9" s="12"/>
      <c r="SEQ9" s="12"/>
      <c r="SER9" s="12"/>
      <c r="SES9" s="12"/>
      <c r="SET9" s="12"/>
      <c r="SEU9" s="12"/>
      <c r="SEV9" s="12"/>
      <c r="SEW9" s="12"/>
      <c r="SEX9" s="12"/>
      <c r="SEY9" s="12"/>
      <c r="SEZ9" s="12"/>
      <c r="SFA9" s="12"/>
      <c r="SFB9" s="12"/>
      <c r="SFC9" s="12"/>
      <c r="SFD9" s="12"/>
      <c r="SFE9" s="12"/>
      <c r="SFF9" s="12"/>
      <c r="SFG9" s="12"/>
      <c r="SFH9" s="12"/>
      <c r="SFI9" s="12"/>
      <c r="SFJ9" s="12"/>
      <c r="SFK9" s="12"/>
      <c r="SFL9" s="12"/>
      <c r="SFM9" s="12"/>
      <c r="SFN9" s="12"/>
      <c r="SFO9" s="12"/>
      <c r="SFP9" s="12"/>
      <c r="SFQ9" s="12"/>
      <c r="SFR9" s="12"/>
      <c r="SFS9" s="12"/>
      <c r="SFT9" s="12"/>
      <c r="SFU9" s="12"/>
      <c r="SFV9" s="12"/>
      <c r="SFW9" s="12"/>
      <c r="SFX9" s="12"/>
      <c r="SFY9" s="12"/>
      <c r="SFZ9" s="12"/>
      <c r="SGA9" s="12"/>
      <c r="SGB9" s="12"/>
      <c r="SGC9" s="12"/>
      <c r="SGD9" s="12"/>
      <c r="SGE9" s="12"/>
      <c r="SGF9" s="12"/>
      <c r="SGG9" s="12"/>
      <c r="SGH9" s="12"/>
      <c r="SGI9" s="12"/>
      <c r="SGJ9" s="12"/>
      <c r="SGK9" s="12"/>
      <c r="SGL9" s="12"/>
      <c r="SGM9" s="12"/>
      <c r="SGN9" s="12"/>
      <c r="SGO9" s="12"/>
      <c r="SGP9" s="12"/>
      <c r="SGQ9" s="12"/>
      <c r="SGR9" s="12"/>
      <c r="SGS9" s="12"/>
      <c r="SGT9" s="12"/>
      <c r="SGU9" s="12"/>
      <c r="SGV9" s="12"/>
      <c r="SGW9" s="12"/>
      <c r="SGX9" s="12"/>
      <c r="SGY9" s="12"/>
      <c r="SGZ9" s="12"/>
      <c r="SHA9" s="12"/>
      <c r="SHB9" s="12"/>
      <c r="SHC9" s="12"/>
      <c r="SHD9" s="12"/>
      <c r="SHE9" s="12"/>
      <c r="SHF9" s="12"/>
      <c r="SHG9" s="12"/>
      <c r="SHH9" s="12"/>
      <c r="SHI9" s="12"/>
      <c r="SHJ9" s="12"/>
      <c r="SHK9" s="12"/>
      <c r="SHL9" s="12"/>
      <c r="SHM9" s="12"/>
      <c r="SHN9" s="12"/>
      <c r="SHO9" s="12"/>
      <c r="SHP9" s="12"/>
      <c r="SHQ9" s="12"/>
      <c r="SHR9" s="12"/>
      <c r="SHS9" s="12"/>
      <c r="SHT9" s="12"/>
      <c r="SHU9" s="12"/>
      <c r="SHV9" s="12"/>
      <c r="SHW9" s="12"/>
      <c r="SHX9" s="12"/>
      <c r="SHY9" s="12"/>
      <c r="SHZ9" s="12"/>
      <c r="SIA9" s="12"/>
      <c r="SIB9" s="12"/>
      <c r="SIC9" s="12"/>
      <c r="SID9" s="12"/>
      <c r="SIE9" s="12"/>
      <c r="SIF9" s="12"/>
      <c r="SIG9" s="12"/>
      <c r="SIH9" s="12"/>
      <c r="SII9" s="12"/>
      <c r="SIJ9" s="12"/>
      <c r="SIK9" s="12"/>
      <c r="SIL9" s="12"/>
      <c r="SIM9" s="12"/>
      <c r="SIN9" s="12"/>
      <c r="SIO9" s="12"/>
      <c r="SIP9" s="12"/>
      <c r="SIQ9" s="12"/>
      <c r="SIR9" s="12"/>
      <c r="SIS9" s="12"/>
      <c r="SIT9" s="12"/>
      <c r="SIU9" s="12"/>
      <c r="SIV9" s="12"/>
      <c r="SIW9" s="12"/>
      <c r="SIX9" s="12"/>
      <c r="SIY9" s="12"/>
      <c r="SIZ9" s="12"/>
      <c r="SJA9" s="12"/>
      <c r="SJB9" s="12"/>
      <c r="SJC9" s="12"/>
      <c r="SJD9" s="12"/>
      <c r="SJE9" s="12"/>
      <c r="SJF9" s="12"/>
      <c r="SJG9" s="12"/>
      <c r="SJH9" s="12"/>
      <c r="SJI9" s="12"/>
      <c r="SJJ9" s="12"/>
      <c r="SJK9" s="12"/>
      <c r="SJL9" s="12"/>
      <c r="SJM9" s="12"/>
      <c r="SJN9" s="12"/>
      <c r="SJO9" s="12"/>
      <c r="SJP9" s="12"/>
      <c r="SJQ9" s="12"/>
      <c r="SJR9" s="12"/>
      <c r="SJS9" s="12"/>
      <c r="SJT9" s="12"/>
      <c r="SJU9" s="12"/>
      <c r="SJV9" s="12"/>
      <c r="SJW9" s="12"/>
      <c r="SJX9" s="12"/>
      <c r="SJY9" s="12"/>
      <c r="SJZ9" s="12"/>
      <c r="SKA9" s="12"/>
      <c r="SKB9" s="12"/>
      <c r="SKC9" s="12"/>
      <c r="SKD9" s="12"/>
      <c r="SKE9" s="12"/>
      <c r="SKF9" s="12"/>
      <c r="SKG9" s="12"/>
      <c r="SKH9" s="12"/>
      <c r="SKI9" s="12"/>
      <c r="SKJ9" s="12"/>
      <c r="SKK9" s="12"/>
      <c r="SKL9" s="12"/>
      <c r="SKM9" s="12"/>
      <c r="SKN9" s="12"/>
      <c r="SKO9" s="12"/>
      <c r="SKP9" s="12"/>
      <c r="SKQ9" s="12"/>
      <c r="SKR9" s="12"/>
      <c r="SKS9" s="12"/>
      <c r="SKT9" s="12"/>
      <c r="SKU9" s="12"/>
      <c r="SKV9" s="12"/>
      <c r="SKW9" s="12"/>
      <c r="SKX9" s="12"/>
      <c r="SKY9" s="12"/>
      <c r="SKZ9" s="12"/>
      <c r="SLA9" s="12"/>
      <c r="SLB9" s="12"/>
      <c r="SLC9" s="12"/>
      <c r="SLD9" s="12"/>
      <c r="SLE9" s="12"/>
      <c r="SLF9" s="12"/>
      <c r="SLG9" s="12"/>
      <c r="SLH9" s="12"/>
      <c r="SLI9" s="12"/>
      <c r="SLJ9" s="12"/>
      <c r="SLK9" s="12"/>
      <c r="SLL9" s="12"/>
      <c r="SLM9" s="12"/>
      <c r="SLN9" s="12"/>
      <c r="SLO9" s="12"/>
      <c r="SLP9" s="12"/>
      <c r="SLQ9" s="12"/>
      <c r="SLR9" s="12"/>
      <c r="SLS9" s="12"/>
      <c r="SLT9" s="12"/>
      <c r="SLU9" s="12"/>
      <c r="SLV9" s="12"/>
      <c r="SLW9" s="12"/>
      <c r="SLX9" s="12"/>
      <c r="SLY9" s="12"/>
      <c r="SLZ9" s="12"/>
      <c r="SMA9" s="12"/>
      <c r="SMB9" s="12"/>
      <c r="SMC9" s="12"/>
      <c r="SMD9" s="12"/>
      <c r="SME9" s="12"/>
      <c r="SMF9" s="12"/>
      <c r="SMG9" s="12"/>
      <c r="SMH9" s="12"/>
      <c r="SMI9" s="12"/>
      <c r="SMJ9" s="12"/>
      <c r="SMK9" s="12"/>
      <c r="SML9" s="12"/>
      <c r="SMM9" s="12"/>
      <c r="SMN9" s="12"/>
      <c r="SMO9" s="12"/>
      <c r="SMP9" s="12"/>
      <c r="SMQ9" s="12"/>
      <c r="SMR9" s="12"/>
      <c r="SMS9" s="12"/>
      <c r="SMT9" s="12"/>
      <c r="SMU9" s="12"/>
      <c r="SMV9" s="12"/>
      <c r="SMW9" s="12"/>
      <c r="SMX9" s="12"/>
      <c r="SMY9" s="12"/>
      <c r="SMZ9" s="12"/>
      <c r="SNA9" s="12"/>
      <c r="SNB9" s="12"/>
      <c r="SNC9" s="12"/>
      <c r="SND9" s="12"/>
      <c r="SNE9" s="12"/>
      <c r="SNF9" s="12"/>
      <c r="SNG9" s="12"/>
      <c r="SNH9" s="12"/>
      <c r="SNI9" s="12"/>
      <c r="SNJ9" s="12"/>
      <c r="SNK9" s="12"/>
      <c r="SNL9" s="12"/>
      <c r="SNM9" s="12"/>
      <c r="SNN9" s="12"/>
      <c r="SNO9" s="12"/>
      <c r="SNP9" s="12"/>
      <c r="SNQ9" s="12"/>
      <c r="SNR9" s="12"/>
      <c r="SNS9" s="12"/>
      <c r="SNT9" s="12"/>
      <c r="SNU9" s="12"/>
      <c r="SNV9" s="12"/>
      <c r="SNW9" s="12"/>
      <c r="SNX9" s="12"/>
      <c r="SNY9" s="12"/>
      <c r="SNZ9" s="12"/>
      <c r="SOA9" s="12"/>
      <c r="SOB9" s="12"/>
      <c r="SOC9" s="12"/>
      <c r="SOD9" s="12"/>
      <c r="SOE9" s="12"/>
      <c r="SOF9" s="12"/>
      <c r="SOG9" s="12"/>
      <c r="SOH9" s="12"/>
      <c r="SOI9" s="12"/>
      <c r="SOJ9" s="12"/>
      <c r="SOK9" s="12"/>
      <c r="SOL9" s="12"/>
      <c r="SOM9" s="12"/>
      <c r="SON9" s="12"/>
      <c r="SOO9" s="12"/>
      <c r="SOP9" s="12"/>
      <c r="SOQ9" s="12"/>
      <c r="SOR9" s="12"/>
      <c r="SOS9" s="12"/>
      <c r="SOT9" s="12"/>
      <c r="SOU9" s="12"/>
      <c r="SOV9" s="12"/>
      <c r="SOW9" s="12"/>
      <c r="SOX9" s="12"/>
      <c r="SOY9" s="12"/>
      <c r="SOZ9" s="12"/>
      <c r="SPA9" s="12"/>
      <c r="SPB9" s="12"/>
      <c r="SPC9" s="12"/>
      <c r="SPD9" s="12"/>
      <c r="SPE9" s="12"/>
      <c r="SPF9" s="12"/>
      <c r="SPG9" s="12"/>
      <c r="SPH9" s="12"/>
      <c r="SPI9" s="12"/>
      <c r="SPJ9" s="12"/>
      <c r="SPK9" s="12"/>
      <c r="SPL9" s="12"/>
      <c r="SPM9" s="12"/>
      <c r="SPN9" s="12"/>
      <c r="SPO9" s="12"/>
      <c r="SPP9" s="12"/>
      <c r="SPQ9" s="12"/>
      <c r="SPR9" s="12"/>
      <c r="SPS9" s="12"/>
      <c r="SPT9" s="12"/>
      <c r="SPU9" s="12"/>
      <c r="SPV9" s="12"/>
      <c r="SPW9" s="12"/>
      <c r="SPX9" s="12"/>
      <c r="SPY9" s="12"/>
      <c r="SPZ9" s="12"/>
      <c r="SQA9" s="12"/>
      <c r="SQB9" s="12"/>
      <c r="SQC9" s="12"/>
      <c r="SQD9" s="12"/>
      <c r="SQE9" s="12"/>
      <c r="SQF9" s="12"/>
      <c r="SQG9" s="12"/>
      <c r="SQH9" s="12"/>
      <c r="SQI9" s="12"/>
      <c r="SQJ9" s="12"/>
      <c r="SQK9" s="12"/>
      <c r="SQL9" s="12"/>
      <c r="SQM9" s="12"/>
      <c r="SQN9" s="12"/>
      <c r="SQO9" s="12"/>
      <c r="SQP9" s="12"/>
      <c r="SQQ9" s="12"/>
      <c r="SQR9" s="12"/>
      <c r="SQS9" s="12"/>
      <c r="SQT9" s="12"/>
      <c r="SQU9" s="12"/>
      <c r="SQV9" s="12"/>
      <c r="SQW9" s="12"/>
      <c r="SQX9" s="12"/>
      <c r="SQY9" s="12"/>
      <c r="SQZ9" s="12"/>
      <c r="SRA9" s="12"/>
      <c r="SRB9" s="12"/>
      <c r="SRC9" s="12"/>
      <c r="SRD9" s="12"/>
      <c r="SRE9" s="12"/>
      <c r="SRF9" s="12"/>
      <c r="SRG9" s="12"/>
      <c r="SRH9" s="12"/>
      <c r="SRI9" s="12"/>
      <c r="SRJ9" s="12"/>
      <c r="SRK9" s="12"/>
      <c r="SRL9" s="12"/>
      <c r="SRM9" s="12"/>
      <c r="SRN9" s="12"/>
      <c r="SRO9" s="12"/>
      <c r="SRP9" s="12"/>
      <c r="SRQ9" s="12"/>
      <c r="SRR9" s="12"/>
      <c r="SRS9" s="12"/>
      <c r="SRT9" s="12"/>
      <c r="SRU9" s="12"/>
      <c r="SRV9" s="12"/>
      <c r="SRW9" s="12"/>
      <c r="SRX9" s="12"/>
      <c r="SRY9" s="12"/>
      <c r="SRZ9" s="12"/>
      <c r="SSA9" s="12"/>
      <c r="SSB9" s="12"/>
      <c r="SSC9" s="12"/>
      <c r="SSD9" s="12"/>
      <c r="SSE9" s="12"/>
      <c r="SSF9" s="12"/>
      <c r="SSG9" s="12"/>
      <c r="SSH9" s="12"/>
      <c r="SSI9" s="12"/>
      <c r="SSJ9" s="12"/>
      <c r="SSK9" s="12"/>
      <c r="SSL9" s="12"/>
      <c r="SSM9" s="12"/>
      <c r="SSN9" s="12"/>
      <c r="SSO9" s="12"/>
      <c r="SSP9" s="12"/>
      <c r="SSQ9" s="12"/>
      <c r="SSR9" s="12"/>
      <c r="SSS9" s="12"/>
      <c r="SST9" s="12"/>
      <c r="SSU9" s="12"/>
      <c r="SSV9" s="12"/>
      <c r="SSW9" s="12"/>
      <c r="SSX9" s="12"/>
      <c r="SSY9" s="12"/>
      <c r="SSZ9" s="12"/>
      <c r="STA9" s="12"/>
      <c r="STB9" s="12"/>
      <c r="STC9" s="12"/>
      <c r="STD9" s="12"/>
      <c r="STE9" s="12"/>
      <c r="STF9" s="12"/>
      <c r="STG9" s="12"/>
      <c r="STH9" s="12"/>
      <c r="STI9" s="12"/>
      <c r="STJ9" s="12"/>
      <c r="STK9" s="12"/>
      <c r="STL9" s="12"/>
      <c r="STM9" s="12"/>
      <c r="STN9" s="12"/>
      <c r="STO9" s="12"/>
      <c r="STP9" s="12"/>
      <c r="STQ9" s="12"/>
      <c r="STR9" s="12"/>
      <c r="STS9" s="12"/>
      <c r="STT9" s="12"/>
      <c r="STU9" s="12"/>
      <c r="STV9" s="12"/>
      <c r="STW9" s="12"/>
      <c r="STX9" s="12"/>
      <c r="STY9" s="12"/>
      <c r="STZ9" s="12"/>
      <c r="SUA9" s="12"/>
      <c r="SUB9" s="12"/>
      <c r="SUC9" s="12"/>
      <c r="SUD9" s="12"/>
      <c r="SUE9" s="12"/>
      <c r="SUF9" s="12"/>
      <c r="SUG9" s="12"/>
      <c r="SUH9" s="12"/>
      <c r="SUI9" s="12"/>
      <c r="SUJ9" s="12"/>
      <c r="SUK9" s="12"/>
      <c r="SUL9" s="12"/>
      <c r="SUM9" s="12"/>
      <c r="SUN9" s="12"/>
      <c r="SUO9" s="12"/>
      <c r="SUP9" s="12"/>
      <c r="SUQ9" s="12"/>
      <c r="SUR9" s="12"/>
      <c r="SUS9" s="12"/>
      <c r="SUT9" s="12"/>
      <c r="SUU9" s="12"/>
      <c r="SUV9" s="12"/>
      <c r="SUW9" s="12"/>
      <c r="SUX9" s="12"/>
      <c r="SUY9" s="12"/>
      <c r="SUZ9" s="12"/>
      <c r="SVA9" s="12"/>
      <c r="SVB9" s="12"/>
      <c r="SVC9" s="12"/>
      <c r="SVD9" s="12"/>
      <c r="SVE9" s="12"/>
      <c r="SVF9" s="12"/>
      <c r="SVG9" s="12"/>
      <c r="SVH9" s="12"/>
      <c r="SVI9" s="12"/>
      <c r="SVJ9" s="12"/>
      <c r="SVK9" s="12"/>
      <c r="SVL9" s="12"/>
      <c r="SVM9" s="12"/>
      <c r="SVN9" s="12"/>
      <c r="SVO9" s="12"/>
      <c r="SVP9" s="12"/>
      <c r="SVQ9" s="12"/>
      <c r="SVR9" s="12"/>
      <c r="SVS9" s="12"/>
      <c r="SVT9" s="12"/>
      <c r="SVU9" s="12"/>
      <c r="SVV9" s="12"/>
      <c r="SVW9" s="12"/>
      <c r="SVX9" s="12"/>
      <c r="SVY9" s="12"/>
      <c r="SVZ9" s="12"/>
      <c r="SWA9" s="12"/>
      <c r="SWB9" s="12"/>
      <c r="SWC9" s="12"/>
      <c r="SWD9" s="12"/>
      <c r="SWE9" s="12"/>
      <c r="SWF9" s="12"/>
      <c r="SWG9" s="12"/>
      <c r="SWH9" s="12"/>
      <c r="SWI9" s="12"/>
      <c r="SWJ9" s="12"/>
      <c r="SWK9" s="12"/>
      <c r="SWL9" s="12"/>
      <c r="SWM9" s="12"/>
      <c r="SWN9" s="12"/>
      <c r="SWO9" s="12"/>
      <c r="SWP9" s="12"/>
      <c r="SWQ9" s="12"/>
      <c r="SWR9" s="12"/>
      <c r="SWS9" s="12"/>
      <c r="SWT9" s="12"/>
      <c r="SWU9" s="12"/>
      <c r="SWV9" s="12"/>
      <c r="SWW9" s="12"/>
      <c r="SWX9" s="12"/>
      <c r="SWY9" s="12"/>
      <c r="SWZ9" s="12"/>
      <c r="SXA9" s="12"/>
      <c r="SXB9" s="12"/>
      <c r="SXC9" s="12"/>
      <c r="SXD9" s="12"/>
      <c r="SXE9" s="12"/>
      <c r="SXF9" s="12"/>
      <c r="SXG9" s="12"/>
      <c r="SXH9" s="12"/>
      <c r="SXI9" s="12"/>
      <c r="SXJ9" s="12"/>
      <c r="SXK9" s="12"/>
      <c r="SXL9" s="12"/>
      <c r="SXM9" s="12"/>
      <c r="SXN9" s="12"/>
      <c r="SXO9" s="12"/>
      <c r="SXP9" s="12"/>
      <c r="SXQ9" s="12"/>
      <c r="SXR9" s="12"/>
      <c r="SXS9" s="12"/>
      <c r="SXT9" s="12"/>
      <c r="SXU9" s="12"/>
      <c r="SXV9" s="12"/>
      <c r="SXW9" s="12"/>
      <c r="SXX9" s="12"/>
      <c r="SXY9" s="12"/>
      <c r="SXZ9" s="12"/>
      <c r="SYA9" s="12"/>
      <c r="SYB9" s="12"/>
      <c r="SYC9" s="12"/>
      <c r="SYD9" s="12"/>
      <c r="SYE9" s="12"/>
      <c r="SYF9" s="12"/>
      <c r="SYG9" s="12"/>
      <c r="SYH9" s="12"/>
      <c r="SYI9" s="12"/>
      <c r="SYJ9" s="12"/>
      <c r="SYK9" s="12"/>
      <c r="SYL9" s="12"/>
      <c r="SYM9" s="12"/>
      <c r="SYN9" s="12"/>
      <c r="SYO9" s="12"/>
      <c r="SYP9" s="12"/>
      <c r="SYQ9" s="12"/>
      <c r="SYR9" s="12"/>
      <c r="SYS9" s="12"/>
      <c r="SYT9" s="12"/>
      <c r="SYU9" s="12"/>
      <c r="SYV9" s="12"/>
      <c r="SYW9" s="12"/>
      <c r="SYX9" s="12"/>
      <c r="SYY9" s="12"/>
      <c r="SYZ9" s="12"/>
      <c r="SZA9" s="12"/>
      <c r="SZB9" s="12"/>
      <c r="SZC9" s="12"/>
      <c r="SZD9" s="12"/>
      <c r="SZE9" s="12"/>
      <c r="SZF9" s="12"/>
      <c r="SZG9" s="12"/>
      <c r="SZH9" s="12"/>
      <c r="SZI9" s="12"/>
      <c r="SZJ9" s="12"/>
      <c r="SZK9" s="12"/>
      <c r="SZL9" s="12"/>
      <c r="SZM9" s="12"/>
      <c r="SZN9" s="12"/>
      <c r="SZO9" s="12"/>
      <c r="SZP9" s="12"/>
      <c r="SZQ9" s="12"/>
      <c r="SZR9" s="12"/>
      <c r="SZS9" s="12"/>
      <c r="SZT9" s="12"/>
      <c r="SZU9" s="12"/>
      <c r="SZV9" s="12"/>
      <c r="SZW9" s="12"/>
      <c r="SZX9" s="12"/>
      <c r="SZY9" s="12"/>
      <c r="SZZ9" s="12"/>
      <c r="TAA9" s="12"/>
      <c r="TAB9" s="12"/>
      <c r="TAC9" s="12"/>
      <c r="TAD9" s="12"/>
      <c r="TAE9" s="12"/>
      <c r="TAF9" s="12"/>
      <c r="TAG9" s="12"/>
      <c r="TAH9" s="12"/>
      <c r="TAI9" s="12"/>
      <c r="TAJ9" s="12"/>
      <c r="TAK9" s="12"/>
      <c r="TAL9" s="12"/>
      <c r="TAM9" s="12"/>
      <c r="TAN9" s="12"/>
      <c r="TAO9" s="12"/>
      <c r="TAP9" s="12"/>
      <c r="TAQ9" s="12"/>
      <c r="TAR9" s="12"/>
      <c r="TAS9" s="12"/>
      <c r="TAT9" s="12"/>
      <c r="TAU9" s="12"/>
      <c r="TAV9" s="12"/>
      <c r="TAW9" s="12"/>
      <c r="TAX9" s="12"/>
      <c r="TAY9" s="12"/>
      <c r="TAZ9" s="12"/>
      <c r="TBA9" s="12"/>
      <c r="TBB9" s="12"/>
      <c r="TBC9" s="12"/>
      <c r="TBD9" s="12"/>
      <c r="TBE9" s="12"/>
      <c r="TBF9" s="12"/>
      <c r="TBG9" s="12"/>
      <c r="TBH9" s="12"/>
      <c r="TBI9" s="12"/>
      <c r="TBJ9" s="12"/>
      <c r="TBK9" s="12"/>
      <c r="TBL9" s="12"/>
      <c r="TBM9" s="12"/>
      <c r="TBN9" s="12"/>
      <c r="TBO9" s="12"/>
      <c r="TBP9" s="12"/>
      <c r="TBQ9" s="12"/>
      <c r="TBR9" s="12"/>
      <c r="TBS9" s="12"/>
      <c r="TBT9" s="12"/>
      <c r="TBU9" s="12"/>
      <c r="TBV9" s="12"/>
      <c r="TBW9" s="12"/>
      <c r="TBX9" s="12"/>
      <c r="TBY9" s="12"/>
      <c r="TBZ9" s="12"/>
      <c r="TCA9" s="12"/>
      <c r="TCB9" s="12"/>
      <c r="TCC9" s="12"/>
      <c r="TCD9" s="12"/>
      <c r="TCE9" s="12"/>
      <c r="TCF9" s="12"/>
      <c r="TCG9" s="12"/>
      <c r="TCH9" s="12"/>
      <c r="TCI9" s="12"/>
      <c r="TCJ9" s="12"/>
      <c r="TCK9" s="12"/>
      <c r="TCL9" s="12"/>
      <c r="TCM9" s="12"/>
      <c r="TCN9" s="12"/>
      <c r="TCO9" s="12"/>
      <c r="TCP9" s="12"/>
      <c r="TCQ9" s="12"/>
      <c r="TCR9" s="12"/>
      <c r="TCS9" s="12"/>
      <c r="TCT9" s="12"/>
      <c r="TCU9" s="12"/>
      <c r="TCV9" s="12"/>
      <c r="TCW9" s="12"/>
      <c r="TCX9" s="12"/>
      <c r="TCY9" s="12"/>
      <c r="TCZ9" s="12"/>
      <c r="TDA9" s="12"/>
      <c r="TDB9" s="12"/>
      <c r="TDC9" s="12"/>
      <c r="TDD9" s="12"/>
      <c r="TDE9" s="12"/>
      <c r="TDF9" s="12"/>
      <c r="TDG9" s="12"/>
      <c r="TDH9" s="12"/>
      <c r="TDI9" s="12"/>
      <c r="TDJ9" s="12"/>
      <c r="TDK9" s="12"/>
      <c r="TDL9" s="12"/>
      <c r="TDM9" s="12"/>
      <c r="TDN9" s="12"/>
      <c r="TDO9" s="12"/>
      <c r="TDP9" s="12"/>
      <c r="TDQ9" s="12"/>
      <c r="TDR9" s="12"/>
      <c r="TDS9" s="12"/>
      <c r="TDT9" s="12"/>
      <c r="TDU9" s="12"/>
      <c r="TDV9" s="12"/>
      <c r="TDW9" s="12"/>
      <c r="TDX9" s="12"/>
      <c r="TDY9" s="12"/>
      <c r="TDZ9" s="12"/>
      <c r="TEA9" s="12"/>
      <c r="TEB9" s="12"/>
      <c r="TEC9" s="12"/>
      <c r="TED9" s="12"/>
      <c r="TEE9" s="12"/>
      <c r="TEF9" s="12"/>
      <c r="TEG9" s="12"/>
      <c r="TEH9" s="12"/>
      <c r="TEI9" s="12"/>
      <c r="TEJ9" s="12"/>
      <c r="TEK9" s="12"/>
      <c r="TEL9" s="12"/>
      <c r="TEM9" s="12"/>
      <c r="TEN9" s="12"/>
      <c r="TEO9" s="12"/>
      <c r="TEP9" s="12"/>
      <c r="TEQ9" s="12"/>
      <c r="TER9" s="12"/>
      <c r="TES9" s="12"/>
      <c r="TET9" s="12"/>
      <c r="TEU9" s="12"/>
      <c r="TEV9" s="12"/>
      <c r="TEW9" s="12"/>
      <c r="TEX9" s="12"/>
      <c r="TEY9" s="12"/>
      <c r="TEZ9" s="12"/>
      <c r="TFA9" s="12"/>
      <c r="TFB9" s="12"/>
      <c r="TFC9" s="12"/>
      <c r="TFD9" s="12"/>
      <c r="TFE9" s="12"/>
      <c r="TFF9" s="12"/>
      <c r="TFG9" s="12"/>
      <c r="TFH9" s="12"/>
      <c r="TFI9" s="12"/>
      <c r="TFJ9" s="12"/>
      <c r="TFK9" s="12"/>
      <c r="TFL9" s="12"/>
      <c r="TFM9" s="12"/>
      <c r="TFN9" s="12"/>
      <c r="TFO9" s="12"/>
      <c r="TFP9" s="12"/>
      <c r="TFQ9" s="12"/>
      <c r="TFR9" s="12"/>
      <c r="TFS9" s="12"/>
      <c r="TFT9" s="12"/>
      <c r="TFU9" s="12"/>
      <c r="TFV9" s="12"/>
      <c r="TFW9" s="12"/>
      <c r="TFX9" s="12"/>
      <c r="TFY9" s="12"/>
      <c r="TFZ9" s="12"/>
      <c r="TGA9" s="12"/>
      <c r="TGB9" s="12"/>
      <c r="TGC9" s="12"/>
      <c r="TGD9" s="12"/>
      <c r="TGE9" s="12"/>
      <c r="TGF9" s="12"/>
      <c r="TGG9" s="12"/>
      <c r="TGH9" s="12"/>
      <c r="TGI9" s="12"/>
      <c r="TGJ9" s="12"/>
      <c r="TGK9" s="12"/>
      <c r="TGL9" s="12"/>
      <c r="TGM9" s="12"/>
      <c r="TGN9" s="12"/>
      <c r="TGO9" s="12"/>
      <c r="TGP9" s="12"/>
      <c r="TGQ9" s="12"/>
      <c r="TGR9" s="12"/>
      <c r="TGS9" s="12"/>
      <c r="TGT9" s="12"/>
      <c r="TGU9" s="12"/>
      <c r="TGV9" s="12"/>
      <c r="TGW9" s="12"/>
      <c r="TGX9" s="12"/>
      <c r="TGY9" s="12"/>
      <c r="TGZ9" s="12"/>
      <c r="THA9" s="12"/>
      <c r="THB9" s="12"/>
      <c r="THC9" s="12"/>
      <c r="THD9" s="12"/>
      <c r="THE9" s="12"/>
      <c r="THF9" s="12"/>
      <c r="THG9" s="12"/>
      <c r="THH9" s="12"/>
      <c r="THI9" s="12"/>
      <c r="THJ9" s="12"/>
      <c r="THK9" s="12"/>
      <c r="THL9" s="12"/>
      <c r="THM9" s="12"/>
      <c r="THN9" s="12"/>
      <c r="THO9" s="12"/>
      <c r="THP9" s="12"/>
      <c r="THQ9" s="12"/>
      <c r="THR9" s="12"/>
      <c r="THS9" s="12"/>
      <c r="THT9" s="12"/>
      <c r="THU9" s="12"/>
      <c r="THV9" s="12"/>
      <c r="THW9" s="12"/>
      <c r="THX9" s="12"/>
      <c r="THY9" s="12"/>
      <c r="THZ9" s="12"/>
      <c r="TIA9" s="12"/>
      <c r="TIB9" s="12"/>
      <c r="TIC9" s="12"/>
      <c r="TID9" s="12"/>
      <c r="TIE9" s="12"/>
      <c r="TIF9" s="12"/>
      <c r="TIG9" s="12"/>
      <c r="TIH9" s="12"/>
      <c r="TII9" s="12"/>
      <c r="TIJ9" s="12"/>
      <c r="TIK9" s="12"/>
      <c r="TIL9" s="12"/>
      <c r="TIM9" s="12"/>
      <c r="TIN9" s="12"/>
      <c r="TIO9" s="12"/>
      <c r="TIP9" s="12"/>
      <c r="TIQ9" s="12"/>
      <c r="TIR9" s="12"/>
      <c r="TIS9" s="12"/>
      <c r="TIT9" s="12"/>
      <c r="TIU9" s="12"/>
      <c r="TIV9" s="12"/>
      <c r="TIW9" s="12"/>
      <c r="TIX9" s="12"/>
      <c r="TIY9" s="12"/>
      <c r="TIZ9" s="12"/>
      <c r="TJA9" s="12"/>
      <c r="TJB9" s="12"/>
      <c r="TJC9" s="12"/>
      <c r="TJD9" s="12"/>
      <c r="TJE9" s="12"/>
      <c r="TJF9" s="12"/>
      <c r="TJG9" s="12"/>
      <c r="TJH9" s="12"/>
      <c r="TJI9" s="12"/>
      <c r="TJJ9" s="12"/>
      <c r="TJK9" s="12"/>
      <c r="TJL9" s="12"/>
      <c r="TJM9" s="12"/>
      <c r="TJN9" s="12"/>
      <c r="TJO9" s="12"/>
      <c r="TJP9" s="12"/>
      <c r="TJQ9" s="12"/>
      <c r="TJR9" s="12"/>
      <c r="TJS9" s="12"/>
      <c r="TJT9" s="12"/>
      <c r="TJU9" s="12"/>
      <c r="TJV9" s="12"/>
      <c r="TJW9" s="12"/>
      <c r="TJX9" s="12"/>
      <c r="TJY9" s="12"/>
      <c r="TJZ9" s="12"/>
      <c r="TKA9" s="12"/>
      <c r="TKB9" s="12"/>
      <c r="TKC9" s="12"/>
      <c r="TKD9" s="12"/>
      <c r="TKE9" s="12"/>
      <c r="TKF9" s="12"/>
      <c r="TKG9" s="12"/>
      <c r="TKH9" s="12"/>
      <c r="TKI9" s="12"/>
      <c r="TKJ9" s="12"/>
      <c r="TKK9" s="12"/>
      <c r="TKL9" s="12"/>
      <c r="TKM9" s="12"/>
      <c r="TKN9" s="12"/>
      <c r="TKO9" s="12"/>
      <c r="TKP9" s="12"/>
      <c r="TKQ9" s="12"/>
      <c r="TKR9" s="12"/>
      <c r="TKS9" s="12"/>
      <c r="TKT9" s="12"/>
      <c r="TKU9" s="12"/>
      <c r="TKV9" s="12"/>
      <c r="TKW9" s="12"/>
      <c r="TKX9" s="12"/>
      <c r="TKY9" s="12"/>
      <c r="TKZ9" s="12"/>
      <c r="TLA9" s="12"/>
      <c r="TLB9" s="12"/>
      <c r="TLC9" s="12"/>
      <c r="TLD9" s="12"/>
      <c r="TLE9" s="12"/>
      <c r="TLF9" s="12"/>
      <c r="TLG9" s="12"/>
      <c r="TLH9" s="12"/>
      <c r="TLI9" s="12"/>
      <c r="TLJ9" s="12"/>
      <c r="TLK9" s="12"/>
      <c r="TLL9" s="12"/>
      <c r="TLM9" s="12"/>
      <c r="TLN9" s="12"/>
      <c r="TLO9" s="12"/>
      <c r="TLP9" s="12"/>
      <c r="TLQ9" s="12"/>
      <c r="TLR9" s="12"/>
      <c r="TLS9" s="12"/>
      <c r="TLT9" s="12"/>
      <c r="TLU9" s="12"/>
      <c r="TLV9" s="12"/>
      <c r="TLW9" s="12"/>
      <c r="TLX9" s="12"/>
      <c r="TLY9" s="12"/>
      <c r="TLZ9" s="12"/>
      <c r="TMA9" s="12"/>
      <c r="TMB9" s="12"/>
      <c r="TMC9" s="12"/>
      <c r="TMD9" s="12"/>
      <c r="TME9" s="12"/>
      <c r="TMF9" s="12"/>
      <c r="TMG9" s="12"/>
      <c r="TMH9" s="12"/>
      <c r="TMI9" s="12"/>
      <c r="TMJ9" s="12"/>
      <c r="TMK9" s="12"/>
      <c r="TML9" s="12"/>
      <c r="TMM9" s="12"/>
      <c r="TMN9" s="12"/>
      <c r="TMO9" s="12"/>
      <c r="TMP9" s="12"/>
      <c r="TMQ9" s="12"/>
      <c r="TMR9" s="12"/>
      <c r="TMS9" s="12"/>
      <c r="TMT9" s="12"/>
      <c r="TMU9" s="12"/>
      <c r="TMV9" s="12"/>
      <c r="TMW9" s="12"/>
      <c r="TMX9" s="12"/>
      <c r="TMY9" s="12"/>
      <c r="TMZ9" s="12"/>
      <c r="TNA9" s="12"/>
      <c r="TNB9" s="12"/>
      <c r="TNC9" s="12"/>
      <c r="TND9" s="12"/>
      <c r="TNE9" s="12"/>
      <c r="TNF9" s="12"/>
      <c r="TNG9" s="12"/>
      <c r="TNH9" s="12"/>
      <c r="TNI9" s="12"/>
      <c r="TNJ9" s="12"/>
      <c r="TNK9" s="12"/>
      <c r="TNL9" s="12"/>
      <c r="TNM9" s="12"/>
      <c r="TNN9" s="12"/>
      <c r="TNO9" s="12"/>
      <c r="TNP9" s="12"/>
      <c r="TNQ9" s="12"/>
      <c r="TNR9" s="12"/>
      <c r="TNS9" s="12"/>
      <c r="TNT9" s="12"/>
      <c r="TNU9" s="12"/>
      <c r="TNV9" s="12"/>
      <c r="TNW9" s="12"/>
      <c r="TNX9" s="12"/>
      <c r="TNY9" s="12"/>
      <c r="TNZ9" s="12"/>
      <c r="TOA9" s="12"/>
      <c r="TOB9" s="12"/>
      <c r="TOC9" s="12"/>
      <c r="TOD9" s="12"/>
      <c r="TOE9" s="12"/>
      <c r="TOF9" s="12"/>
      <c r="TOG9" s="12"/>
      <c r="TOH9" s="12"/>
      <c r="TOI9" s="12"/>
      <c r="TOJ9" s="12"/>
      <c r="TOK9" s="12"/>
      <c r="TOL9" s="12"/>
      <c r="TOM9" s="12"/>
      <c r="TON9" s="12"/>
      <c r="TOO9" s="12"/>
      <c r="TOP9" s="12"/>
      <c r="TOQ9" s="12"/>
      <c r="TOR9" s="12"/>
      <c r="TOS9" s="12"/>
      <c r="TOT9" s="12"/>
      <c r="TOU9" s="12"/>
      <c r="TOV9" s="12"/>
      <c r="TOW9" s="12"/>
      <c r="TOX9" s="12"/>
      <c r="TOY9" s="12"/>
      <c r="TOZ9" s="12"/>
      <c r="TPA9" s="12"/>
      <c r="TPB9" s="12"/>
      <c r="TPC9" s="12"/>
      <c r="TPD9" s="12"/>
      <c r="TPE9" s="12"/>
      <c r="TPF9" s="12"/>
      <c r="TPG9" s="12"/>
      <c r="TPH9" s="12"/>
      <c r="TPI9" s="12"/>
      <c r="TPJ9" s="12"/>
      <c r="TPK9" s="12"/>
      <c r="TPL9" s="12"/>
      <c r="TPM9" s="12"/>
      <c r="TPN9" s="12"/>
      <c r="TPO9" s="12"/>
      <c r="TPP9" s="12"/>
      <c r="TPQ9" s="12"/>
      <c r="TPR9" s="12"/>
      <c r="TPS9" s="12"/>
      <c r="TPT9" s="12"/>
      <c r="TPU9" s="12"/>
      <c r="TPV9" s="12"/>
      <c r="TPW9" s="12"/>
      <c r="TPX9" s="12"/>
      <c r="TPY9" s="12"/>
      <c r="TPZ9" s="12"/>
      <c r="TQA9" s="12"/>
      <c r="TQB9" s="12"/>
      <c r="TQC9" s="12"/>
      <c r="TQD9" s="12"/>
      <c r="TQE9" s="12"/>
      <c r="TQF9" s="12"/>
      <c r="TQG9" s="12"/>
      <c r="TQH9" s="12"/>
      <c r="TQI9" s="12"/>
      <c r="TQJ9" s="12"/>
      <c r="TQK9" s="12"/>
      <c r="TQL9" s="12"/>
      <c r="TQM9" s="12"/>
      <c r="TQN9" s="12"/>
      <c r="TQO9" s="12"/>
      <c r="TQP9" s="12"/>
      <c r="TQQ9" s="12"/>
      <c r="TQR9" s="12"/>
      <c r="TQS9" s="12"/>
      <c r="TQT9" s="12"/>
      <c r="TQU9" s="12"/>
      <c r="TQV9" s="12"/>
      <c r="TQW9" s="12"/>
      <c r="TQX9" s="12"/>
      <c r="TQY9" s="12"/>
      <c r="TQZ9" s="12"/>
      <c r="TRA9" s="12"/>
      <c r="TRB9" s="12"/>
      <c r="TRC9" s="12"/>
      <c r="TRD9" s="12"/>
      <c r="TRE9" s="12"/>
      <c r="TRF9" s="12"/>
      <c r="TRG9" s="12"/>
      <c r="TRH9" s="12"/>
      <c r="TRI9" s="12"/>
      <c r="TRJ9" s="12"/>
      <c r="TRK9" s="12"/>
      <c r="TRL9" s="12"/>
      <c r="TRM9" s="12"/>
      <c r="TRN9" s="12"/>
      <c r="TRO9" s="12"/>
      <c r="TRP9" s="12"/>
      <c r="TRQ9" s="12"/>
      <c r="TRR9" s="12"/>
      <c r="TRS9" s="12"/>
      <c r="TRT9" s="12"/>
      <c r="TRU9" s="12"/>
      <c r="TRV9" s="12"/>
      <c r="TRW9" s="12"/>
      <c r="TRX9" s="12"/>
      <c r="TRY9" s="12"/>
      <c r="TRZ9" s="12"/>
      <c r="TSA9" s="12"/>
      <c r="TSB9" s="12"/>
      <c r="TSC9" s="12"/>
      <c r="TSD9" s="12"/>
      <c r="TSE9" s="12"/>
      <c r="TSF9" s="12"/>
      <c r="TSG9" s="12"/>
      <c r="TSH9" s="12"/>
      <c r="TSI9" s="12"/>
      <c r="TSJ9" s="12"/>
      <c r="TSK9" s="12"/>
      <c r="TSL9" s="12"/>
      <c r="TSM9" s="12"/>
      <c r="TSN9" s="12"/>
      <c r="TSO9" s="12"/>
      <c r="TSP9" s="12"/>
      <c r="TSQ9" s="12"/>
      <c r="TSR9" s="12"/>
      <c r="TSS9" s="12"/>
      <c r="TST9" s="12"/>
      <c r="TSU9" s="12"/>
      <c r="TSV9" s="12"/>
      <c r="TSW9" s="12"/>
      <c r="TSX9" s="12"/>
      <c r="TSY9" s="12"/>
      <c r="TSZ9" s="12"/>
      <c r="TTA9" s="12"/>
      <c r="TTB9" s="12"/>
      <c r="TTC9" s="12"/>
      <c r="TTD9" s="12"/>
      <c r="TTE9" s="12"/>
      <c r="TTF9" s="12"/>
      <c r="TTG9" s="12"/>
      <c r="TTH9" s="12"/>
      <c r="TTI9" s="12"/>
      <c r="TTJ9" s="12"/>
      <c r="TTK9" s="12"/>
      <c r="TTL9" s="12"/>
      <c r="TTM9" s="12"/>
      <c r="TTN9" s="12"/>
      <c r="TTO9" s="12"/>
      <c r="TTP9" s="12"/>
      <c r="TTQ9" s="12"/>
      <c r="TTR9" s="12"/>
      <c r="TTS9" s="12"/>
      <c r="TTT9" s="12"/>
      <c r="TTU9" s="12"/>
      <c r="TTV9" s="12"/>
      <c r="TTW9" s="12"/>
      <c r="TTX9" s="12"/>
      <c r="TTY9" s="12"/>
      <c r="TTZ9" s="12"/>
      <c r="TUA9" s="12"/>
      <c r="TUB9" s="12"/>
      <c r="TUC9" s="12"/>
      <c r="TUD9" s="12"/>
      <c r="TUE9" s="12"/>
      <c r="TUF9" s="12"/>
      <c r="TUG9" s="12"/>
      <c r="TUH9" s="12"/>
      <c r="TUI9" s="12"/>
      <c r="TUJ9" s="12"/>
      <c r="TUK9" s="12"/>
      <c r="TUL9" s="12"/>
      <c r="TUM9" s="12"/>
      <c r="TUN9" s="12"/>
      <c r="TUO9" s="12"/>
      <c r="TUP9" s="12"/>
      <c r="TUQ9" s="12"/>
      <c r="TUR9" s="12"/>
      <c r="TUS9" s="12"/>
      <c r="TUT9" s="12"/>
      <c r="TUU9" s="12"/>
      <c r="TUV9" s="12"/>
      <c r="TUW9" s="12"/>
      <c r="TUX9" s="12"/>
      <c r="TUY9" s="12"/>
      <c r="TUZ9" s="12"/>
      <c r="TVA9" s="12"/>
      <c r="TVB9" s="12"/>
      <c r="TVC9" s="12"/>
      <c r="TVD9" s="12"/>
      <c r="TVE9" s="12"/>
      <c r="TVF9" s="12"/>
      <c r="TVG9" s="12"/>
      <c r="TVH9" s="12"/>
      <c r="TVI9" s="12"/>
      <c r="TVJ9" s="12"/>
      <c r="TVK9" s="12"/>
      <c r="TVL9" s="12"/>
      <c r="TVM9" s="12"/>
      <c r="TVN9" s="12"/>
      <c r="TVO9" s="12"/>
      <c r="TVP9" s="12"/>
      <c r="TVQ9" s="12"/>
      <c r="TVR9" s="12"/>
      <c r="TVS9" s="12"/>
      <c r="TVT9" s="12"/>
      <c r="TVU9" s="12"/>
      <c r="TVV9" s="12"/>
      <c r="TVW9" s="12"/>
      <c r="TVX9" s="12"/>
      <c r="TVY9" s="12"/>
      <c r="TVZ9" s="12"/>
      <c r="TWA9" s="12"/>
      <c r="TWB9" s="12"/>
      <c r="TWC9" s="12"/>
      <c r="TWD9" s="12"/>
      <c r="TWE9" s="12"/>
      <c r="TWF9" s="12"/>
      <c r="TWG9" s="12"/>
      <c r="TWH9" s="12"/>
      <c r="TWI9" s="12"/>
      <c r="TWJ9" s="12"/>
      <c r="TWK9" s="12"/>
      <c r="TWL9" s="12"/>
      <c r="TWM9" s="12"/>
      <c r="TWN9" s="12"/>
      <c r="TWO9" s="12"/>
      <c r="TWP9" s="12"/>
      <c r="TWQ9" s="12"/>
      <c r="TWR9" s="12"/>
      <c r="TWS9" s="12"/>
      <c r="TWT9" s="12"/>
      <c r="TWU9" s="12"/>
      <c r="TWV9" s="12"/>
      <c r="TWW9" s="12"/>
      <c r="TWX9" s="12"/>
      <c r="TWY9" s="12"/>
      <c r="TWZ9" s="12"/>
      <c r="TXA9" s="12"/>
      <c r="TXB9" s="12"/>
      <c r="TXC9" s="12"/>
      <c r="TXD9" s="12"/>
      <c r="TXE9" s="12"/>
      <c r="TXF9" s="12"/>
      <c r="TXG9" s="12"/>
      <c r="TXH9" s="12"/>
      <c r="TXI9" s="12"/>
      <c r="TXJ9" s="12"/>
      <c r="TXK9" s="12"/>
      <c r="TXL9" s="12"/>
      <c r="TXM9" s="12"/>
      <c r="TXN9" s="12"/>
      <c r="TXO9" s="12"/>
      <c r="TXP9" s="12"/>
      <c r="TXQ9" s="12"/>
      <c r="TXR9" s="12"/>
      <c r="TXS9" s="12"/>
      <c r="TXT9" s="12"/>
      <c r="TXU9" s="12"/>
      <c r="TXV9" s="12"/>
      <c r="TXW9" s="12"/>
      <c r="TXX9" s="12"/>
      <c r="TXY9" s="12"/>
      <c r="TXZ9" s="12"/>
      <c r="TYA9" s="12"/>
      <c r="TYB9" s="12"/>
      <c r="TYC9" s="12"/>
      <c r="TYD9" s="12"/>
      <c r="TYE9" s="12"/>
      <c r="TYF9" s="12"/>
      <c r="TYG9" s="12"/>
      <c r="TYH9" s="12"/>
      <c r="TYI9" s="12"/>
      <c r="TYJ9" s="12"/>
      <c r="TYK9" s="12"/>
      <c r="TYL9" s="12"/>
      <c r="TYM9" s="12"/>
      <c r="TYN9" s="12"/>
      <c r="TYO9" s="12"/>
      <c r="TYP9" s="12"/>
      <c r="TYQ9" s="12"/>
      <c r="TYR9" s="12"/>
      <c r="TYS9" s="12"/>
      <c r="TYT9" s="12"/>
      <c r="TYU9" s="12"/>
      <c r="TYV9" s="12"/>
      <c r="TYW9" s="12"/>
      <c r="TYX9" s="12"/>
      <c r="TYY9" s="12"/>
      <c r="TYZ9" s="12"/>
      <c r="TZA9" s="12"/>
      <c r="TZB9" s="12"/>
      <c r="TZC9" s="12"/>
      <c r="TZD9" s="12"/>
      <c r="TZE9" s="12"/>
      <c r="TZF9" s="12"/>
      <c r="TZG9" s="12"/>
      <c r="TZH9" s="12"/>
      <c r="TZI9" s="12"/>
      <c r="TZJ9" s="12"/>
      <c r="TZK9" s="12"/>
      <c r="TZL9" s="12"/>
      <c r="TZM9" s="12"/>
      <c r="TZN9" s="12"/>
      <c r="TZO9" s="12"/>
      <c r="TZP9" s="12"/>
      <c r="TZQ9" s="12"/>
      <c r="TZR9" s="12"/>
      <c r="TZS9" s="12"/>
      <c r="TZT9" s="12"/>
      <c r="TZU9" s="12"/>
      <c r="TZV9" s="12"/>
      <c r="TZW9" s="12"/>
      <c r="TZX9" s="12"/>
      <c r="TZY9" s="12"/>
      <c r="TZZ9" s="12"/>
      <c r="UAA9" s="12"/>
      <c r="UAB9" s="12"/>
      <c r="UAC9" s="12"/>
      <c r="UAD9" s="12"/>
      <c r="UAE9" s="12"/>
      <c r="UAF9" s="12"/>
      <c r="UAG9" s="12"/>
      <c r="UAH9" s="12"/>
      <c r="UAI9" s="12"/>
      <c r="UAJ9" s="12"/>
      <c r="UAK9" s="12"/>
      <c r="UAL9" s="12"/>
      <c r="UAM9" s="12"/>
      <c r="UAN9" s="12"/>
      <c r="UAO9" s="12"/>
      <c r="UAP9" s="12"/>
      <c r="UAQ9" s="12"/>
      <c r="UAR9" s="12"/>
      <c r="UAS9" s="12"/>
      <c r="UAT9" s="12"/>
      <c r="UAU9" s="12"/>
      <c r="UAV9" s="12"/>
      <c r="UAW9" s="12"/>
      <c r="UAX9" s="12"/>
      <c r="UAY9" s="12"/>
      <c r="UAZ9" s="12"/>
      <c r="UBA9" s="12"/>
      <c r="UBB9" s="12"/>
      <c r="UBC9" s="12"/>
      <c r="UBD9" s="12"/>
      <c r="UBE9" s="12"/>
      <c r="UBF9" s="12"/>
      <c r="UBG9" s="12"/>
      <c r="UBH9" s="12"/>
      <c r="UBI9" s="12"/>
      <c r="UBJ9" s="12"/>
      <c r="UBK9" s="12"/>
      <c r="UBL9" s="12"/>
      <c r="UBM9" s="12"/>
      <c r="UBN9" s="12"/>
      <c r="UBO9" s="12"/>
      <c r="UBP9" s="12"/>
      <c r="UBQ9" s="12"/>
      <c r="UBR9" s="12"/>
      <c r="UBS9" s="12"/>
      <c r="UBT9" s="12"/>
      <c r="UBU9" s="12"/>
      <c r="UBV9" s="12"/>
      <c r="UBW9" s="12"/>
      <c r="UBX9" s="12"/>
      <c r="UBY9" s="12"/>
      <c r="UBZ9" s="12"/>
      <c r="UCA9" s="12"/>
      <c r="UCB9" s="12"/>
      <c r="UCC9" s="12"/>
      <c r="UCD9" s="12"/>
      <c r="UCE9" s="12"/>
      <c r="UCF9" s="12"/>
      <c r="UCG9" s="12"/>
      <c r="UCH9" s="12"/>
      <c r="UCI9" s="12"/>
      <c r="UCJ9" s="12"/>
      <c r="UCK9" s="12"/>
      <c r="UCL9" s="12"/>
      <c r="UCM9" s="12"/>
      <c r="UCN9" s="12"/>
      <c r="UCO9" s="12"/>
      <c r="UCP9" s="12"/>
      <c r="UCQ9" s="12"/>
      <c r="UCR9" s="12"/>
      <c r="UCS9" s="12"/>
      <c r="UCT9" s="12"/>
      <c r="UCU9" s="12"/>
      <c r="UCV9" s="12"/>
      <c r="UCW9" s="12"/>
      <c r="UCX9" s="12"/>
      <c r="UCY9" s="12"/>
      <c r="UCZ9" s="12"/>
      <c r="UDA9" s="12"/>
      <c r="UDB9" s="12"/>
      <c r="UDC9" s="12"/>
      <c r="UDD9" s="12"/>
      <c r="UDE9" s="12"/>
      <c r="UDF9" s="12"/>
      <c r="UDG9" s="12"/>
      <c r="UDH9" s="12"/>
      <c r="UDI9" s="12"/>
      <c r="UDJ9" s="12"/>
      <c r="UDK9" s="12"/>
      <c r="UDL9" s="12"/>
      <c r="UDM9" s="12"/>
      <c r="UDN9" s="12"/>
      <c r="UDO9" s="12"/>
      <c r="UDP9" s="12"/>
      <c r="UDQ9" s="12"/>
      <c r="UDR9" s="12"/>
      <c r="UDS9" s="12"/>
      <c r="UDT9" s="12"/>
      <c r="UDU9" s="12"/>
      <c r="UDV9" s="12"/>
      <c r="UDW9" s="12"/>
      <c r="UDX9" s="12"/>
      <c r="UDY9" s="12"/>
      <c r="UDZ9" s="12"/>
      <c r="UEA9" s="12"/>
      <c r="UEB9" s="12"/>
      <c r="UEC9" s="12"/>
      <c r="UED9" s="12"/>
      <c r="UEE9" s="12"/>
      <c r="UEF9" s="12"/>
      <c r="UEG9" s="12"/>
      <c r="UEH9" s="12"/>
      <c r="UEI9" s="12"/>
      <c r="UEJ9" s="12"/>
      <c r="UEK9" s="12"/>
      <c r="UEL9" s="12"/>
      <c r="UEM9" s="12"/>
      <c r="UEN9" s="12"/>
      <c r="UEO9" s="12"/>
      <c r="UEP9" s="12"/>
      <c r="UEQ9" s="12"/>
      <c r="UER9" s="12"/>
      <c r="UES9" s="12"/>
      <c r="UET9" s="12"/>
      <c r="UEU9" s="12"/>
      <c r="UEV9" s="12"/>
      <c r="UEW9" s="12"/>
      <c r="UEX9" s="12"/>
      <c r="UEY9" s="12"/>
      <c r="UEZ9" s="12"/>
      <c r="UFA9" s="12"/>
      <c r="UFB9" s="12"/>
      <c r="UFC9" s="12"/>
      <c r="UFD9" s="12"/>
      <c r="UFE9" s="12"/>
      <c r="UFF9" s="12"/>
      <c r="UFG9" s="12"/>
      <c r="UFH9" s="12"/>
      <c r="UFI9" s="12"/>
      <c r="UFJ9" s="12"/>
      <c r="UFK9" s="12"/>
      <c r="UFL9" s="12"/>
      <c r="UFM9" s="12"/>
      <c r="UFN9" s="12"/>
      <c r="UFO9" s="12"/>
      <c r="UFP9" s="12"/>
      <c r="UFQ9" s="12"/>
      <c r="UFR9" s="12"/>
      <c r="UFS9" s="12"/>
      <c r="UFT9" s="12"/>
      <c r="UFU9" s="12"/>
      <c r="UFV9" s="12"/>
      <c r="UFW9" s="12"/>
      <c r="UFX9" s="12"/>
      <c r="UFY9" s="12"/>
      <c r="UFZ9" s="12"/>
      <c r="UGA9" s="12"/>
      <c r="UGB9" s="12"/>
      <c r="UGC9" s="12"/>
      <c r="UGD9" s="12"/>
      <c r="UGE9" s="12"/>
      <c r="UGF9" s="12"/>
      <c r="UGG9" s="12"/>
      <c r="UGH9" s="12"/>
      <c r="UGI9" s="12"/>
      <c r="UGJ9" s="12"/>
      <c r="UGK9" s="12"/>
      <c r="UGL9" s="12"/>
      <c r="UGM9" s="12"/>
      <c r="UGN9" s="12"/>
      <c r="UGO9" s="12"/>
      <c r="UGP9" s="12"/>
      <c r="UGQ9" s="12"/>
      <c r="UGR9" s="12"/>
      <c r="UGS9" s="12"/>
      <c r="UGT9" s="12"/>
      <c r="UGU9" s="12"/>
      <c r="UGV9" s="12"/>
      <c r="UGW9" s="12"/>
      <c r="UGX9" s="12"/>
      <c r="UGY9" s="12"/>
      <c r="UGZ9" s="12"/>
      <c r="UHA9" s="12"/>
      <c r="UHB9" s="12"/>
      <c r="UHC9" s="12"/>
      <c r="UHD9" s="12"/>
      <c r="UHE9" s="12"/>
      <c r="UHF9" s="12"/>
      <c r="UHG9" s="12"/>
      <c r="UHH9" s="12"/>
      <c r="UHI9" s="12"/>
      <c r="UHJ9" s="12"/>
      <c r="UHK9" s="12"/>
      <c r="UHL9" s="12"/>
      <c r="UHM9" s="12"/>
      <c r="UHN9" s="12"/>
      <c r="UHO9" s="12"/>
      <c r="UHP9" s="12"/>
      <c r="UHQ9" s="12"/>
      <c r="UHR9" s="12"/>
      <c r="UHS9" s="12"/>
      <c r="UHT9" s="12"/>
      <c r="UHU9" s="12"/>
      <c r="UHV9" s="12"/>
      <c r="UHW9" s="12"/>
      <c r="UHX9" s="12"/>
      <c r="UHY9" s="12"/>
      <c r="UHZ9" s="12"/>
      <c r="UIA9" s="12"/>
      <c r="UIB9" s="12"/>
      <c r="UIC9" s="12"/>
      <c r="UID9" s="12"/>
      <c r="UIE9" s="12"/>
      <c r="UIF9" s="12"/>
      <c r="UIG9" s="12"/>
      <c r="UIH9" s="12"/>
      <c r="UII9" s="12"/>
      <c r="UIJ9" s="12"/>
      <c r="UIK9" s="12"/>
      <c r="UIL9" s="12"/>
      <c r="UIM9" s="12"/>
      <c r="UIN9" s="12"/>
      <c r="UIO9" s="12"/>
      <c r="UIP9" s="12"/>
      <c r="UIQ9" s="12"/>
      <c r="UIR9" s="12"/>
      <c r="UIS9" s="12"/>
      <c r="UIT9" s="12"/>
      <c r="UIU9" s="12"/>
      <c r="UIV9" s="12"/>
      <c r="UIW9" s="12"/>
      <c r="UIX9" s="12"/>
      <c r="UIY9" s="12"/>
      <c r="UIZ9" s="12"/>
      <c r="UJA9" s="12"/>
      <c r="UJB9" s="12"/>
      <c r="UJC9" s="12"/>
      <c r="UJD9" s="12"/>
      <c r="UJE9" s="12"/>
      <c r="UJF9" s="12"/>
      <c r="UJG9" s="12"/>
      <c r="UJH9" s="12"/>
      <c r="UJI9" s="12"/>
      <c r="UJJ9" s="12"/>
      <c r="UJK9" s="12"/>
      <c r="UJL9" s="12"/>
      <c r="UJM9" s="12"/>
      <c r="UJN9" s="12"/>
      <c r="UJO9" s="12"/>
      <c r="UJP9" s="12"/>
      <c r="UJQ9" s="12"/>
      <c r="UJR9" s="12"/>
      <c r="UJS9" s="12"/>
      <c r="UJT9" s="12"/>
      <c r="UJU9" s="12"/>
      <c r="UJV9" s="12"/>
      <c r="UJW9" s="12"/>
      <c r="UJX9" s="12"/>
      <c r="UJY9" s="12"/>
      <c r="UJZ9" s="12"/>
      <c r="UKA9" s="12"/>
      <c r="UKB9" s="12"/>
      <c r="UKC9" s="12"/>
      <c r="UKD9" s="12"/>
      <c r="UKE9" s="12"/>
      <c r="UKF9" s="12"/>
      <c r="UKG9" s="12"/>
      <c r="UKH9" s="12"/>
      <c r="UKI9" s="12"/>
      <c r="UKJ9" s="12"/>
      <c r="UKK9" s="12"/>
      <c r="UKL9" s="12"/>
      <c r="UKM9" s="12"/>
      <c r="UKN9" s="12"/>
      <c r="UKO9" s="12"/>
      <c r="UKP9" s="12"/>
      <c r="UKQ9" s="12"/>
      <c r="UKR9" s="12"/>
      <c r="UKS9" s="12"/>
      <c r="UKT9" s="12"/>
      <c r="UKU9" s="12"/>
      <c r="UKV9" s="12"/>
      <c r="UKW9" s="12"/>
      <c r="UKX9" s="12"/>
      <c r="UKY9" s="12"/>
      <c r="UKZ9" s="12"/>
      <c r="ULA9" s="12"/>
      <c r="ULB9" s="12"/>
      <c r="ULC9" s="12"/>
      <c r="ULD9" s="12"/>
      <c r="ULE9" s="12"/>
      <c r="ULF9" s="12"/>
      <c r="ULG9" s="12"/>
      <c r="ULH9" s="12"/>
      <c r="ULI9" s="12"/>
      <c r="ULJ9" s="12"/>
      <c r="ULK9" s="12"/>
      <c r="ULL9" s="12"/>
      <c r="ULM9" s="12"/>
      <c r="ULN9" s="12"/>
      <c r="ULO9" s="12"/>
      <c r="ULP9" s="12"/>
      <c r="ULQ9" s="12"/>
      <c r="ULR9" s="12"/>
      <c r="ULS9" s="12"/>
      <c r="ULT9" s="12"/>
      <c r="ULU9" s="12"/>
      <c r="ULV9" s="12"/>
      <c r="ULW9" s="12"/>
      <c r="ULX9" s="12"/>
      <c r="ULY9" s="12"/>
      <c r="ULZ9" s="12"/>
      <c r="UMA9" s="12"/>
      <c r="UMB9" s="12"/>
      <c r="UMC9" s="12"/>
      <c r="UMD9" s="12"/>
      <c r="UME9" s="12"/>
      <c r="UMF9" s="12"/>
      <c r="UMG9" s="12"/>
      <c r="UMH9" s="12"/>
      <c r="UMI9" s="12"/>
      <c r="UMJ9" s="12"/>
      <c r="UMK9" s="12"/>
      <c r="UML9" s="12"/>
      <c r="UMM9" s="12"/>
      <c r="UMN9" s="12"/>
      <c r="UMO9" s="12"/>
      <c r="UMP9" s="12"/>
      <c r="UMQ9" s="12"/>
      <c r="UMR9" s="12"/>
      <c r="UMS9" s="12"/>
      <c r="UMT9" s="12"/>
      <c r="UMU9" s="12"/>
      <c r="UMV9" s="12"/>
      <c r="UMW9" s="12"/>
      <c r="UMX9" s="12"/>
      <c r="UMY9" s="12"/>
      <c r="UMZ9" s="12"/>
      <c r="UNA9" s="12"/>
      <c r="UNB9" s="12"/>
      <c r="UNC9" s="12"/>
      <c r="UND9" s="12"/>
      <c r="UNE9" s="12"/>
      <c r="UNF9" s="12"/>
      <c r="UNG9" s="12"/>
      <c r="UNH9" s="12"/>
      <c r="UNI9" s="12"/>
      <c r="UNJ9" s="12"/>
      <c r="UNK9" s="12"/>
      <c r="UNL9" s="12"/>
      <c r="UNM9" s="12"/>
      <c r="UNN9" s="12"/>
      <c r="UNO9" s="12"/>
      <c r="UNP9" s="12"/>
      <c r="UNQ9" s="12"/>
      <c r="UNR9" s="12"/>
      <c r="UNS9" s="12"/>
      <c r="UNT9" s="12"/>
      <c r="UNU9" s="12"/>
      <c r="UNV9" s="12"/>
      <c r="UNW9" s="12"/>
      <c r="UNX9" s="12"/>
      <c r="UNY9" s="12"/>
      <c r="UNZ9" s="12"/>
      <c r="UOA9" s="12"/>
      <c r="UOB9" s="12"/>
      <c r="UOC9" s="12"/>
      <c r="UOD9" s="12"/>
      <c r="UOE9" s="12"/>
      <c r="UOF9" s="12"/>
      <c r="UOG9" s="12"/>
      <c r="UOH9" s="12"/>
      <c r="UOI9" s="12"/>
      <c r="UOJ9" s="12"/>
      <c r="UOK9" s="12"/>
      <c r="UOL9" s="12"/>
      <c r="UOM9" s="12"/>
      <c r="UON9" s="12"/>
      <c r="UOO9" s="12"/>
      <c r="UOP9" s="12"/>
      <c r="UOQ9" s="12"/>
      <c r="UOR9" s="12"/>
      <c r="UOS9" s="12"/>
      <c r="UOT9" s="12"/>
      <c r="UOU9" s="12"/>
      <c r="UOV9" s="12"/>
      <c r="UOW9" s="12"/>
      <c r="UOX9" s="12"/>
      <c r="UOY9" s="12"/>
      <c r="UOZ9" s="12"/>
      <c r="UPA9" s="12"/>
      <c r="UPB9" s="12"/>
      <c r="UPC9" s="12"/>
      <c r="UPD9" s="12"/>
      <c r="UPE9" s="12"/>
      <c r="UPF9" s="12"/>
      <c r="UPG9" s="12"/>
      <c r="UPH9" s="12"/>
      <c r="UPI9" s="12"/>
      <c r="UPJ9" s="12"/>
      <c r="UPK9" s="12"/>
      <c r="UPL9" s="12"/>
      <c r="UPM9" s="12"/>
      <c r="UPN9" s="12"/>
      <c r="UPO9" s="12"/>
      <c r="UPP9" s="12"/>
      <c r="UPQ9" s="12"/>
      <c r="UPR9" s="12"/>
      <c r="UPS9" s="12"/>
      <c r="UPT9" s="12"/>
      <c r="UPU9" s="12"/>
      <c r="UPV9" s="12"/>
      <c r="UPW9" s="12"/>
      <c r="UPX9" s="12"/>
      <c r="UPY9" s="12"/>
      <c r="UPZ9" s="12"/>
      <c r="UQA9" s="12"/>
      <c r="UQB9" s="12"/>
      <c r="UQC9" s="12"/>
      <c r="UQD9" s="12"/>
      <c r="UQE9" s="12"/>
      <c r="UQF9" s="12"/>
      <c r="UQG9" s="12"/>
      <c r="UQH9" s="12"/>
      <c r="UQI9" s="12"/>
      <c r="UQJ9" s="12"/>
      <c r="UQK9" s="12"/>
      <c r="UQL9" s="12"/>
      <c r="UQM9" s="12"/>
      <c r="UQN9" s="12"/>
      <c r="UQO9" s="12"/>
      <c r="UQP9" s="12"/>
      <c r="UQQ9" s="12"/>
      <c r="UQR9" s="12"/>
      <c r="UQS9" s="12"/>
      <c r="UQT9" s="12"/>
      <c r="UQU9" s="12"/>
      <c r="UQV9" s="12"/>
      <c r="UQW9" s="12"/>
      <c r="UQX9" s="12"/>
      <c r="UQY9" s="12"/>
      <c r="UQZ9" s="12"/>
      <c r="URA9" s="12"/>
      <c r="URB9" s="12"/>
      <c r="URC9" s="12"/>
      <c r="URD9" s="12"/>
      <c r="URE9" s="12"/>
      <c r="URF9" s="12"/>
      <c r="URG9" s="12"/>
      <c r="URH9" s="12"/>
      <c r="URI9" s="12"/>
      <c r="URJ9" s="12"/>
      <c r="URK9" s="12"/>
      <c r="URL9" s="12"/>
      <c r="URM9" s="12"/>
      <c r="URN9" s="12"/>
      <c r="URO9" s="12"/>
      <c r="URP9" s="12"/>
      <c r="URQ9" s="12"/>
      <c r="URR9" s="12"/>
      <c r="URS9" s="12"/>
      <c r="URT9" s="12"/>
      <c r="URU9" s="12"/>
      <c r="URV9" s="12"/>
      <c r="URW9" s="12"/>
      <c r="URX9" s="12"/>
      <c r="URY9" s="12"/>
      <c r="URZ9" s="12"/>
      <c r="USA9" s="12"/>
      <c r="USB9" s="12"/>
      <c r="USC9" s="12"/>
      <c r="USD9" s="12"/>
      <c r="USE9" s="12"/>
      <c r="USF9" s="12"/>
      <c r="USG9" s="12"/>
      <c r="USH9" s="12"/>
      <c r="USI9" s="12"/>
      <c r="USJ9" s="12"/>
      <c r="USK9" s="12"/>
      <c r="USL9" s="12"/>
      <c r="USM9" s="12"/>
      <c r="USN9" s="12"/>
      <c r="USO9" s="12"/>
      <c r="USP9" s="12"/>
      <c r="USQ9" s="12"/>
      <c r="USR9" s="12"/>
      <c r="USS9" s="12"/>
      <c r="UST9" s="12"/>
      <c r="USU9" s="12"/>
      <c r="USV9" s="12"/>
      <c r="USW9" s="12"/>
      <c r="USX9" s="12"/>
      <c r="USY9" s="12"/>
      <c r="USZ9" s="12"/>
      <c r="UTA9" s="12"/>
      <c r="UTB9" s="12"/>
      <c r="UTC9" s="12"/>
      <c r="UTD9" s="12"/>
      <c r="UTE9" s="12"/>
      <c r="UTF9" s="12"/>
      <c r="UTG9" s="12"/>
      <c r="UTH9" s="12"/>
      <c r="UTI9" s="12"/>
      <c r="UTJ9" s="12"/>
      <c r="UTK9" s="12"/>
      <c r="UTL9" s="12"/>
      <c r="UTM9" s="12"/>
      <c r="UTN9" s="12"/>
      <c r="UTO9" s="12"/>
      <c r="UTP9" s="12"/>
      <c r="UTQ9" s="12"/>
      <c r="UTR9" s="12"/>
      <c r="UTS9" s="12"/>
      <c r="UTT9" s="12"/>
      <c r="UTU9" s="12"/>
      <c r="UTV9" s="12"/>
      <c r="UTW9" s="12"/>
      <c r="UTX9" s="12"/>
      <c r="UTY9" s="12"/>
      <c r="UTZ9" s="12"/>
      <c r="UUA9" s="12"/>
      <c r="UUB9" s="12"/>
      <c r="UUC9" s="12"/>
      <c r="UUD9" s="12"/>
      <c r="UUE9" s="12"/>
      <c r="UUF9" s="12"/>
      <c r="UUG9" s="12"/>
      <c r="UUH9" s="12"/>
      <c r="UUI9" s="12"/>
      <c r="UUJ9" s="12"/>
      <c r="UUK9" s="12"/>
      <c r="UUL9" s="12"/>
      <c r="UUM9" s="12"/>
      <c r="UUN9" s="12"/>
      <c r="UUO9" s="12"/>
      <c r="UUP9" s="12"/>
      <c r="UUQ9" s="12"/>
      <c r="UUR9" s="12"/>
      <c r="UUS9" s="12"/>
      <c r="UUT9" s="12"/>
      <c r="UUU9" s="12"/>
      <c r="UUV9" s="12"/>
      <c r="UUW9" s="12"/>
      <c r="UUX9" s="12"/>
      <c r="UUY9" s="12"/>
      <c r="UUZ9" s="12"/>
      <c r="UVA9" s="12"/>
      <c r="UVB9" s="12"/>
      <c r="UVC9" s="12"/>
      <c r="UVD9" s="12"/>
      <c r="UVE9" s="12"/>
      <c r="UVF9" s="12"/>
      <c r="UVG9" s="12"/>
      <c r="UVH9" s="12"/>
      <c r="UVI9" s="12"/>
      <c r="UVJ9" s="12"/>
      <c r="UVK9" s="12"/>
      <c r="UVL9" s="12"/>
      <c r="UVM9" s="12"/>
      <c r="UVN9" s="12"/>
      <c r="UVO9" s="12"/>
      <c r="UVP9" s="12"/>
      <c r="UVQ9" s="12"/>
      <c r="UVR9" s="12"/>
      <c r="UVS9" s="12"/>
      <c r="UVT9" s="12"/>
      <c r="UVU9" s="12"/>
      <c r="UVV9" s="12"/>
      <c r="UVW9" s="12"/>
      <c r="UVX9" s="12"/>
      <c r="UVY9" s="12"/>
      <c r="UVZ9" s="12"/>
      <c r="UWA9" s="12"/>
      <c r="UWB9" s="12"/>
      <c r="UWC9" s="12"/>
      <c r="UWD9" s="12"/>
      <c r="UWE9" s="12"/>
      <c r="UWF9" s="12"/>
      <c r="UWG9" s="12"/>
      <c r="UWH9" s="12"/>
      <c r="UWI9" s="12"/>
      <c r="UWJ9" s="12"/>
      <c r="UWK9" s="12"/>
      <c r="UWL9" s="12"/>
      <c r="UWM9" s="12"/>
      <c r="UWN9" s="12"/>
      <c r="UWO9" s="12"/>
      <c r="UWP9" s="12"/>
      <c r="UWQ9" s="12"/>
      <c r="UWR9" s="12"/>
      <c r="UWS9" s="12"/>
      <c r="UWT9" s="12"/>
      <c r="UWU9" s="12"/>
      <c r="UWV9" s="12"/>
      <c r="UWW9" s="12"/>
      <c r="UWX9" s="12"/>
      <c r="UWY9" s="12"/>
      <c r="UWZ9" s="12"/>
      <c r="UXA9" s="12"/>
      <c r="UXB9" s="12"/>
      <c r="UXC9" s="12"/>
      <c r="UXD9" s="12"/>
      <c r="UXE9" s="12"/>
      <c r="UXF9" s="12"/>
      <c r="UXG9" s="12"/>
      <c r="UXH9" s="12"/>
      <c r="UXI9" s="12"/>
      <c r="UXJ9" s="12"/>
      <c r="UXK9" s="12"/>
      <c r="UXL9" s="12"/>
      <c r="UXM9" s="12"/>
      <c r="UXN9" s="12"/>
      <c r="UXO9" s="12"/>
      <c r="UXP9" s="12"/>
      <c r="UXQ9" s="12"/>
      <c r="UXR9" s="12"/>
      <c r="UXS9" s="12"/>
      <c r="UXT9" s="12"/>
      <c r="UXU9" s="12"/>
      <c r="UXV9" s="12"/>
      <c r="UXW9" s="12"/>
      <c r="UXX9" s="12"/>
      <c r="UXY9" s="12"/>
      <c r="UXZ9" s="12"/>
      <c r="UYA9" s="12"/>
      <c r="UYB9" s="12"/>
      <c r="UYC9" s="12"/>
      <c r="UYD9" s="12"/>
      <c r="UYE9" s="12"/>
      <c r="UYF9" s="12"/>
      <c r="UYG9" s="12"/>
      <c r="UYH9" s="12"/>
      <c r="UYI9" s="12"/>
      <c r="UYJ9" s="12"/>
      <c r="UYK9" s="12"/>
      <c r="UYL9" s="12"/>
      <c r="UYM9" s="12"/>
      <c r="UYN9" s="12"/>
      <c r="UYO9" s="12"/>
      <c r="UYP9" s="12"/>
      <c r="UYQ9" s="12"/>
      <c r="UYR9" s="12"/>
      <c r="UYS9" s="12"/>
      <c r="UYT9" s="12"/>
      <c r="UYU9" s="12"/>
      <c r="UYV9" s="12"/>
      <c r="UYW9" s="12"/>
      <c r="UYX9" s="12"/>
      <c r="UYY9" s="12"/>
      <c r="UYZ9" s="12"/>
      <c r="UZA9" s="12"/>
      <c r="UZB9" s="12"/>
      <c r="UZC9" s="12"/>
      <c r="UZD9" s="12"/>
      <c r="UZE9" s="12"/>
      <c r="UZF9" s="12"/>
      <c r="UZG9" s="12"/>
      <c r="UZH9" s="12"/>
      <c r="UZI9" s="12"/>
      <c r="UZJ9" s="12"/>
      <c r="UZK9" s="12"/>
      <c r="UZL9" s="12"/>
      <c r="UZM9" s="12"/>
      <c r="UZN9" s="12"/>
      <c r="UZO9" s="12"/>
      <c r="UZP9" s="12"/>
      <c r="UZQ9" s="12"/>
      <c r="UZR9" s="12"/>
      <c r="UZS9" s="12"/>
      <c r="UZT9" s="12"/>
      <c r="UZU9" s="12"/>
      <c r="UZV9" s="12"/>
      <c r="UZW9" s="12"/>
      <c r="UZX9" s="12"/>
      <c r="UZY9" s="12"/>
      <c r="UZZ9" s="12"/>
      <c r="VAA9" s="12"/>
      <c r="VAB9" s="12"/>
      <c r="VAC9" s="12"/>
      <c r="VAD9" s="12"/>
      <c r="VAE9" s="12"/>
      <c r="VAF9" s="12"/>
      <c r="VAG9" s="12"/>
      <c r="VAH9" s="12"/>
      <c r="VAI9" s="12"/>
      <c r="VAJ9" s="12"/>
      <c r="VAK9" s="12"/>
      <c r="VAL9" s="12"/>
      <c r="VAM9" s="12"/>
      <c r="VAN9" s="12"/>
      <c r="VAO9" s="12"/>
      <c r="VAP9" s="12"/>
      <c r="VAQ9" s="12"/>
      <c r="VAR9" s="12"/>
      <c r="VAS9" s="12"/>
      <c r="VAT9" s="12"/>
      <c r="VAU9" s="12"/>
      <c r="VAV9" s="12"/>
      <c r="VAW9" s="12"/>
      <c r="VAX9" s="12"/>
      <c r="VAY9" s="12"/>
      <c r="VAZ9" s="12"/>
      <c r="VBA9" s="12"/>
      <c r="VBB9" s="12"/>
      <c r="VBC9" s="12"/>
      <c r="VBD9" s="12"/>
      <c r="VBE9" s="12"/>
      <c r="VBF9" s="12"/>
      <c r="VBG9" s="12"/>
      <c r="VBH9" s="12"/>
      <c r="VBI9" s="12"/>
      <c r="VBJ9" s="12"/>
      <c r="VBK9" s="12"/>
      <c r="VBL9" s="12"/>
      <c r="VBM9" s="12"/>
      <c r="VBN9" s="12"/>
      <c r="VBO9" s="12"/>
      <c r="VBP9" s="12"/>
      <c r="VBQ9" s="12"/>
      <c r="VBR9" s="12"/>
      <c r="VBS9" s="12"/>
      <c r="VBT9" s="12"/>
      <c r="VBU9" s="12"/>
      <c r="VBV9" s="12"/>
      <c r="VBW9" s="12"/>
      <c r="VBX9" s="12"/>
      <c r="VBY9" s="12"/>
      <c r="VBZ9" s="12"/>
      <c r="VCA9" s="12"/>
      <c r="VCB9" s="12"/>
      <c r="VCC9" s="12"/>
      <c r="VCD9" s="12"/>
      <c r="VCE9" s="12"/>
      <c r="VCF9" s="12"/>
      <c r="VCG9" s="12"/>
      <c r="VCH9" s="12"/>
      <c r="VCI9" s="12"/>
      <c r="VCJ9" s="12"/>
      <c r="VCK9" s="12"/>
      <c r="VCL9" s="12"/>
      <c r="VCM9" s="12"/>
      <c r="VCN9" s="12"/>
      <c r="VCO9" s="12"/>
      <c r="VCP9" s="12"/>
      <c r="VCQ9" s="12"/>
      <c r="VCR9" s="12"/>
      <c r="VCS9" s="12"/>
      <c r="VCT9" s="12"/>
      <c r="VCU9" s="12"/>
      <c r="VCV9" s="12"/>
      <c r="VCW9" s="12"/>
      <c r="VCX9" s="12"/>
      <c r="VCY9" s="12"/>
      <c r="VCZ9" s="12"/>
      <c r="VDA9" s="12"/>
      <c r="VDB9" s="12"/>
      <c r="VDC9" s="12"/>
      <c r="VDD9" s="12"/>
      <c r="VDE9" s="12"/>
      <c r="VDF9" s="12"/>
      <c r="VDG9" s="12"/>
      <c r="VDH9" s="12"/>
      <c r="VDI9" s="12"/>
      <c r="VDJ9" s="12"/>
      <c r="VDK9" s="12"/>
      <c r="VDL9" s="12"/>
      <c r="VDM9" s="12"/>
      <c r="VDN9" s="12"/>
      <c r="VDO9" s="12"/>
      <c r="VDP9" s="12"/>
      <c r="VDQ9" s="12"/>
      <c r="VDR9" s="12"/>
      <c r="VDS9" s="12"/>
      <c r="VDT9" s="12"/>
      <c r="VDU9" s="12"/>
      <c r="VDV9" s="12"/>
      <c r="VDW9" s="12"/>
      <c r="VDX9" s="12"/>
      <c r="VDY9" s="12"/>
      <c r="VDZ9" s="12"/>
      <c r="VEA9" s="12"/>
      <c r="VEB9" s="12"/>
      <c r="VEC9" s="12"/>
      <c r="VED9" s="12"/>
      <c r="VEE9" s="12"/>
      <c r="VEF9" s="12"/>
      <c r="VEG9" s="12"/>
      <c r="VEH9" s="12"/>
      <c r="VEI9" s="12"/>
      <c r="VEJ9" s="12"/>
      <c r="VEK9" s="12"/>
      <c r="VEL9" s="12"/>
      <c r="VEM9" s="12"/>
      <c r="VEN9" s="12"/>
      <c r="VEO9" s="12"/>
      <c r="VEP9" s="12"/>
      <c r="VEQ9" s="12"/>
      <c r="VER9" s="12"/>
      <c r="VES9" s="12"/>
      <c r="VET9" s="12"/>
      <c r="VEU9" s="12"/>
      <c r="VEV9" s="12"/>
      <c r="VEW9" s="12"/>
      <c r="VEX9" s="12"/>
      <c r="VEY9" s="12"/>
      <c r="VEZ9" s="12"/>
      <c r="VFA9" s="12"/>
      <c r="VFB9" s="12"/>
      <c r="VFC9" s="12"/>
      <c r="VFD9" s="12"/>
      <c r="VFE9" s="12"/>
      <c r="VFF9" s="12"/>
      <c r="VFG9" s="12"/>
      <c r="VFH9" s="12"/>
      <c r="VFI9" s="12"/>
      <c r="VFJ9" s="12"/>
      <c r="VFK9" s="12"/>
      <c r="VFL9" s="12"/>
      <c r="VFM9" s="12"/>
      <c r="VFN9" s="12"/>
      <c r="VFO9" s="12"/>
      <c r="VFP9" s="12"/>
      <c r="VFQ9" s="12"/>
      <c r="VFR9" s="12"/>
      <c r="VFS9" s="12"/>
      <c r="VFT9" s="12"/>
      <c r="VFU9" s="12"/>
      <c r="VFV9" s="12"/>
      <c r="VFW9" s="12"/>
      <c r="VFX9" s="12"/>
      <c r="VFY9" s="12"/>
      <c r="VFZ9" s="12"/>
      <c r="VGA9" s="12"/>
      <c r="VGB9" s="12"/>
      <c r="VGC9" s="12"/>
      <c r="VGD9" s="12"/>
      <c r="VGE9" s="12"/>
      <c r="VGF9" s="12"/>
      <c r="VGG9" s="12"/>
      <c r="VGH9" s="12"/>
      <c r="VGI9" s="12"/>
      <c r="VGJ9" s="12"/>
      <c r="VGK9" s="12"/>
      <c r="VGL9" s="12"/>
      <c r="VGM9" s="12"/>
      <c r="VGN9" s="12"/>
      <c r="VGO9" s="12"/>
      <c r="VGP9" s="12"/>
      <c r="VGQ9" s="12"/>
      <c r="VGR9" s="12"/>
      <c r="VGS9" s="12"/>
      <c r="VGT9" s="12"/>
      <c r="VGU9" s="12"/>
      <c r="VGV9" s="12"/>
      <c r="VGW9" s="12"/>
      <c r="VGX9" s="12"/>
      <c r="VGY9" s="12"/>
      <c r="VGZ9" s="12"/>
      <c r="VHA9" s="12"/>
      <c r="VHB9" s="12"/>
      <c r="VHC9" s="12"/>
      <c r="VHD9" s="12"/>
      <c r="VHE9" s="12"/>
      <c r="VHF9" s="12"/>
      <c r="VHG9" s="12"/>
      <c r="VHH9" s="12"/>
      <c r="VHI9" s="12"/>
      <c r="VHJ9" s="12"/>
      <c r="VHK9" s="12"/>
      <c r="VHL9" s="12"/>
      <c r="VHM9" s="12"/>
      <c r="VHN9" s="12"/>
      <c r="VHO9" s="12"/>
      <c r="VHP9" s="12"/>
      <c r="VHQ9" s="12"/>
      <c r="VHR9" s="12"/>
      <c r="VHS9" s="12"/>
      <c r="VHT9" s="12"/>
      <c r="VHU9" s="12"/>
      <c r="VHV9" s="12"/>
      <c r="VHW9" s="12"/>
      <c r="VHX9" s="12"/>
      <c r="VHY9" s="12"/>
      <c r="VHZ9" s="12"/>
      <c r="VIA9" s="12"/>
      <c r="VIB9" s="12"/>
      <c r="VIC9" s="12"/>
      <c r="VID9" s="12"/>
      <c r="VIE9" s="12"/>
      <c r="VIF9" s="12"/>
      <c r="VIG9" s="12"/>
      <c r="VIH9" s="12"/>
      <c r="VII9" s="12"/>
      <c r="VIJ9" s="12"/>
      <c r="VIK9" s="12"/>
      <c r="VIL9" s="12"/>
      <c r="VIM9" s="12"/>
      <c r="VIN9" s="12"/>
      <c r="VIO9" s="12"/>
      <c r="VIP9" s="12"/>
      <c r="VIQ9" s="12"/>
      <c r="VIR9" s="12"/>
      <c r="VIS9" s="12"/>
      <c r="VIT9" s="12"/>
      <c r="VIU9" s="12"/>
      <c r="VIV9" s="12"/>
      <c r="VIW9" s="12"/>
      <c r="VIX9" s="12"/>
      <c r="VIY9" s="12"/>
      <c r="VIZ9" s="12"/>
      <c r="VJA9" s="12"/>
      <c r="VJB9" s="12"/>
      <c r="VJC9" s="12"/>
      <c r="VJD9" s="12"/>
      <c r="VJE9" s="12"/>
      <c r="VJF9" s="12"/>
      <c r="VJG9" s="12"/>
      <c r="VJH9" s="12"/>
      <c r="VJI9" s="12"/>
      <c r="VJJ9" s="12"/>
      <c r="VJK9" s="12"/>
      <c r="VJL9" s="12"/>
      <c r="VJM9" s="12"/>
      <c r="VJN9" s="12"/>
      <c r="VJO9" s="12"/>
      <c r="VJP9" s="12"/>
      <c r="VJQ9" s="12"/>
      <c r="VJR9" s="12"/>
      <c r="VJS9" s="12"/>
      <c r="VJT9" s="12"/>
      <c r="VJU9" s="12"/>
      <c r="VJV9" s="12"/>
      <c r="VJW9" s="12"/>
      <c r="VJX9" s="12"/>
      <c r="VJY9" s="12"/>
      <c r="VJZ9" s="12"/>
      <c r="VKA9" s="12"/>
      <c r="VKB9" s="12"/>
      <c r="VKC9" s="12"/>
      <c r="VKD9" s="12"/>
      <c r="VKE9" s="12"/>
      <c r="VKF9" s="12"/>
      <c r="VKG9" s="12"/>
      <c r="VKH9" s="12"/>
      <c r="VKI9" s="12"/>
      <c r="VKJ9" s="12"/>
      <c r="VKK9" s="12"/>
      <c r="VKL9" s="12"/>
      <c r="VKM9" s="12"/>
      <c r="VKN9" s="12"/>
      <c r="VKO9" s="12"/>
      <c r="VKP9" s="12"/>
      <c r="VKQ9" s="12"/>
      <c r="VKR9" s="12"/>
      <c r="VKS9" s="12"/>
      <c r="VKT9" s="12"/>
      <c r="VKU9" s="12"/>
      <c r="VKV9" s="12"/>
      <c r="VKW9" s="12"/>
      <c r="VKX9" s="12"/>
      <c r="VKY9" s="12"/>
      <c r="VKZ9" s="12"/>
      <c r="VLA9" s="12"/>
      <c r="VLB9" s="12"/>
      <c r="VLC9" s="12"/>
      <c r="VLD9" s="12"/>
      <c r="VLE9" s="12"/>
      <c r="VLF9" s="12"/>
      <c r="VLG9" s="12"/>
      <c r="VLH9" s="12"/>
      <c r="VLI9" s="12"/>
      <c r="VLJ9" s="12"/>
      <c r="VLK9" s="12"/>
      <c r="VLL9" s="12"/>
      <c r="VLM9" s="12"/>
      <c r="VLN9" s="12"/>
      <c r="VLO9" s="12"/>
      <c r="VLP9" s="12"/>
      <c r="VLQ9" s="12"/>
      <c r="VLR9" s="12"/>
      <c r="VLS9" s="12"/>
      <c r="VLT9" s="12"/>
      <c r="VLU9" s="12"/>
      <c r="VLV9" s="12"/>
      <c r="VLW9" s="12"/>
      <c r="VLX9" s="12"/>
      <c r="VLY9" s="12"/>
      <c r="VLZ9" s="12"/>
      <c r="VMA9" s="12"/>
      <c r="VMB9" s="12"/>
      <c r="VMC9" s="12"/>
      <c r="VMD9" s="12"/>
      <c r="VME9" s="12"/>
      <c r="VMF9" s="12"/>
      <c r="VMG9" s="12"/>
      <c r="VMH9" s="12"/>
      <c r="VMI9" s="12"/>
      <c r="VMJ9" s="12"/>
      <c r="VMK9" s="12"/>
      <c r="VML9" s="12"/>
      <c r="VMM9" s="12"/>
      <c r="VMN9" s="12"/>
      <c r="VMO9" s="12"/>
      <c r="VMP9" s="12"/>
      <c r="VMQ9" s="12"/>
      <c r="VMR9" s="12"/>
      <c r="VMS9" s="12"/>
      <c r="VMT9" s="12"/>
      <c r="VMU9" s="12"/>
      <c r="VMV9" s="12"/>
      <c r="VMW9" s="12"/>
      <c r="VMX9" s="12"/>
      <c r="VMY9" s="12"/>
      <c r="VMZ9" s="12"/>
      <c r="VNA9" s="12"/>
      <c r="VNB9" s="12"/>
      <c r="VNC9" s="12"/>
      <c r="VND9" s="12"/>
      <c r="VNE9" s="12"/>
      <c r="VNF9" s="12"/>
      <c r="VNG9" s="12"/>
      <c r="VNH9" s="12"/>
      <c r="VNI9" s="12"/>
      <c r="VNJ9" s="12"/>
      <c r="VNK9" s="12"/>
      <c r="VNL9" s="12"/>
      <c r="VNM9" s="12"/>
      <c r="VNN9" s="12"/>
      <c r="VNO9" s="12"/>
      <c r="VNP9" s="12"/>
      <c r="VNQ9" s="12"/>
      <c r="VNR9" s="12"/>
      <c r="VNS9" s="12"/>
      <c r="VNT9" s="12"/>
      <c r="VNU9" s="12"/>
      <c r="VNV9" s="12"/>
      <c r="VNW9" s="12"/>
      <c r="VNX9" s="12"/>
      <c r="VNY9" s="12"/>
      <c r="VNZ9" s="12"/>
      <c r="VOA9" s="12"/>
      <c r="VOB9" s="12"/>
      <c r="VOC9" s="12"/>
      <c r="VOD9" s="12"/>
      <c r="VOE9" s="12"/>
      <c r="VOF9" s="12"/>
      <c r="VOG9" s="12"/>
      <c r="VOH9" s="12"/>
      <c r="VOI9" s="12"/>
      <c r="VOJ9" s="12"/>
      <c r="VOK9" s="12"/>
      <c r="VOL9" s="12"/>
      <c r="VOM9" s="12"/>
      <c r="VON9" s="12"/>
      <c r="VOO9" s="12"/>
      <c r="VOP9" s="12"/>
      <c r="VOQ9" s="12"/>
      <c r="VOR9" s="12"/>
      <c r="VOS9" s="12"/>
      <c r="VOT9" s="12"/>
      <c r="VOU9" s="12"/>
      <c r="VOV9" s="12"/>
      <c r="VOW9" s="12"/>
      <c r="VOX9" s="12"/>
      <c r="VOY9" s="12"/>
      <c r="VOZ9" s="12"/>
      <c r="VPA9" s="12"/>
      <c r="VPB9" s="12"/>
      <c r="VPC9" s="12"/>
      <c r="VPD9" s="12"/>
      <c r="VPE9" s="12"/>
      <c r="VPF9" s="12"/>
      <c r="VPG9" s="12"/>
      <c r="VPH9" s="12"/>
      <c r="VPI9" s="12"/>
      <c r="VPJ9" s="12"/>
      <c r="VPK9" s="12"/>
      <c r="VPL9" s="12"/>
      <c r="VPM9" s="12"/>
      <c r="VPN9" s="12"/>
      <c r="VPO9" s="12"/>
      <c r="VPP9" s="12"/>
      <c r="VPQ9" s="12"/>
      <c r="VPR9" s="12"/>
      <c r="VPS9" s="12"/>
      <c r="VPT9" s="12"/>
      <c r="VPU9" s="12"/>
      <c r="VPV9" s="12"/>
      <c r="VPW9" s="12"/>
      <c r="VPX9" s="12"/>
      <c r="VPY9" s="12"/>
      <c r="VPZ9" s="12"/>
      <c r="VQA9" s="12"/>
      <c r="VQB9" s="12"/>
      <c r="VQC9" s="12"/>
      <c r="VQD9" s="12"/>
      <c r="VQE9" s="12"/>
      <c r="VQF9" s="12"/>
      <c r="VQG9" s="12"/>
      <c r="VQH9" s="12"/>
      <c r="VQI9" s="12"/>
      <c r="VQJ9" s="12"/>
      <c r="VQK9" s="12"/>
      <c r="VQL9" s="12"/>
      <c r="VQM9" s="12"/>
      <c r="VQN9" s="12"/>
      <c r="VQO9" s="12"/>
      <c r="VQP9" s="12"/>
      <c r="VQQ9" s="12"/>
      <c r="VQR9" s="12"/>
      <c r="VQS9" s="12"/>
      <c r="VQT9" s="12"/>
      <c r="VQU9" s="12"/>
      <c r="VQV9" s="12"/>
      <c r="VQW9" s="12"/>
      <c r="VQX9" s="12"/>
      <c r="VQY9" s="12"/>
      <c r="VQZ9" s="12"/>
      <c r="VRA9" s="12"/>
      <c r="VRB9" s="12"/>
      <c r="VRC9" s="12"/>
      <c r="VRD9" s="12"/>
      <c r="VRE9" s="12"/>
      <c r="VRF9" s="12"/>
      <c r="VRG9" s="12"/>
      <c r="VRH9" s="12"/>
      <c r="VRI9" s="12"/>
      <c r="VRJ9" s="12"/>
      <c r="VRK9" s="12"/>
      <c r="VRL9" s="12"/>
      <c r="VRM9" s="12"/>
      <c r="VRN9" s="12"/>
      <c r="VRO9" s="12"/>
      <c r="VRP9" s="12"/>
      <c r="VRQ9" s="12"/>
      <c r="VRR9" s="12"/>
      <c r="VRS9" s="12"/>
      <c r="VRT9" s="12"/>
      <c r="VRU9" s="12"/>
      <c r="VRV9" s="12"/>
      <c r="VRW9" s="12"/>
      <c r="VRX9" s="12"/>
      <c r="VRY9" s="12"/>
      <c r="VRZ9" s="12"/>
      <c r="VSA9" s="12"/>
      <c r="VSB9" s="12"/>
      <c r="VSC9" s="12"/>
      <c r="VSD9" s="12"/>
      <c r="VSE9" s="12"/>
      <c r="VSF9" s="12"/>
      <c r="VSG9" s="12"/>
      <c r="VSH9" s="12"/>
      <c r="VSI9" s="12"/>
      <c r="VSJ9" s="12"/>
      <c r="VSK9" s="12"/>
      <c r="VSL9" s="12"/>
      <c r="VSM9" s="12"/>
      <c r="VSN9" s="12"/>
      <c r="VSO9" s="12"/>
      <c r="VSP9" s="12"/>
      <c r="VSQ9" s="12"/>
      <c r="VSR9" s="12"/>
      <c r="VSS9" s="12"/>
      <c r="VST9" s="12"/>
      <c r="VSU9" s="12"/>
      <c r="VSV9" s="12"/>
      <c r="VSW9" s="12"/>
      <c r="VSX9" s="12"/>
      <c r="VSY9" s="12"/>
      <c r="VSZ9" s="12"/>
      <c r="VTA9" s="12"/>
      <c r="VTB9" s="12"/>
      <c r="VTC9" s="12"/>
      <c r="VTD9" s="12"/>
      <c r="VTE9" s="12"/>
      <c r="VTF9" s="12"/>
      <c r="VTG9" s="12"/>
      <c r="VTH9" s="12"/>
      <c r="VTI9" s="12"/>
      <c r="VTJ9" s="12"/>
      <c r="VTK9" s="12"/>
      <c r="VTL9" s="12"/>
      <c r="VTM9" s="12"/>
      <c r="VTN9" s="12"/>
      <c r="VTO9" s="12"/>
      <c r="VTP9" s="12"/>
      <c r="VTQ9" s="12"/>
      <c r="VTR9" s="12"/>
      <c r="VTS9" s="12"/>
      <c r="VTT9" s="12"/>
      <c r="VTU9" s="12"/>
      <c r="VTV9" s="12"/>
      <c r="VTW9" s="12"/>
      <c r="VTX9" s="12"/>
      <c r="VTY9" s="12"/>
      <c r="VTZ9" s="12"/>
      <c r="VUA9" s="12"/>
      <c r="VUB9" s="12"/>
      <c r="VUC9" s="12"/>
      <c r="VUD9" s="12"/>
      <c r="VUE9" s="12"/>
      <c r="VUF9" s="12"/>
      <c r="VUG9" s="12"/>
      <c r="VUH9" s="12"/>
      <c r="VUI9" s="12"/>
      <c r="VUJ9" s="12"/>
      <c r="VUK9" s="12"/>
      <c r="VUL9" s="12"/>
      <c r="VUM9" s="12"/>
      <c r="VUN9" s="12"/>
      <c r="VUO9" s="12"/>
      <c r="VUP9" s="12"/>
      <c r="VUQ9" s="12"/>
      <c r="VUR9" s="12"/>
      <c r="VUS9" s="12"/>
      <c r="VUT9" s="12"/>
      <c r="VUU9" s="12"/>
      <c r="VUV9" s="12"/>
      <c r="VUW9" s="12"/>
      <c r="VUX9" s="12"/>
      <c r="VUY9" s="12"/>
      <c r="VUZ9" s="12"/>
      <c r="VVA9" s="12"/>
      <c r="VVB9" s="12"/>
      <c r="VVC9" s="12"/>
      <c r="VVD9" s="12"/>
      <c r="VVE9" s="12"/>
      <c r="VVF9" s="12"/>
      <c r="VVG9" s="12"/>
      <c r="VVH9" s="12"/>
      <c r="VVI9" s="12"/>
      <c r="VVJ9" s="12"/>
      <c r="VVK9" s="12"/>
      <c r="VVL9" s="12"/>
      <c r="VVM9" s="12"/>
      <c r="VVN9" s="12"/>
      <c r="VVO9" s="12"/>
      <c r="VVP9" s="12"/>
      <c r="VVQ9" s="12"/>
      <c r="VVR9" s="12"/>
      <c r="VVS9" s="12"/>
      <c r="VVT9" s="12"/>
      <c r="VVU9" s="12"/>
      <c r="VVV9" s="12"/>
      <c r="VVW9" s="12"/>
      <c r="VVX9" s="12"/>
      <c r="VVY9" s="12"/>
      <c r="VVZ9" s="12"/>
      <c r="VWA9" s="12"/>
      <c r="VWB9" s="12"/>
      <c r="VWC9" s="12"/>
      <c r="VWD9" s="12"/>
      <c r="VWE9" s="12"/>
      <c r="VWF9" s="12"/>
      <c r="VWG9" s="12"/>
      <c r="VWH9" s="12"/>
      <c r="VWI9" s="12"/>
      <c r="VWJ9" s="12"/>
      <c r="VWK9" s="12"/>
      <c r="VWL9" s="12"/>
      <c r="VWM9" s="12"/>
      <c r="VWN9" s="12"/>
      <c r="VWO9" s="12"/>
      <c r="VWP9" s="12"/>
      <c r="VWQ9" s="12"/>
      <c r="VWR9" s="12"/>
      <c r="VWS9" s="12"/>
      <c r="VWT9" s="12"/>
      <c r="VWU9" s="12"/>
      <c r="VWV9" s="12"/>
      <c r="VWW9" s="12"/>
      <c r="VWX9" s="12"/>
      <c r="VWY9" s="12"/>
      <c r="VWZ9" s="12"/>
      <c r="VXA9" s="12"/>
      <c r="VXB9" s="12"/>
      <c r="VXC9" s="12"/>
      <c r="VXD9" s="12"/>
      <c r="VXE9" s="12"/>
      <c r="VXF9" s="12"/>
      <c r="VXG9" s="12"/>
      <c r="VXH9" s="12"/>
      <c r="VXI9" s="12"/>
      <c r="VXJ9" s="12"/>
      <c r="VXK9" s="12"/>
      <c r="VXL9" s="12"/>
      <c r="VXM9" s="12"/>
      <c r="VXN9" s="12"/>
      <c r="VXO9" s="12"/>
      <c r="VXP9" s="12"/>
      <c r="VXQ9" s="12"/>
      <c r="VXR9" s="12"/>
      <c r="VXS9" s="12"/>
      <c r="VXT9" s="12"/>
      <c r="VXU9" s="12"/>
      <c r="VXV9" s="12"/>
      <c r="VXW9" s="12"/>
      <c r="VXX9" s="12"/>
      <c r="VXY9" s="12"/>
      <c r="VXZ9" s="12"/>
      <c r="VYA9" s="12"/>
      <c r="VYB9" s="12"/>
      <c r="VYC9" s="12"/>
      <c r="VYD9" s="12"/>
      <c r="VYE9" s="12"/>
      <c r="VYF9" s="12"/>
      <c r="VYG9" s="12"/>
      <c r="VYH9" s="12"/>
      <c r="VYI9" s="12"/>
      <c r="VYJ9" s="12"/>
      <c r="VYK9" s="12"/>
      <c r="VYL9" s="12"/>
      <c r="VYM9" s="12"/>
      <c r="VYN9" s="12"/>
      <c r="VYO9" s="12"/>
      <c r="VYP9" s="12"/>
      <c r="VYQ9" s="12"/>
      <c r="VYR9" s="12"/>
      <c r="VYS9" s="12"/>
      <c r="VYT9" s="12"/>
      <c r="VYU9" s="12"/>
      <c r="VYV9" s="12"/>
      <c r="VYW9" s="12"/>
      <c r="VYX9" s="12"/>
      <c r="VYY9" s="12"/>
      <c r="VYZ9" s="12"/>
      <c r="VZA9" s="12"/>
      <c r="VZB9" s="12"/>
      <c r="VZC9" s="12"/>
      <c r="VZD9" s="12"/>
      <c r="VZE9" s="12"/>
      <c r="VZF9" s="12"/>
      <c r="VZG9" s="12"/>
      <c r="VZH9" s="12"/>
      <c r="VZI9" s="12"/>
      <c r="VZJ9" s="12"/>
      <c r="VZK9" s="12"/>
      <c r="VZL9" s="12"/>
      <c r="VZM9" s="12"/>
      <c r="VZN9" s="12"/>
      <c r="VZO9" s="12"/>
      <c r="VZP9" s="12"/>
      <c r="VZQ9" s="12"/>
      <c r="VZR9" s="12"/>
      <c r="VZS9" s="12"/>
      <c r="VZT9" s="12"/>
      <c r="VZU9" s="12"/>
      <c r="VZV9" s="12"/>
      <c r="VZW9" s="12"/>
      <c r="VZX9" s="12"/>
      <c r="VZY9" s="12"/>
      <c r="VZZ9" s="12"/>
      <c r="WAA9" s="12"/>
      <c r="WAB9" s="12"/>
      <c r="WAC9" s="12"/>
      <c r="WAD9" s="12"/>
      <c r="WAE9" s="12"/>
      <c r="WAF9" s="12"/>
      <c r="WAG9" s="12"/>
      <c r="WAH9" s="12"/>
      <c r="WAI9" s="12"/>
      <c r="WAJ9" s="12"/>
      <c r="WAK9" s="12"/>
      <c r="WAL9" s="12"/>
      <c r="WAM9" s="12"/>
      <c r="WAN9" s="12"/>
      <c r="WAO9" s="12"/>
      <c r="WAP9" s="12"/>
      <c r="WAQ9" s="12"/>
      <c r="WAR9" s="12"/>
      <c r="WAS9" s="12"/>
      <c r="WAT9" s="12"/>
      <c r="WAU9" s="12"/>
      <c r="WAV9" s="12"/>
      <c r="WAW9" s="12"/>
      <c r="WAX9" s="12"/>
      <c r="WAY9" s="12"/>
      <c r="WAZ9" s="12"/>
      <c r="WBA9" s="12"/>
      <c r="WBB9" s="12"/>
      <c r="WBC9" s="12"/>
      <c r="WBD9" s="12"/>
      <c r="WBE9" s="12"/>
      <c r="WBF9" s="12"/>
      <c r="WBG9" s="12"/>
      <c r="WBH9" s="12"/>
      <c r="WBI9" s="12"/>
      <c r="WBJ9" s="12"/>
      <c r="WBK9" s="12"/>
      <c r="WBL9" s="12"/>
      <c r="WBM9" s="12"/>
      <c r="WBN9" s="12"/>
      <c r="WBO9" s="12"/>
      <c r="WBP9" s="12"/>
      <c r="WBQ9" s="12"/>
      <c r="WBR9" s="12"/>
      <c r="WBS9" s="12"/>
      <c r="WBT9" s="12"/>
      <c r="WBU9" s="12"/>
      <c r="WBV9" s="12"/>
      <c r="WBW9" s="12"/>
      <c r="WBX9" s="12"/>
      <c r="WBY9" s="12"/>
      <c r="WBZ9" s="12"/>
      <c r="WCA9" s="12"/>
      <c r="WCB9" s="12"/>
      <c r="WCC9" s="12"/>
      <c r="WCD9" s="12"/>
      <c r="WCE9" s="12"/>
      <c r="WCF9" s="12"/>
      <c r="WCG9" s="12"/>
      <c r="WCH9" s="12"/>
      <c r="WCI9" s="12"/>
      <c r="WCJ9" s="12"/>
      <c r="WCK9" s="12"/>
      <c r="WCL9" s="12"/>
      <c r="WCM9" s="12"/>
      <c r="WCN9" s="12"/>
      <c r="WCO9" s="12"/>
      <c r="WCP9" s="12"/>
      <c r="WCQ9" s="12"/>
      <c r="WCR9" s="12"/>
      <c r="WCS9" s="12"/>
      <c r="WCT9" s="12"/>
      <c r="WCU9" s="12"/>
      <c r="WCV9" s="12"/>
      <c r="WCW9" s="12"/>
      <c r="WCX9" s="12"/>
      <c r="WCY9" s="12"/>
      <c r="WCZ9" s="12"/>
      <c r="WDA9" s="12"/>
      <c r="WDB9" s="12"/>
      <c r="WDC9" s="12"/>
      <c r="WDD9" s="12"/>
      <c r="WDE9" s="12"/>
      <c r="WDF9" s="12"/>
      <c r="WDG9" s="12"/>
      <c r="WDH9" s="12"/>
      <c r="WDI9" s="12"/>
      <c r="WDJ9" s="12"/>
      <c r="WDK9" s="12"/>
      <c r="WDL9" s="12"/>
      <c r="WDM9" s="12"/>
      <c r="WDN9" s="12"/>
      <c r="WDO9" s="12"/>
      <c r="WDP9" s="12"/>
      <c r="WDQ9" s="12"/>
      <c r="WDR9" s="12"/>
      <c r="WDS9" s="12"/>
      <c r="WDT9" s="12"/>
      <c r="WDU9" s="12"/>
      <c r="WDV9" s="12"/>
      <c r="WDW9" s="12"/>
      <c r="WDX9" s="12"/>
      <c r="WDY9" s="12"/>
      <c r="WDZ9" s="12"/>
      <c r="WEA9" s="12"/>
      <c r="WEB9" s="12"/>
      <c r="WEC9" s="12"/>
      <c r="WED9" s="12"/>
      <c r="WEE9" s="12"/>
      <c r="WEF9" s="12"/>
      <c r="WEG9" s="12"/>
      <c r="WEH9" s="12"/>
      <c r="WEI9" s="12"/>
      <c r="WEJ9" s="12"/>
      <c r="WEK9" s="12"/>
      <c r="WEL9" s="12"/>
      <c r="WEM9" s="12"/>
      <c r="WEN9" s="12"/>
      <c r="WEO9" s="12"/>
      <c r="WEP9" s="12"/>
      <c r="WEQ9" s="12"/>
      <c r="WER9" s="12"/>
      <c r="WES9" s="12"/>
      <c r="WET9" s="12"/>
      <c r="WEU9" s="12"/>
      <c r="WEV9" s="12"/>
      <c r="WEW9" s="12"/>
      <c r="WEX9" s="12"/>
      <c r="WEY9" s="12"/>
      <c r="WEZ9" s="12"/>
      <c r="WFA9" s="12"/>
      <c r="WFB9" s="12"/>
      <c r="WFC9" s="12"/>
      <c r="WFD9" s="12"/>
      <c r="WFE9" s="12"/>
      <c r="WFF9" s="12"/>
      <c r="WFG9" s="12"/>
      <c r="WFH9" s="12"/>
      <c r="WFI9" s="12"/>
      <c r="WFJ9" s="12"/>
      <c r="WFK9" s="12"/>
      <c r="WFL9" s="12"/>
      <c r="WFM9" s="12"/>
      <c r="WFN9" s="12"/>
      <c r="WFO9" s="12"/>
      <c r="WFP9" s="12"/>
      <c r="WFQ9" s="12"/>
      <c r="WFR9" s="12"/>
      <c r="WFS9" s="12"/>
      <c r="WFT9" s="12"/>
      <c r="WFU9" s="12"/>
      <c r="WFV9" s="12"/>
      <c r="WFW9" s="12"/>
      <c r="WFX9" s="12"/>
      <c r="WFY9" s="12"/>
      <c r="WFZ9" s="12"/>
      <c r="WGA9" s="12"/>
      <c r="WGB9" s="12"/>
      <c r="WGC9" s="12"/>
      <c r="WGD9" s="12"/>
      <c r="WGE9" s="12"/>
      <c r="WGF9" s="12"/>
      <c r="WGG9" s="12"/>
      <c r="WGH9" s="12"/>
      <c r="WGI9" s="12"/>
      <c r="WGJ9" s="12"/>
      <c r="WGK9" s="12"/>
      <c r="WGL9" s="12"/>
      <c r="WGM9" s="12"/>
      <c r="WGN9" s="12"/>
      <c r="WGO9" s="12"/>
      <c r="WGP9" s="12"/>
      <c r="WGQ9" s="12"/>
      <c r="WGR9" s="12"/>
      <c r="WGS9" s="12"/>
      <c r="WGT9" s="12"/>
      <c r="WGU9" s="12"/>
      <c r="WGV9" s="12"/>
      <c r="WGW9" s="12"/>
      <c r="WGX9" s="12"/>
      <c r="WGY9" s="12"/>
      <c r="WGZ9" s="12"/>
      <c r="WHA9" s="12"/>
      <c r="WHB9" s="12"/>
      <c r="WHC9" s="12"/>
      <c r="WHD9" s="12"/>
      <c r="WHE9" s="12"/>
      <c r="WHF9" s="12"/>
      <c r="WHG9" s="12"/>
      <c r="WHH9" s="12"/>
      <c r="WHI9" s="12"/>
      <c r="WHJ9" s="12"/>
      <c r="WHK9" s="12"/>
      <c r="WHL9" s="12"/>
      <c r="WHM9" s="12"/>
      <c r="WHN9" s="12"/>
      <c r="WHO9" s="12"/>
      <c r="WHP9" s="12"/>
      <c r="WHQ9" s="12"/>
      <c r="WHR9" s="12"/>
      <c r="WHS9" s="12"/>
      <c r="WHT9" s="12"/>
      <c r="WHU9" s="12"/>
      <c r="WHV9" s="12"/>
      <c r="WHW9" s="12"/>
      <c r="WHX9" s="12"/>
      <c r="WHY9" s="12"/>
      <c r="WHZ9" s="12"/>
      <c r="WIA9" s="12"/>
      <c r="WIB9" s="12"/>
      <c r="WIC9" s="12"/>
      <c r="WID9" s="12"/>
      <c r="WIE9" s="12"/>
      <c r="WIF9" s="12"/>
      <c r="WIG9" s="12"/>
      <c r="WIH9" s="12"/>
      <c r="WII9" s="12"/>
      <c r="WIJ9" s="12"/>
      <c r="WIK9" s="12"/>
      <c r="WIL9" s="12"/>
      <c r="WIM9" s="12"/>
      <c r="WIN9" s="12"/>
      <c r="WIO9" s="12"/>
      <c r="WIP9" s="12"/>
      <c r="WIQ9" s="12"/>
      <c r="WIR9" s="12"/>
      <c r="WIS9" s="12"/>
      <c r="WIT9" s="12"/>
      <c r="WIU9" s="12"/>
      <c r="WIV9" s="12"/>
      <c r="WIW9" s="12"/>
      <c r="WIX9" s="12"/>
      <c r="WIY9" s="12"/>
      <c r="WIZ9" s="12"/>
      <c r="WJA9" s="12"/>
      <c r="WJB9" s="12"/>
      <c r="WJC9" s="12"/>
      <c r="WJD9" s="12"/>
      <c r="WJE9" s="12"/>
      <c r="WJF9" s="12"/>
      <c r="WJG9" s="12"/>
      <c r="WJH9" s="12"/>
      <c r="WJI9" s="12"/>
      <c r="WJJ9" s="12"/>
      <c r="WJK9" s="12"/>
      <c r="WJL9" s="12"/>
      <c r="WJM9" s="12"/>
      <c r="WJN9" s="12"/>
      <c r="WJO9" s="12"/>
      <c r="WJP9" s="12"/>
      <c r="WJQ9" s="12"/>
      <c r="WJR9" s="12"/>
      <c r="WJS9" s="12"/>
      <c r="WJT9" s="12"/>
      <c r="WJU9" s="12"/>
      <c r="WJV9" s="12"/>
      <c r="WJW9" s="12"/>
      <c r="WJX9" s="12"/>
      <c r="WJY9" s="12"/>
      <c r="WJZ9" s="12"/>
      <c r="WKA9" s="12"/>
      <c r="WKB9" s="12"/>
      <c r="WKC9" s="12"/>
      <c r="WKD9" s="12"/>
      <c r="WKE9" s="12"/>
      <c r="WKF9" s="12"/>
      <c r="WKG9" s="12"/>
      <c r="WKH9" s="12"/>
      <c r="WKI9" s="12"/>
      <c r="WKJ9" s="12"/>
      <c r="WKK9" s="12"/>
      <c r="WKL9" s="12"/>
      <c r="WKM9" s="12"/>
      <c r="WKN9" s="12"/>
      <c r="WKO9" s="12"/>
      <c r="WKP9" s="12"/>
      <c r="WKQ9" s="12"/>
      <c r="WKR9" s="12"/>
      <c r="WKS9" s="12"/>
      <c r="WKT9" s="12"/>
      <c r="WKU9" s="12"/>
      <c r="WKV9" s="12"/>
      <c r="WKW9" s="12"/>
      <c r="WKX9" s="12"/>
      <c r="WKY9" s="12"/>
      <c r="WKZ9" s="12"/>
      <c r="WLA9" s="12"/>
      <c r="WLB9" s="12"/>
      <c r="WLC9" s="12"/>
      <c r="WLD9" s="12"/>
      <c r="WLE9" s="12"/>
      <c r="WLF9" s="12"/>
      <c r="WLG9" s="12"/>
      <c r="WLH9" s="12"/>
      <c r="WLI9" s="12"/>
      <c r="WLJ9" s="12"/>
      <c r="WLK9" s="12"/>
      <c r="WLL9" s="12"/>
      <c r="WLM9" s="12"/>
      <c r="WLN9" s="12"/>
      <c r="WLO9" s="12"/>
      <c r="WLP9" s="12"/>
      <c r="WLQ9" s="12"/>
      <c r="WLR9" s="12"/>
      <c r="WLS9" s="12"/>
      <c r="WLT9" s="12"/>
      <c r="WLU9" s="12"/>
      <c r="WLV9" s="12"/>
      <c r="WLW9" s="12"/>
      <c r="WLX9" s="12"/>
      <c r="WLY9" s="12"/>
      <c r="WLZ9" s="12"/>
      <c r="WMA9" s="12"/>
      <c r="WMB9" s="12"/>
      <c r="WMC9" s="12"/>
      <c r="WMD9" s="12"/>
      <c r="WME9" s="12"/>
      <c r="WMF9" s="12"/>
      <c r="WMG9" s="12"/>
      <c r="WMH9" s="12"/>
      <c r="WMI9" s="12"/>
      <c r="WMJ9" s="12"/>
      <c r="WMK9" s="12"/>
      <c r="WML9" s="12"/>
      <c r="WMM9" s="12"/>
      <c r="WMN9" s="12"/>
      <c r="WMO9" s="12"/>
      <c r="WMP9" s="12"/>
      <c r="WMQ9" s="12"/>
      <c r="WMR9" s="12"/>
      <c r="WMS9" s="12"/>
      <c r="WMT9" s="12"/>
      <c r="WMU9" s="12"/>
      <c r="WMV9" s="12"/>
      <c r="WMW9" s="12"/>
      <c r="WMX9" s="12"/>
      <c r="WMY9" s="12"/>
      <c r="WMZ9" s="12"/>
      <c r="WNA9" s="12"/>
      <c r="WNB9" s="12"/>
      <c r="WNC9" s="12"/>
      <c r="WND9" s="12"/>
      <c r="WNE9" s="12"/>
      <c r="WNF9" s="12"/>
      <c r="WNG9" s="12"/>
      <c r="WNH9" s="12"/>
      <c r="WNI9" s="12"/>
      <c r="WNJ9" s="12"/>
      <c r="WNK9" s="12"/>
      <c r="WNL9" s="12"/>
      <c r="WNM9" s="12"/>
      <c r="WNN9" s="12"/>
      <c r="WNO9" s="12"/>
      <c r="WNP9" s="12"/>
      <c r="WNQ9" s="12"/>
      <c r="WNR9" s="12"/>
      <c r="WNS9" s="12"/>
      <c r="WNT9" s="12"/>
      <c r="WNU9" s="12"/>
      <c r="WNV9" s="12"/>
      <c r="WNW9" s="12"/>
      <c r="WNX9" s="12"/>
      <c r="WNY9" s="12"/>
      <c r="WNZ9" s="12"/>
      <c r="WOA9" s="12"/>
      <c r="WOB9" s="12"/>
      <c r="WOC9" s="12"/>
      <c r="WOD9" s="12"/>
      <c r="WOE9" s="12"/>
      <c r="WOF9" s="12"/>
      <c r="WOG9" s="12"/>
      <c r="WOH9" s="12"/>
      <c r="WOI9" s="12"/>
      <c r="WOJ9" s="12"/>
      <c r="WOK9" s="12"/>
      <c r="WOL9" s="12"/>
      <c r="WOM9" s="12"/>
      <c r="WON9" s="12"/>
      <c r="WOO9" s="12"/>
      <c r="WOP9" s="12"/>
      <c r="WOQ9" s="12"/>
      <c r="WOR9" s="12"/>
      <c r="WOS9" s="12"/>
      <c r="WOT9" s="12"/>
      <c r="WOU9" s="12"/>
      <c r="WOV9" s="12"/>
      <c r="WOW9" s="12"/>
      <c r="WOX9" s="12"/>
      <c r="WOY9" s="12"/>
      <c r="WOZ9" s="12"/>
      <c r="WPA9" s="12"/>
      <c r="WPB9" s="12"/>
      <c r="WPC9" s="12"/>
      <c r="WPD9" s="12"/>
      <c r="WPE9" s="12"/>
      <c r="WPF9" s="12"/>
      <c r="WPG9" s="12"/>
      <c r="WPH9" s="12"/>
      <c r="WPI9" s="12"/>
      <c r="WPJ9" s="12"/>
      <c r="WPK9" s="12"/>
      <c r="WPL9" s="12"/>
      <c r="WPM9" s="12"/>
      <c r="WPN9" s="12"/>
      <c r="WPO9" s="12"/>
      <c r="WPP9" s="12"/>
      <c r="WPQ9" s="12"/>
      <c r="WPR9" s="12"/>
      <c r="WPS9" s="12"/>
      <c r="WPT9" s="12"/>
      <c r="WPU9" s="12"/>
      <c r="WPV9" s="12"/>
      <c r="WPW9" s="12"/>
      <c r="WPX9" s="12"/>
      <c r="WPY9" s="12"/>
      <c r="WPZ9" s="12"/>
      <c r="WQA9" s="12"/>
      <c r="WQB9" s="12"/>
      <c r="WQC9" s="12"/>
      <c r="WQD9" s="12"/>
    </row>
    <row r="10" spans="1:15994" ht="45.75" thickBot="1">
      <c r="A10" s="13" t="s">
        <v>29</v>
      </c>
      <c r="B10" s="7" t="s">
        <v>14</v>
      </c>
      <c r="C10" s="7">
        <v>100</v>
      </c>
      <c r="D10" s="7">
        <v>5.65</v>
      </c>
      <c r="E10" s="7"/>
      <c r="F10" s="14">
        <v>0.05</v>
      </c>
      <c r="G10" s="15">
        <v>565</v>
      </c>
      <c r="H10" s="15">
        <v>593.25</v>
      </c>
      <c r="I10" s="16" t="s">
        <v>30</v>
      </c>
      <c r="J10" s="126" t="s">
        <v>28</v>
      </c>
      <c r="K10" s="542"/>
      <c r="L10" s="17">
        <f>K10*D10</f>
        <v>0</v>
      </c>
      <c r="M10" s="17">
        <f>K10*D10*1.05</f>
        <v>0</v>
      </c>
      <c r="N10" s="543" t="e">
        <f>K10*100/#REF!</f>
        <v>#REF!</v>
      </c>
      <c r="O10" s="46">
        <v>3469</v>
      </c>
      <c r="P10" s="544"/>
      <c r="Q10" s="12"/>
      <c r="R10" s="12"/>
      <c r="S10" s="12">
        <f t="shared" si="0"/>
        <v>565</v>
      </c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  <c r="AMM10" s="12"/>
      <c r="AMN10" s="12"/>
      <c r="AMO10" s="12"/>
      <c r="AMP10" s="12"/>
      <c r="AMQ10" s="12"/>
      <c r="AMR10" s="12"/>
      <c r="AMS10" s="12"/>
      <c r="AMT10" s="12"/>
      <c r="AMU10" s="12"/>
      <c r="AMV10" s="12"/>
      <c r="AMW10" s="12"/>
      <c r="AMX10" s="12"/>
      <c r="AMY10" s="12"/>
      <c r="AMZ10" s="12"/>
      <c r="ANA10" s="12"/>
      <c r="ANB10" s="12"/>
      <c r="ANC10" s="12"/>
      <c r="AND10" s="12"/>
      <c r="ANE10" s="12"/>
      <c r="ANF10" s="12"/>
      <c r="ANG10" s="12"/>
      <c r="ANH10" s="12"/>
      <c r="ANI10" s="12"/>
      <c r="ANJ10" s="12"/>
      <c r="ANK10" s="12"/>
      <c r="ANL10" s="12"/>
      <c r="ANM10" s="12"/>
      <c r="ANN10" s="12"/>
      <c r="ANO10" s="12"/>
      <c r="ANP10" s="12"/>
      <c r="ANQ10" s="12"/>
      <c r="ANR10" s="12"/>
      <c r="ANS10" s="12"/>
      <c r="ANT10" s="12"/>
      <c r="ANU10" s="12"/>
      <c r="ANV10" s="12"/>
      <c r="ANW10" s="12"/>
      <c r="ANX10" s="12"/>
      <c r="ANY10" s="12"/>
      <c r="ANZ10" s="12"/>
      <c r="AOA10" s="12"/>
      <c r="AOB10" s="12"/>
      <c r="AOC10" s="12"/>
      <c r="AOD10" s="12"/>
      <c r="AOE10" s="12"/>
      <c r="AOF10" s="12"/>
      <c r="AOG10" s="12"/>
      <c r="AOH10" s="12"/>
      <c r="AOI10" s="12"/>
      <c r="AOJ10" s="12"/>
      <c r="AOK10" s="12"/>
      <c r="AOL10" s="12"/>
      <c r="AOM10" s="12"/>
      <c r="AON10" s="12"/>
      <c r="AOO10" s="12"/>
      <c r="AOP10" s="12"/>
      <c r="AOQ10" s="12"/>
      <c r="AOR10" s="12"/>
      <c r="AOS10" s="12"/>
      <c r="AOT10" s="12"/>
      <c r="AOU10" s="12"/>
      <c r="AOV10" s="12"/>
      <c r="AOW10" s="12"/>
      <c r="AOX10" s="12"/>
      <c r="AOY10" s="12"/>
      <c r="AOZ10" s="12"/>
      <c r="APA10" s="12"/>
      <c r="APB10" s="12"/>
      <c r="APC10" s="12"/>
      <c r="APD10" s="12"/>
      <c r="APE10" s="12"/>
      <c r="APF10" s="12"/>
      <c r="APG10" s="12"/>
      <c r="APH10" s="12"/>
      <c r="API10" s="12"/>
      <c r="APJ10" s="12"/>
      <c r="APK10" s="12"/>
      <c r="APL10" s="12"/>
      <c r="APM10" s="12"/>
      <c r="APN10" s="12"/>
      <c r="APO10" s="12"/>
      <c r="APP10" s="12"/>
      <c r="APQ10" s="12"/>
      <c r="APR10" s="12"/>
      <c r="APS10" s="12"/>
      <c r="APT10" s="12"/>
      <c r="APU10" s="12"/>
      <c r="APV10" s="12"/>
      <c r="APW10" s="12"/>
      <c r="APX10" s="12"/>
      <c r="APY10" s="12"/>
      <c r="APZ10" s="12"/>
      <c r="AQA10" s="12"/>
      <c r="AQB10" s="12"/>
      <c r="AQC10" s="12"/>
      <c r="AQD10" s="12"/>
      <c r="AQE10" s="12"/>
      <c r="AQF10" s="12"/>
      <c r="AQG10" s="12"/>
      <c r="AQH10" s="12"/>
      <c r="AQI10" s="12"/>
      <c r="AQJ10" s="12"/>
      <c r="AQK10" s="12"/>
      <c r="AQL10" s="12"/>
      <c r="AQM10" s="12"/>
      <c r="AQN10" s="12"/>
      <c r="AQO10" s="12"/>
      <c r="AQP10" s="12"/>
      <c r="AQQ10" s="12"/>
      <c r="AQR10" s="12"/>
      <c r="AQS10" s="12"/>
      <c r="AQT10" s="12"/>
      <c r="AQU10" s="12"/>
      <c r="AQV10" s="12"/>
      <c r="AQW10" s="12"/>
      <c r="AQX10" s="12"/>
      <c r="AQY10" s="12"/>
      <c r="AQZ10" s="12"/>
      <c r="ARA10" s="12"/>
      <c r="ARB10" s="12"/>
      <c r="ARC10" s="12"/>
      <c r="ARD10" s="12"/>
      <c r="ARE10" s="12"/>
      <c r="ARF10" s="12"/>
      <c r="ARG10" s="12"/>
      <c r="ARH10" s="12"/>
      <c r="ARI10" s="12"/>
      <c r="ARJ10" s="12"/>
      <c r="ARK10" s="12"/>
      <c r="ARL10" s="12"/>
      <c r="ARM10" s="12"/>
      <c r="ARN10" s="12"/>
      <c r="ARO10" s="12"/>
      <c r="ARP10" s="12"/>
      <c r="ARQ10" s="12"/>
      <c r="ARR10" s="12"/>
      <c r="ARS10" s="12"/>
      <c r="ART10" s="12"/>
      <c r="ARU10" s="12"/>
      <c r="ARV10" s="12"/>
      <c r="ARW10" s="12"/>
      <c r="ARX10" s="12"/>
      <c r="ARY10" s="12"/>
      <c r="ARZ10" s="12"/>
      <c r="ASA10" s="12"/>
      <c r="ASB10" s="12"/>
      <c r="ASC10" s="12"/>
      <c r="ASD10" s="12"/>
      <c r="ASE10" s="12"/>
      <c r="ASF10" s="12"/>
      <c r="ASG10" s="12"/>
      <c r="ASH10" s="12"/>
      <c r="ASI10" s="12"/>
      <c r="ASJ10" s="12"/>
      <c r="ASK10" s="12"/>
      <c r="ASL10" s="12"/>
      <c r="ASM10" s="12"/>
      <c r="ASN10" s="12"/>
      <c r="ASO10" s="12"/>
      <c r="ASP10" s="12"/>
      <c r="ASQ10" s="12"/>
      <c r="ASR10" s="12"/>
      <c r="ASS10" s="12"/>
      <c r="AST10" s="12"/>
      <c r="ASU10" s="12"/>
      <c r="ASV10" s="12"/>
      <c r="ASW10" s="12"/>
      <c r="ASX10" s="12"/>
      <c r="ASY10" s="12"/>
      <c r="ASZ10" s="12"/>
      <c r="ATA10" s="12"/>
      <c r="ATB10" s="12"/>
      <c r="ATC10" s="12"/>
      <c r="ATD10" s="12"/>
      <c r="ATE10" s="12"/>
      <c r="ATF10" s="12"/>
      <c r="ATG10" s="12"/>
      <c r="ATH10" s="12"/>
      <c r="ATI10" s="12"/>
      <c r="ATJ10" s="12"/>
      <c r="ATK10" s="12"/>
      <c r="ATL10" s="12"/>
      <c r="ATM10" s="12"/>
      <c r="ATN10" s="12"/>
      <c r="ATO10" s="12"/>
      <c r="ATP10" s="12"/>
      <c r="ATQ10" s="12"/>
      <c r="ATR10" s="12"/>
      <c r="ATS10" s="12"/>
      <c r="ATT10" s="12"/>
      <c r="ATU10" s="12"/>
      <c r="ATV10" s="12"/>
      <c r="ATW10" s="12"/>
      <c r="ATX10" s="12"/>
      <c r="ATY10" s="12"/>
      <c r="ATZ10" s="12"/>
      <c r="AUA10" s="12"/>
      <c r="AUB10" s="12"/>
      <c r="AUC10" s="12"/>
      <c r="AUD10" s="12"/>
      <c r="AUE10" s="12"/>
      <c r="AUF10" s="12"/>
      <c r="AUG10" s="12"/>
      <c r="AUH10" s="12"/>
      <c r="AUI10" s="12"/>
      <c r="AUJ10" s="12"/>
      <c r="AUK10" s="12"/>
      <c r="AUL10" s="12"/>
      <c r="AUM10" s="12"/>
      <c r="AUN10" s="12"/>
      <c r="AUO10" s="12"/>
      <c r="AUP10" s="12"/>
      <c r="AUQ10" s="12"/>
      <c r="AUR10" s="12"/>
      <c r="AUS10" s="12"/>
      <c r="AUT10" s="12"/>
      <c r="AUU10" s="12"/>
      <c r="AUV10" s="12"/>
      <c r="AUW10" s="12"/>
      <c r="AUX10" s="12"/>
      <c r="AUY10" s="12"/>
      <c r="AUZ10" s="12"/>
      <c r="AVA10" s="12"/>
      <c r="AVB10" s="12"/>
      <c r="AVC10" s="12"/>
      <c r="AVD10" s="12"/>
      <c r="AVE10" s="12"/>
      <c r="AVF10" s="12"/>
      <c r="AVG10" s="12"/>
      <c r="AVH10" s="12"/>
      <c r="AVI10" s="12"/>
      <c r="AVJ10" s="12"/>
      <c r="AVK10" s="12"/>
      <c r="AVL10" s="12"/>
      <c r="AVM10" s="12"/>
      <c r="AVN10" s="12"/>
      <c r="AVO10" s="12"/>
      <c r="AVP10" s="12"/>
      <c r="AVQ10" s="12"/>
      <c r="AVR10" s="12"/>
      <c r="AVS10" s="12"/>
      <c r="AVT10" s="12"/>
      <c r="AVU10" s="12"/>
      <c r="AVV10" s="12"/>
      <c r="AVW10" s="12"/>
      <c r="AVX10" s="12"/>
      <c r="AVY10" s="12"/>
      <c r="AVZ10" s="12"/>
      <c r="AWA10" s="12"/>
      <c r="AWB10" s="12"/>
      <c r="AWC10" s="12"/>
      <c r="AWD10" s="12"/>
      <c r="AWE10" s="12"/>
      <c r="AWF10" s="12"/>
      <c r="AWG10" s="12"/>
      <c r="AWH10" s="12"/>
      <c r="AWI10" s="12"/>
      <c r="AWJ10" s="12"/>
      <c r="AWK10" s="12"/>
      <c r="AWL10" s="12"/>
      <c r="AWM10" s="12"/>
      <c r="AWN10" s="12"/>
      <c r="AWO10" s="12"/>
      <c r="AWP10" s="12"/>
      <c r="AWQ10" s="12"/>
      <c r="AWR10" s="12"/>
      <c r="AWS10" s="12"/>
      <c r="AWT10" s="12"/>
      <c r="AWU10" s="12"/>
      <c r="AWV10" s="12"/>
      <c r="AWW10" s="12"/>
      <c r="AWX10" s="12"/>
      <c r="AWY10" s="12"/>
      <c r="AWZ10" s="12"/>
      <c r="AXA10" s="12"/>
      <c r="AXB10" s="12"/>
      <c r="AXC10" s="12"/>
      <c r="AXD10" s="12"/>
      <c r="AXE10" s="12"/>
      <c r="AXF10" s="12"/>
      <c r="AXG10" s="12"/>
      <c r="AXH10" s="12"/>
      <c r="AXI10" s="12"/>
      <c r="AXJ10" s="12"/>
      <c r="AXK10" s="12"/>
      <c r="AXL10" s="12"/>
      <c r="AXM10" s="12"/>
      <c r="AXN10" s="12"/>
      <c r="AXO10" s="12"/>
      <c r="AXP10" s="12"/>
      <c r="AXQ10" s="12"/>
      <c r="AXR10" s="12"/>
      <c r="AXS10" s="12"/>
      <c r="AXT10" s="12"/>
      <c r="AXU10" s="12"/>
      <c r="AXV10" s="12"/>
      <c r="AXW10" s="12"/>
      <c r="AXX10" s="12"/>
      <c r="AXY10" s="12"/>
      <c r="AXZ10" s="12"/>
      <c r="AYA10" s="12"/>
      <c r="AYB10" s="12"/>
      <c r="AYC10" s="12"/>
      <c r="AYD10" s="12"/>
      <c r="AYE10" s="12"/>
      <c r="AYF10" s="12"/>
      <c r="AYG10" s="12"/>
      <c r="AYH10" s="12"/>
      <c r="AYI10" s="12"/>
      <c r="AYJ10" s="12"/>
      <c r="AYK10" s="12"/>
      <c r="AYL10" s="12"/>
      <c r="AYM10" s="12"/>
      <c r="AYN10" s="12"/>
      <c r="AYO10" s="12"/>
      <c r="AYP10" s="12"/>
      <c r="AYQ10" s="12"/>
      <c r="AYR10" s="12"/>
      <c r="AYS10" s="12"/>
      <c r="AYT10" s="12"/>
      <c r="AYU10" s="12"/>
      <c r="AYV10" s="12"/>
      <c r="AYW10" s="12"/>
      <c r="AYX10" s="12"/>
      <c r="AYY10" s="12"/>
      <c r="AYZ10" s="12"/>
      <c r="AZA10" s="12"/>
      <c r="AZB10" s="12"/>
      <c r="AZC10" s="12"/>
      <c r="AZD10" s="12"/>
      <c r="AZE10" s="12"/>
      <c r="AZF10" s="12"/>
      <c r="AZG10" s="12"/>
      <c r="AZH10" s="12"/>
      <c r="AZI10" s="12"/>
      <c r="AZJ10" s="12"/>
      <c r="AZK10" s="12"/>
      <c r="AZL10" s="12"/>
      <c r="AZM10" s="12"/>
      <c r="AZN10" s="12"/>
      <c r="AZO10" s="12"/>
      <c r="AZP10" s="12"/>
      <c r="AZQ10" s="12"/>
      <c r="AZR10" s="12"/>
      <c r="AZS10" s="12"/>
      <c r="AZT10" s="12"/>
      <c r="AZU10" s="12"/>
      <c r="AZV10" s="12"/>
      <c r="AZW10" s="12"/>
      <c r="AZX10" s="12"/>
      <c r="AZY10" s="12"/>
      <c r="AZZ10" s="12"/>
      <c r="BAA10" s="12"/>
      <c r="BAB10" s="12"/>
      <c r="BAC10" s="12"/>
      <c r="BAD10" s="12"/>
      <c r="BAE10" s="12"/>
      <c r="BAF10" s="12"/>
      <c r="BAG10" s="12"/>
      <c r="BAH10" s="12"/>
      <c r="BAI10" s="12"/>
      <c r="BAJ10" s="12"/>
      <c r="BAK10" s="12"/>
      <c r="BAL10" s="12"/>
      <c r="BAM10" s="12"/>
      <c r="BAN10" s="12"/>
      <c r="BAO10" s="12"/>
      <c r="BAP10" s="12"/>
      <c r="BAQ10" s="12"/>
      <c r="BAR10" s="12"/>
      <c r="BAS10" s="12"/>
      <c r="BAT10" s="12"/>
      <c r="BAU10" s="12"/>
      <c r="BAV10" s="12"/>
      <c r="BAW10" s="12"/>
      <c r="BAX10" s="12"/>
      <c r="BAY10" s="12"/>
      <c r="BAZ10" s="12"/>
      <c r="BBA10" s="12"/>
      <c r="BBB10" s="12"/>
      <c r="BBC10" s="12"/>
      <c r="BBD10" s="12"/>
      <c r="BBE10" s="12"/>
      <c r="BBF10" s="12"/>
      <c r="BBG10" s="12"/>
      <c r="BBH10" s="12"/>
      <c r="BBI10" s="12"/>
      <c r="BBJ10" s="12"/>
      <c r="BBK10" s="12"/>
      <c r="BBL10" s="12"/>
      <c r="BBM10" s="12"/>
      <c r="BBN10" s="12"/>
      <c r="BBO10" s="12"/>
      <c r="BBP10" s="12"/>
      <c r="BBQ10" s="12"/>
      <c r="BBR10" s="12"/>
      <c r="BBS10" s="12"/>
      <c r="BBT10" s="12"/>
      <c r="BBU10" s="12"/>
      <c r="BBV10" s="12"/>
      <c r="BBW10" s="12"/>
      <c r="BBX10" s="12"/>
      <c r="BBY10" s="12"/>
      <c r="BBZ10" s="12"/>
      <c r="BCA10" s="12"/>
      <c r="BCB10" s="12"/>
      <c r="BCC10" s="12"/>
      <c r="BCD10" s="12"/>
      <c r="BCE10" s="12"/>
      <c r="BCF10" s="12"/>
      <c r="BCG10" s="12"/>
      <c r="BCH10" s="12"/>
      <c r="BCI10" s="12"/>
      <c r="BCJ10" s="12"/>
      <c r="BCK10" s="12"/>
      <c r="BCL10" s="12"/>
      <c r="BCM10" s="12"/>
      <c r="BCN10" s="12"/>
      <c r="BCO10" s="12"/>
      <c r="BCP10" s="12"/>
      <c r="BCQ10" s="12"/>
      <c r="BCR10" s="12"/>
      <c r="BCS10" s="12"/>
      <c r="BCT10" s="12"/>
      <c r="BCU10" s="12"/>
      <c r="BCV10" s="12"/>
      <c r="BCW10" s="12"/>
      <c r="BCX10" s="12"/>
      <c r="BCY10" s="12"/>
      <c r="BCZ10" s="12"/>
      <c r="BDA10" s="12"/>
      <c r="BDB10" s="12"/>
      <c r="BDC10" s="12"/>
      <c r="BDD10" s="12"/>
      <c r="BDE10" s="12"/>
      <c r="BDF10" s="12"/>
      <c r="BDG10" s="12"/>
      <c r="BDH10" s="12"/>
      <c r="BDI10" s="12"/>
      <c r="BDJ10" s="12"/>
      <c r="BDK10" s="12"/>
      <c r="BDL10" s="12"/>
      <c r="BDM10" s="12"/>
      <c r="BDN10" s="12"/>
      <c r="BDO10" s="12"/>
      <c r="BDP10" s="12"/>
      <c r="BDQ10" s="12"/>
      <c r="BDR10" s="12"/>
      <c r="BDS10" s="12"/>
      <c r="BDT10" s="12"/>
      <c r="BDU10" s="12"/>
      <c r="BDV10" s="12"/>
      <c r="BDW10" s="12"/>
      <c r="BDX10" s="12"/>
      <c r="BDY10" s="12"/>
      <c r="BDZ10" s="12"/>
      <c r="BEA10" s="12"/>
      <c r="BEB10" s="12"/>
      <c r="BEC10" s="12"/>
      <c r="BED10" s="12"/>
      <c r="BEE10" s="12"/>
      <c r="BEF10" s="12"/>
      <c r="BEG10" s="12"/>
      <c r="BEH10" s="12"/>
      <c r="BEI10" s="12"/>
      <c r="BEJ10" s="12"/>
      <c r="BEK10" s="12"/>
      <c r="BEL10" s="12"/>
      <c r="BEM10" s="12"/>
      <c r="BEN10" s="12"/>
      <c r="BEO10" s="12"/>
      <c r="BEP10" s="12"/>
      <c r="BEQ10" s="12"/>
      <c r="BER10" s="12"/>
      <c r="BES10" s="12"/>
      <c r="BET10" s="12"/>
      <c r="BEU10" s="12"/>
      <c r="BEV10" s="12"/>
      <c r="BEW10" s="12"/>
      <c r="BEX10" s="12"/>
      <c r="BEY10" s="12"/>
      <c r="BEZ10" s="12"/>
      <c r="BFA10" s="12"/>
      <c r="BFB10" s="12"/>
      <c r="BFC10" s="12"/>
      <c r="BFD10" s="12"/>
      <c r="BFE10" s="12"/>
      <c r="BFF10" s="12"/>
      <c r="BFG10" s="12"/>
      <c r="BFH10" s="12"/>
      <c r="BFI10" s="12"/>
      <c r="BFJ10" s="12"/>
      <c r="BFK10" s="12"/>
      <c r="BFL10" s="12"/>
      <c r="BFM10" s="12"/>
      <c r="BFN10" s="12"/>
      <c r="BFO10" s="12"/>
      <c r="BFP10" s="12"/>
      <c r="BFQ10" s="12"/>
      <c r="BFR10" s="12"/>
      <c r="BFS10" s="12"/>
      <c r="BFT10" s="12"/>
      <c r="BFU10" s="12"/>
      <c r="BFV10" s="12"/>
      <c r="BFW10" s="12"/>
      <c r="BFX10" s="12"/>
      <c r="BFY10" s="12"/>
      <c r="BFZ10" s="12"/>
      <c r="BGA10" s="12"/>
      <c r="BGB10" s="12"/>
      <c r="BGC10" s="12"/>
      <c r="BGD10" s="12"/>
      <c r="BGE10" s="12"/>
      <c r="BGF10" s="12"/>
      <c r="BGG10" s="12"/>
      <c r="BGH10" s="12"/>
      <c r="BGI10" s="12"/>
      <c r="BGJ10" s="12"/>
      <c r="BGK10" s="12"/>
      <c r="BGL10" s="12"/>
      <c r="BGM10" s="12"/>
      <c r="BGN10" s="12"/>
      <c r="BGO10" s="12"/>
      <c r="BGP10" s="12"/>
      <c r="BGQ10" s="12"/>
      <c r="BGR10" s="12"/>
      <c r="BGS10" s="12"/>
      <c r="BGT10" s="12"/>
      <c r="BGU10" s="12"/>
      <c r="BGV10" s="12"/>
      <c r="BGW10" s="12"/>
      <c r="BGX10" s="12"/>
      <c r="BGY10" s="12"/>
      <c r="BGZ10" s="12"/>
      <c r="BHA10" s="12"/>
      <c r="BHB10" s="12"/>
      <c r="BHC10" s="12"/>
      <c r="BHD10" s="12"/>
      <c r="BHE10" s="12"/>
      <c r="BHF10" s="12"/>
      <c r="BHG10" s="12"/>
      <c r="BHH10" s="12"/>
      <c r="BHI10" s="12"/>
      <c r="BHJ10" s="12"/>
      <c r="BHK10" s="12"/>
      <c r="BHL10" s="12"/>
      <c r="BHM10" s="12"/>
      <c r="BHN10" s="12"/>
      <c r="BHO10" s="12"/>
      <c r="BHP10" s="12"/>
      <c r="BHQ10" s="12"/>
      <c r="BHR10" s="12"/>
      <c r="BHS10" s="12"/>
      <c r="BHT10" s="12"/>
      <c r="BHU10" s="12"/>
      <c r="BHV10" s="12"/>
      <c r="BHW10" s="12"/>
      <c r="BHX10" s="12"/>
      <c r="BHY10" s="12"/>
      <c r="BHZ10" s="12"/>
      <c r="BIA10" s="12"/>
      <c r="BIB10" s="12"/>
      <c r="BIC10" s="12"/>
      <c r="BID10" s="12"/>
      <c r="BIE10" s="12"/>
      <c r="BIF10" s="12"/>
      <c r="BIG10" s="12"/>
      <c r="BIH10" s="12"/>
      <c r="BII10" s="12"/>
      <c r="BIJ10" s="12"/>
      <c r="BIK10" s="12"/>
      <c r="BIL10" s="12"/>
      <c r="BIM10" s="12"/>
      <c r="BIN10" s="12"/>
      <c r="BIO10" s="12"/>
      <c r="BIP10" s="12"/>
      <c r="BIQ10" s="12"/>
      <c r="BIR10" s="12"/>
      <c r="BIS10" s="12"/>
      <c r="BIT10" s="12"/>
      <c r="BIU10" s="12"/>
      <c r="BIV10" s="12"/>
      <c r="BIW10" s="12"/>
      <c r="BIX10" s="12"/>
      <c r="BIY10" s="12"/>
      <c r="BIZ10" s="12"/>
      <c r="BJA10" s="12"/>
      <c r="BJB10" s="12"/>
      <c r="BJC10" s="12"/>
      <c r="BJD10" s="12"/>
      <c r="BJE10" s="12"/>
      <c r="BJF10" s="12"/>
      <c r="BJG10" s="12"/>
      <c r="BJH10" s="12"/>
      <c r="BJI10" s="12"/>
      <c r="BJJ10" s="12"/>
      <c r="BJK10" s="12"/>
      <c r="BJL10" s="12"/>
      <c r="BJM10" s="12"/>
      <c r="BJN10" s="12"/>
      <c r="BJO10" s="12"/>
      <c r="BJP10" s="12"/>
      <c r="BJQ10" s="12"/>
      <c r="BJR10" s="12"/>
      <c r="BJS10" s="12"/>
      <c r="BJT10" s="12"/>
      <c r="BJU10" s="12"/>
      <c r="BJV10" s="12"/>
      <c r="BJW10" s="12"/>
      <c r="BJX10" s="12"/>
      <c r="BJY10" s="12"/>
      <c r="BJZ10" s="12"/>
      <c r="BKA10" s="12"/>
      <c r="BKB10" s="12"/>
      <c r="BKC10" s="12"/>
      <c r="BKD10" s="12"/>
      <c r="BKE10" s="12"/>
      <c r="BKF10" s="12"/>
      <c r="BKG10" s="12"/>
      <c r="BKH10" s="12"/>
      <c r="BKI10" s="12"/>
      <c r="BKJ10" s="12"/>
      <c r="BKK10" s="12"/>
      <c r="BKL10" s="12"/>
      <c r="BKM10" s="12"/>
      <c r="BKN10" s="12"/>
      <c r="BKO10" s="12"/>
      <c r="BKP10" s="12"/>
      <c r="BKQ10" s="12"/>
      <c r="BKR10" s="12"/>
      <c r="BKS10" s="12"/>
      <c r="BKT10" s="12"/>
      <c r="BKU10" s="12"/>
      <c r="BKV10" s="12"/>
      <c r="BKW10" s="12"/>
      <c r="BKX10" s="12"/>
      <c r="BKY10" s="12"/>
      <c r="BKZ10" s="12"/>
      <c r="BLA10" s="12"/>
      <c r="BLB10" s="12"/>
      <c r="BLC10" s="12"/>
      <c r="BLD10" s="12"/>
      <c r="BLE10" s="12"/>
      <c r="BLF10" s="12"/>
      <c r="BLG10" s="12"/>
      <c r="BLH10" s="12"/>
      <c r="BLI10" s="12"/>
      <c r="BLJ10" s="12"/>
      <c r="BLK10" s="12"/>
      <c r="BLL10" s="12"/>
      <c r="BLM10" s="12"/>
      <c r="BLN10" s="12"/>
      <c r="BLO10" s="12"/>
      <c r="BLP10" s="12"/>
      <c r="BLQ10" s="12"/>
      <c r="BLR10" s="12"/>
      <c r="BLS10" s="12"/>
      <c r="BLT10" s="12"/>
      <c r="BLU10" s="12"/>
      <c r="BLV10" s="12"/>
      <c r="BLW10" s="12"/>
      <c r="BLX10" s="12"/>
      <c r="BLY10" s="12"/>
      <c r="BLZ10" s="12"/>
      <c r="BMA10" s="12"/>
      <c r="BMB10" s="12"/>
      <c r="BMC10" s="12"/>
      <c r="BMD10" s="12"/>
      <c r="BME10" s="12"/>
      <c r="BMF10" s="12"/>
      <c r="BMG10" s="12"/>
      <c r="BMH10" s="12"/>
      <c r="BMI10" s="12"/>
      <c r="BMJ10" s="12"/>
      <c r="BMK10" s="12"/>
      <c r="BML10" s="12"/>
      <c r="BMM10" s="12"/>
      <c r="BMN10" s="12"/>
      <c r="BMO10" s="12"/>
      <c r="BMP10" s="12"/>
      <c r="BMQ10" s="12"/>
      <c r="BMR10" s="12"/>
      <c r="BMS10" s="12"/>
      <c r="BMT10" s="12"/>
      <c r="BMU10" s="12"/>
      <c r="BMV10" s="12"/>
      <c r="BMW10" s="12"/>
      <c r="BMX10" s="12"/>
      <c r="BMY10" s="12"/>
      <c r="BMZ10" s="12"/>
      <c r="BNA10" s="12"/>
      <c r="BNB10" s="12"/>
      <c r="BNC10" s="12"/>
      <c r="BND10" s="12"/>
      <c r="BNE10" s="12"/>
      <c r="BNF10" s="12"/>
      <c r="BNG10" s="12"/>
      <c r="BNH10" s="12"/>
      <c r="BNI10" s="12"/>
      <c r="BNJ10" s="12"/>
      <c r="BNK10" s="12"/>
      <c r="BNL10" s="12"/>
      <c r="BNM10" s="12"/>
      <c r="BNN10" s="12"/>
      <c r="BNO10" s="12"/>
      <c r="BNP10" s="12"/>
      <c r="BNQ10" s="12"/>
      <c r="BNR10" s="12"/>
      <c r="BNS10" s="12"/>
      <c r="BNT10" s="12"/>
      <c r="BNU10" s="12"/>
      <c r="BNV10" s="12"/>
      <c r="BNW10" s="12"/>
      <c r="BNX10" s="12"/>
      <c r="BNY10" s="12"/>
      <c r="BNZ10" s="12"/>
      <c r="BOA10" s="12"/>
      <c r="BOB10" s="12"/>
      <c r="BOC10" s="12"/>
      <c r="BOD10" s="12"/>
      <c r="BOE10" s="12"/>
      <c r="BOF10" s="12"/>
      <c r="BOG10" s="12"/>
      <c r="BOH10" s="12"/>
      <c r="BOI10" s="12"/>
      <c r="BOJ10" s="12"/>
      <c r="BOK10" s="12"/>
      <c r="BOL10" s="12"/>
      <c r="BOM10" s="12"/>
      <c r="BON10" s="12"/>
      <c r="BOO10" s="12"/>
      <c r="BOP10" s="12"/>
      <c r="BOQ10" s="12"/>
      <c r="BOR10" s="12"/>
      <c r="BOS10" s="12"/>
      <c r="BOT10" s="12"/>
      <c r="BOU10" s="12"/>
      <c r="BOV10" s="12"/>
      <c r="BOW10" s="12"/>
      <c r="BOX10" s="12"/>
      <c r="BOY10" s="12"/>
      <c r="BOZ10" s="12"/>
      <c r="BPA10" s="12"/>
      <c r="BPB10" s="12"/>
      <c r="BPC10" s="12"/>
      <c r="BPD10" s="12"/>
      <c r="BPE10" s="12"/>
      <c r="BPF10" s="12"/>
      <c r="BPG10" s="12"/>
      <c r="BPH10" s="12"/>
      <c r="BPI10" s="12"/>
      <c r="BPJ10" s="12"/>
      <c r="BPK10" s="12"/>
      <c r="BPL10" s="12"/>
      <c r="BPM10" s="12"/>
      <c r="BPN10" s="12"/>
      <c r="BPO10" s="12"/>
      <c r="BPP10" s="12"/>
      <c r="BPQ10" s="12"/>
      <c r="BPR10" s="12"/>
      <c r="BPS10" s="12"/>
      <c r="BPT10" s="12"/>
      <c r="BPU10" s="12"/>
      <c r="BPV10" s="12"/>
      <c r="BPW10" s="12"/>
      <c r="BPX10" s="12"/>
      <c r="BPY10" s="12"/>
      <c r="BPZ10" s="12"/>
      <c r="BQA10" s="12"/>
      <c r="BQB10" s="12"/>
      <c r="BQC10" s="12"/>
      <c r="BQD10" s="12"/>
      <c r="BQE10" s="12"/>
      <c r="BQF10" s="12"/>
      <c r="BQG10" s="12"/>
      <c r="BQH10" s="12"/>
      <c r="BQI10" s="12"/>
      <c r="BQJ10" s="12"/>
      <c r="BQK10" s="12"/>
      <c r="BQL10" s="12"/>
      <c r="BQM10" s="12"/>
      <c r="BQN10" s="12"/>
      <c r="BQO10" s="12"/>
      <c r="BQP10" s="12"/>
      <c r="BQQ10" s="12"/>
      <c r="BQR10" s="12"/>
      <c r="BQS10" s="12"/>
      <c r="BQT10" s="12"/>
      <c r="BQU10" s="12"/>
      <c r="BQV10" s="12"/>
      <c r="BQW10" s="12"/>
      <c r="BQX10" s="12"/>
      <c r="BQY10" s="12"/>
      <c r="BQZ10" s="12"/>
      <c r="BRA10" s="12"/>
      <c r="BRB10" s="12"/>
      <c r="BRC10" s="12"/>
      <c r="BRD10" s="12"/>
      <c r="BRE10" s="12"/>
      <c r="BRF10" s="12"/>
      <c r="BRG10" s="12"/>
      <c r="BRH10" s="12"/>
      <c r="BRI10" s="12"/>
      <c r="BRJ10" s="12"/>
      <c r="BRK10" s="12"/>
      <c r="BRL10" s="12"/>
      <c r="BRM10" s="12"/>
      <c r="BRN10" s="12"/>
      <c r="BRO10" s="12"/>
      <c r="BRP10" s="12"/>
      <c r="BRQ10" s="12"/>
      <c r="BRR10" s="12"/>
      <c r="BRS10" s="12"/>
      <c r="BRT10" s="12"/>
      <c r="BRU10" s="12"/>
      <c r="BRV10" s="12"/>
      <c r="BRW10" s="12"/>
      <c r="BRX10" s="12"/>
      <c r="BRY10" s="12"/>
      <c r="BRZ10" s="12"/>
      <c r="BSA10" s="12"/>
      <c r="BSB10" s="12"/>
      <c r="BSC10" s="12"/>
      <c r="BSD10" s="12"/>
      <c r="BSE10" s="12"/>
      <c r="BSF10" s="12"/>
      <c r="BSG10" s="12"/>
      <c r="BSH10" s="12"/>
      <c r="BSI10" s="12"/>
      <c r="BSJ10" s="12"/>
      <c r="BSK10" s="12"/>
      <c r="BSL10" s="12"/>
      <c r="BSM10" s="12"/>
      <c r="BSN10" s="12"/>
      <c r="BSO10" s="12"/>
      <c r="BSP10" s="12"/>
      <c r="BSQ10" s="12"/>
      <c r="BSR10" s="12"/>
      <c r="BSS10" s="12"/>
      <c r="BST10" s="12"/>
      <c r="BSU10" s="12"/>
      <c r="BSV10" s="12"/>
      <c r="BSW10" s="12"/>
      <c r="BSX10" s="12"/>
      <c r="BSY10" s="12"/>
      <c r="BSZ10" s="12"/>
      <c r="BTA10" s="12"/>
      <c r="BTB10" s="12"/>
      <c r="BTC10" s="12"/>
      <c r="BTD10" s="12"/>
      <c r="BTE10" s="12"/>
      <c r="BTF10" s="12"/>
      <c r="BTG10" s="12"/>
      <c r="BTH10" s="12"/>
      <c r="BTI10" s="12"/>
      <c r="BTJ10" s="12"/>
      <c r="BTK10" s="12"/>
      <c r="BTL10" s="12"/>
      <c r="BTM10" s="12"/>
      <c r="BTN10" s="12"/>
      <c r="BTO10" s="12"/>
      <c r="BTP10" s="12"/>
      <c r="BTQ10" s="12"/>
      <c r="BTR10" s="12"/>
      <c r="BTS10" s="12"/>
      <c r="BTT10" s="12"/>
      <c r="BTU10" s="12"/>
      <c r="BTV10" s="12"/>
      <c r="BTW10" s="12"/>
      <c r="BTX10" s="12"/>
      <c r="BTY10" s="12"/>
      <c r="BTZ10" s="12"/>
      <c r="BUA10" s="12"/>
      <c r="BUB10" s="12"/>
      <c r="BUC10" s="12"/>
      <c r="BUD10" s="12"/>
      <c r="BUE10" s="12"/>
      <c r="BUF10" s="12"/>
      <c r="BUG10" s="12"/>
      <c r="BUH10" s="12"/>
      <c r="BUI10" s="12"/>
      <c r="BUJ10" s="12"/>
      <c r="BUK10" s="12"/>
      <c r="BUL10" s="12"/>
      <c r="BUM10" s="12"/>
      <c r="BUN10" s="12"/>
      <c r="BUO10" s="12"/>
      <c r="BUP10" s="12"/>
      <c r="BUQ10" s="12"/>
      <c r="BUR10" s="12"/>
      <c r="BUS10" s="12"/>
      <c r="BUT10" s="12"/>
      <c r="BUU10" s="12"/>
      <c r="BUV10" s="12"/>
      <c r="BUW10" s="12"/>
      <c r="BUX10" s="12"/>
      <c r="BUY10" s="12"/>
      <c r="BUZ10" s="12"/>
      <c r="BVA10" s="12"/>
      <c r="BVB10" s="12"/>
      <c r="BVC10" s="12"/>
      <c r="BVD10" s="12"/>
      <c r="BVE10" s="12"/>
      <c r="BVF10" s="12"/>
      <c r="BVG10" s="12"/>
      <c r="BVH10" s="12"/>
      <c r="BVI10" s="12"/>
      <c r="BVJ10" s="12"/>
      <c r="BVK10" s="12"/>
      <c r="BVL10" s="12"/>
      <c r="BVM10" s="12"/>
      <c r="BVN10" s="12"/>
      <c r="BVO10" s="12"/>
      <c r="BVP10" s="12"/>
      <c r="BVQ10" s="12"/>
      <c r="BVR10" s="12"/>
      <c r="BVS10" s="12"/>
      <c r="BVT10" s="12"/>
      <c r="BVU10" s="12"/>
      <c r="BVV10" s="12"/>
      <c r="BVW10" s="12"/>
      <c r="BVX10" s="12"/>
      <c r="BVY10" s="12"/>
      <c r="BVZ10" s="12"/>
      <c r="BWA10" s="12"/>
      <c r="BWB10" s="12"/>
      <c r="BWC10" s="12"/>
      <c r="BWD10" s="12"/>
      <c r="BWE10" s="12"/>
      <c r="BWF10" s="12"/>
      <c r="BWG10" s="12"/>
      <c r="BWH10" s="12"/>
      <c r="BWI10" s="12"/>
      <c r="BWJ10" s="12"/>
      <c r="BWK10" s="12"/>
      <c r="BWL10" s="12"/>
      <c r="BWM10" s="12"/>
      <c r="BWN10" s="12"/>
      <c r="BWO10" s="12"/>
      <c r="BWP10" s="12"/>
      <c r="BWQ10" s="12"/>
      <c r="BWR10" s="12"/>
      <c r="BWS10" s="12"/>
      <c r="BWT10" s="12"/>
      <c r="BWU10" s="12"/>
      <c r="BWV10" s="12"/>
      <c r="BWW10" s="12"/>
      <c r="BWX10" s="12"/>
      <c r="BWY10" s="12"/>
      <c r="BWZ10" s="12"/>
      <c r="BXA10" s="12"/>
      <c r="BXB10" s="12"/>
      <c r="BXC10" s="12"/>
      <c r="BXD10" s="12"/>
      <c r="BXE10" s="12"/>
      <c r="BXF10" s="12"/>
      <c r="BXG10" s="12"/>
      <c r="BXH10" s="12"/>
      <c r="BXI10" s="12"/>
      <c r="BXJ10" s="12"/>
      <c r="BXK10" s="12"/>
      <c r="BXL10" s="12"/>
      <c r="BXM10" s="12"/>
      <c r="BXN10" s="12"/>
      <c r="BXO10" s="12"/>
      <c r="BXP10" s="12"/>
      <c r="BXQ10" s="12"/>
      <c r="BXR10" s="12"/>
      <c r="BXS10" s="12"/>
      <c r="BXT10" s="12"/>
      <c r="BXU10" s="12"/>
      <c r="BXV10" s="12"/>
      <c r="BXW10" s="12"/>
      <c r="BXX10" s="12"/>
      <c r="BXY10" s="12"/>
      <c r="BXZ10" s="12"/>
      <c r="BYA10" s="12"/>
      <c r="BYB10" s="12"/>
      <c r="BYC10" s="12"/>
      <c r="BYD10" s="12"/>
      <c r="BYE10" s="12"/>
      <c r="BYF10" s="12"/>
      <c r="BYG10" s="12"/>
      <c r="BYH10" s="12"/>
      <c r="BYI10" s="12"/>
      <c r="BYJ10" s="12"/>
      <c r="BYK10" s="12"/>
      <c r="BYL10" s="12"/>
      <c r="BYM10" s="12"/>
      <c r="BYN10" s="12"/>
      <c r="BYO10" s="12"/>
      <c r="BYP10" s="12"/>
      <c r="BYQ10" s="12"/>
      <c r="BYR10" s="12"/>
      <c r="BYS10" s="12"/>
      <c r="BYT10" s="12"/>
      <c r="BYU10" s="12"/>
      <c r="BYV10" s="12"/>
      <c r="BYW10" s="12"/>
      <c r="BYX10" s="12"/>
      <c r="BYY10" s="12"/>
      <c r="BYZ10" s="12"/>
      <c r="BZA10" s="12"/>
      <c r="BZB10" s="12"/>
      <c r="BZC10" s="12"/>
      <c r="BZD10" s="12"/>
      <c r="BZE10" s="12"/>
      <c r="BZF10" s="12"/>
      <c r="BZG10" s="12"/>
      <c r="BZH10" s="12"/>
      <c r="BZI10" s="12"/>
      <c r="BZJ10" s="12"/>
      <c r="BZK10" s="12"/>
      <c r="BZL10" s="12"/>
      <c r="BZM10" s="12"/>
      <c r="BZN10" s="12"/>
      <c r="BZO10" s="12"/>
      <c r="BZP10" s="12"/>
      <c r="BZQ10" s="12"/>
      <c r="BZR10" s="12"/>
      <c r="BZS10" s="12"/>
      <c r="BZT10" s="12"/>
      <c r="BZU10" s="12"/>
      <c r="BZV10" s="12"/>
      <c r="BZW10" s="12"/>
      <c r="BZX10" s="12"/>
      <c r="BZY10" s="12"/>
      <c r="BZZ10" s="12"/>
      <c r="CAA10" s="12"/>
      <c r="CAB10" s="12"/>
      <c r="CAC10" s="12"/>
      <c r="CAD10" s="12"/>
      <c r="CAE10" s="12"/>
      <c r="CAF10" s="12"/>
      <c r="CAG10" s="12"/>
      <c r="CAH10" s="12"/>
      <c r="CAI10" s="12"/>
      <c r="CAJ10" s="12"/>
      <c r="CAK10" s="12"/>
      <c r="CAL10" s="12"/>
      <c r="CAM10" s="12"/>
      <c r="CAN10" s="12"/>
      <c r="CAO10" s="12"/>
      <c r="CAP10" s="12"/>
      <c r="CAQ10" s="12"/>
      <c r="CAR10" s="12"/>
      <c r="CAS10" s="12"/>
      <c r="CAT10" s="12"/>
      <c r="CAU10" s="12"/>
      <c r="CAV10" s="12"/>
      <c r="CAW10" s="12"/>
      <c r="CAX10" s="12"/>
      <c r="CAY10" s="12"/>
      <c r="CAZ10" s="12"/>
      <c r="CBA10" s="12"/>
      <c r="CBB10" s="12"/>
      <c r="CBC10" s="12"/>
      <c r="CBD10" s="12"/>
      <c r="CBE10" s="12"/>
      <c r="CBF10" s="12"/>
      <c r="CBG10" s="12"/>
      <c r="CBH10" s="12"/>
      <c r="CBI10" s="12"/>
      <c r="CBJ10" s="12"/>
      <c r="CBK10" s="12"/>
      <c r="CBL10" s="12"/>
      <c r="CBM10" s="12"/>
      <c r="CBN10" s="12"/>
      <c r="CBO10" s="12"/>
      <c r="CBP10" s="12"/>
      <c r="CBQ10" s="12"/>
      <c r="CBR10" s="12"/>
      <c r="CBS10" s="12"/>
      <c r="CBT10" s="12"/>
      <c r="CBU10" s="12"/>
      <c r="CBV10" s="12"/>
      <c r="CBW10" s="12"/>
      <c r="CBX10" s="12"/>
      <c r="CBY10" s="12"/>
      <c r="CBZ10" s="12"/>
      <c r="CCA10" s="12"/>
      <c r="CCB10" s="12"/>
      <c r="CCC10" s="12"/>
      <c r="CCD10" s="12"/>
      <c r="CCE10" s="12"/>
      <c r="CCF10" s="12"/>
      <c r="CCG10" s="12"/>
      <c r="CCH10" s="12"/>
      <c r="CCI10" s="12"/>
      <c r="CCJ10" s="12"/>
      <c r="CCK10" s="12"/>
      <c r="CCL10" s="12"/>
      <c r="CCM10" s="12"/>
      <c r="CCN10" s="12"/>
      <c r="CCO10" s="12"/>
      <c r="CCP10" s="12"/>
      <c r="CCQ10" s="12"/>
      <c r="CCR10" s="12"/>
      <c r="CCS10" s="12"/>
      <c r="CCT10" s="12"/>
      <c r="CCU10" s="12"/>
      <c r="CCV10" s="12"/>
      <c r="CCW10" s="12"/>
      <c r="CCX10" s="12"/>
      <c r="CCY10" s="12"/>
      <c r="CCZ10" s="12"/>
      <c r="CDA10" s="12"/>
      <c r="CDB10" s="12"/>
      <c r="CDC10" s="12"/>
      <c r="CDD10" s="12"/>
      <c r="CDE10" s="12"/>
      <c r="CDF10" s="12"/>
      <c r="CDG10" s="12"/>
      <c r="CDH10" s="12"/>
      <c r="CDI10" s="12"/>
      <c r="CDJ10" s="12"/>
      <c r="CDK10" s="12"/>
      <c r="CDL10" s="12"/>
      <c r="CDM10" s="12"/>
      <c r="CDN10" s="12"/>
      <c r="CDO10" s="12"/>
      <c r="CDP10" s="12"/>
      <c r="CDQ10" s="12"/>
      <c r="CDR10" s="12"/>
      <c r="CDS10" s="12"/>
      <c r="CDT10" s="12"/>
      <c r="CDU10" s="12"/>
      <c r="CDV10" s="12"/>
      <c r="CDW10" s="12"/>
      <c r="CDX10" s="12"/>
      <c r="CDY10" s="12"/>
      <c r="CDZ10" s="12"/>
      <c r="CEA10" s="12"/>
      <c r="CEB10" s="12"/>
      <c r="CEC10" s="12"/>
      <c r="CED10" s="12"/>
      <c r="CEE10" s="12"/>
      <c r="CEF10" s="12"/>
      <c r="CEG10" s="12"/>
      <c r="CEH10" s="12"/>
      <c r="CEI10" s="12"/>
      <c r="CEJ10" s="12"/>
      <c r="CEK10" s="12"/>
      <c r="CEL10" s="12"/>
      <c r="CEM10" s="12"/>
      <c r="CEN10" s="12"/>
      <c r="CEO10" s="12"/>
      <c r="CEP10" s="12"/>
      <c r="CEQ10" s="12"/>
      <c r="CER10" s="12"/>
      <c r="CES10" s="12"/>
      <c r="CET10" s="12"/>
      <c r="CEU10" s="12"/>
      <c r="CEV10" s="12"/>
      <c r="CEW10" s="12"/>
      <c r="CEX10" s="12"/>
      <c r="CEY10" s="12"/>
      <c r="CEZ10" s="12"/>
      <c r="CFA10" s="12"/>
      <c r="CFB10" s="12"/>
      <c r="CFC10" s="12"/>
      <c r="CFD10" s="12"/>
      <c r="CFE10" s="12"/>
      <c r="CFF10" s="12"/>
      <c r="CFG10" s="12"/>
      <c r="CFH10" s="12"/>
      <c r="CFI10" s="12"/>
      <c r="CFJ10" s="12"/>
      <c r="CFK10" s="12"/>
      <c r="CFL10" s="12"/>
      <c r="CFM10" s="12"/>
      <c r="CFN10" s="12"/>
      <c r="CFO10" s="12"/>
      <c r="CFP10" s="12"/>
      <c r="CFQ10" s="12"/>
      <c r="CFR10" s="12"/>
      <c r="CFS10" s="12"/>
      <c r="CFT10" s="12"/>
      <c r="CFU10" s="12"/>
      <c r="CFV10" s="12"/>
      <c r="CFW10" s="12"/>
      <c r="CFX10" s="12"/>
      <c r="CFY10" s="12"/>
      <c r="CFZ10" s="12"/>
      <c r="CGA10" s="12"/>
      <c r="CGB10" s="12"/>
      <c r="CGC10" s="12"/>
      <c r="CGD10" s="12"/>
      <c r="CGE10" s="12"/>
      <c r="CGF10" s="12"/>
      <c r="CGG10" s="12"/>
      <c r="CGH10" s="12"/>
      <c r="CGI10" s="12"/>
      <c r="CGJ10" s="12"/>
      <c r="CGK10" s="12"/>
      <c r="CGL10" s="12"/>
      <c r="CGM10" s="12"/>
      <c r="CGN10" s="12"/>
      <c r="CGO10" s="12"/>
      <c r="CGP10" s="12"/>
      <c r="CGQ10" s="12"/>
      <c r="CGR10" s="12"/>
      <c r="CGS10" s="12"/>
      <c r="CGT10" s="12"/>
      <c r="CGU10" s="12"/>
      <c r="CGV10" s="12"/>
      <c r="CGW10" s="12"/>
      <c r="CGX10" s="12"/>
      <c r="CGY10" s="12"/>
      <c r="CGZ10" s="12"/>
      <c r="CHA10" s="12"/>
      <c r="CHB10" s="12"/>
      <c r="CHC10" s="12"/>
      <c r="CHD10" s="12"/>
      <c r="CHE10" s="12"/>
      <c r="CHF10" s="12"/>
      <c r="CHG10" s="12"/>
      <c r="CHH10" s="12"/>
      <c r="CHI10" s="12"/>
      <c r="CHJ10" s="12"/>
      <c r="CHK10" s="12"/>
      <c r="CHL10" s="12"/>
      <c r="CHM10" s="12"/>
      <c r="CHN10" s="12"/>
      <c r="CHO10" s="12"/>
      <c r="CHP10" s="12"/>
      <c r="CHQ10" s="12"/>
      <c r="CHR10" s="12"/>
      <c r="CHS10" s="12"/>
      <c r="CHT10" s="12"/>
      <c r="CHU10" s="12"/>
      <c r="CHV10" s="12"/>
      <c r="CHW10" s="12"/>
      <c r="CHX10" s="12"/>
      <c r="CHY10" s="12"/>
      <c r="CHZ10" s="12"/>
      <c r="CIA10" s="12"/>
      <c r="CIB10" s="12"/>
      <c r="CIC10" s="12"/>
      <c r="CID10" s="12"/>
      <c r="CIE10" s="12"/>
      <c r="CIF10" s="12"/>
      <c r="CIG10" s="12"/>
      <c r="CIH10" s="12"/>
      <c r="CII10" s="12"/>
      <c r="CIJ10" s="12"/>
      <c r="CIK10" s="12"/>
      <c r="CIL10" s="12"/>
      <c r="CIM10" s="12"/>
      <c r="CIN10" s="12"/>
      <c r="CIO10" s="12"/>
      <c r="CIP10" s="12"/>
      <c r="CIQ10" s="12"/>
      <c r="CIR10" s="12"/>
      <c r="CIS10" s="12"/>
      <c r="CIT10" s="12"/>
      <c r="CIU10" s="12"/>
      <c r="CIV10" s="12"/>
      <c r="CIW10" s="12"/>
      <c r="CIX10" s="12"/>
      <c r="CIY10" s="12"/>
      <c r="CIZ10" s="12"/>
      <c r="CJA10" s="12"/>
      <c r="CJB10" s="12"/>
      <c r="CJC10" s="12"/>
      <c r="CJD10" s="12"/>
      <c r="CJE10" s="12"/>
      <c r="CJF10" s="12"/>
      <c r="CJG10" s="12"/>
      <c r="CJH10" s="12"/>
      <c r="CJI10" s="12"/>
      <c r="CJJ10" s="12"/>
      <c r="CJK10" s="12"/>
      <c r="CJL10" s="12"/>
      <c r="CJM10" s="12"/>
      <c r="CJN10" s="12"/>
      <c r="CJO10" s="12"/>
      <c r="CJP10" s="12"/>
      <c r="CJQ10" s="12"/>
      <c r="CJR10" s="12"/>
      <c r="CJS10" s="12"/>
      <c r="CJT10" s="12"/>
      <c r="CJU10" s="12"/>
      <c r="CJV10" s="12"/>
      <c r="CJW10" s="12"/>
      <c r="CJX10" s="12"/>
      <c r="CJY10" s="12"/>
      <c r="CJZ10" s="12"/>
      <c r="CKA10" s="12"/>
      <c r="CKB10" s="12"/>
      <c r="CKC10" s="12"/>
      <c r="CKD10" s="12"/>
      <c r="CKE10" s="12"/>
      <c r="CKF10" s="12"/>
      <c r="CKG10" s="12"/>
      <c r="CKH10" s="12"/>
      <c r="CKI10" s="12"/>
      <c r="CKJ10" s="12"/>
      <c r="CKK10" s="12"/>
      <c r="CKL10" s="12"/>
      <c r="CKM10" s="12"/>
      <c r="CKN10" s="12"/>
      <c r="CKO10" s="12"/>
      <c r="CKP10" s="12"/>
      <c r="CKQ10" s="12"/>
      <c r="CKR10" s="12"/>
      <c r="CKS10" s="12"/>
      <c r="CKT10" s="12"/>
      <c r="CKU10" s="12"/>
      <c r="CKV10" s="12"/>
      <c r="CKW10" s="12"/>
      <c r="CKX10" s="12"/>
      <c r="CKY10" s="12"/>
      <c r="CKZ10" s="12"/>
      <c r="CLA10" s="12"/>
      <c r="CLB10" s="12"/>
      <c r="CLC10" s="12"/>
      <c r="CLD10" s="12"/>
      <c r="CLE10" s="12"/>
      <c r="CLF10" s="12"/>
      <c r="CLG10" s="12"/>
      <c r="CLH10" s="12"/>
      <c r="CLI10" s="12"/>
      <c r="CLJ10" s="12"/>
      <c r="CLK10" s="12"/>
      <c r="CLL10" s="12"/>
      <c r="CLM10" s="12"/>
      <c r="CLN10" s="12"/>
      <c r="CLO10" s="12"/>
      <c r="CLP10" s="12"/>
      <c r="CLQ10" s="12"/>
      <c r="CLR10" s="12"/>
      <c r="CLS10" s="12"/>
      <c r="CLT10" s="12"/>
      <c r="CLU10" s="12"/>
      <c r="CLV10" s="12"/>
      <c r="CLW10" s="12"/>
      <c r="CLX10" s="12"/>
      <c r="CLY10" s="12"/>
      <c r="CLZ10" s="12"/>
      <c r="CMA10" s="12"/>
      <c r="CMB10" s="12"/>
      <c r="CMC10" s="12"/>
      <c r="CMD10" s="12"/>
      <c r="CME10" s="12"/>
      <c r="CMF10" s="12"/>
      <c r="CMG10" s="12"/>
      <c r="CMH10" s="12"/>
      <c r="CMI10" s="12"/>
      <c r="CMJ10" s="12"/>
      <c r="CMK10" s="12"/>
      <c r="CML10" s="12"/>
      <c r="CMM10" s="12"/>
      <c r="CMN10" s="12"/>
      <c r="CMO10" s="12"/>
      <c r="CMP10" s="12"/>
      <c r="CMQ10" s="12"/>
      <c r="CMR10" s="12"/>
      <c r="CMS10" s="12"/>
      <c r="CMT10" s="12"/>
      <c r="CMU10" s="12"/>
      <c r="CMV10" s="12"/>
      <c r="CMW10" s="12"/>
      <c r="CMX10" s="12"/>
      <c r="CMY10" s="12"/>
      <c r="CMZ10" s="12"/>
      <c r="CNA10" s="12"/>
      <c r="CNB10" s="12"/>
      <c r="CNC10" s="12"/>
      <c r="CND10" s="12"/>
      <c r="CNE10" s="12"/>
      <c r="CNF10" s="12"/>
      <c r="CNG10" s="12"/>
      <c r="CNH10" s="12"/>
      <c r="CNI10" s="12"/>
      <c r="CNJ10" s="12"/>
      <c r="CNK10" s="12"/>
      <c r="CNL10" s="12"/>
      <c r="CNM10" s="12"/>
      <c r="CNN10" s="12"/>
      <c r="CNO10" s="12"/>
      <c r="CNP10" s="12"/>
      <c r="CNQ10" s="12"/>
      <c r="CNR10" s="12"/>
      <c r="CNS10" s="12"/>
      <c r="CNT10" s="12"/>
      <c r="CNU10" s="12"/>
      <c r="CNV10" s="12"/>
      <c r="CNW10" s="12"/>
      <c r="CNX10" s="12"/>
      <c r="CNY10" s="12"/>
      <c r="CNZ10" s="12"/>
      <c r="COA10" s="12"/>
      <c r="COB10" s="12"/>
      <c r="COC10" s="12"/>
      <c r="COD10" s="12"/>
      <c r="COE10" s="12"/>
      <c r="COF10" s="12"/>
      <c r="COG10" s="12"/>
      <c r="COH10" s="12"/>
      <c r="COI10" s="12"/>
      <c r="COJ10" s="12"/>
      <c r="COK10" s="12"/>
      <c r="COL10" s="12"/>
      <c r="COM10" s="12"/>
      <c r="CON10" s="12"/>
      <c r="COO10" s="12"/>
      <c r="COP10" s="12"/>
      <c r="COQ10" s="12"/>
      <c r="COR10" s="12"/>
      <c r="COS10" s="12"/>
      <c r="COT10" s="12"/>
      <c r="COU10" s="12"/>
      <c r="COV10" s="12"/>
      <c r="COW10" s="12"/>
      <c r="COX10" s="12"/>
      <c r="COY10" s="12"/>
      <c r="COZ10" s="12"/>
      <c r="CPA10" s="12"/>
      <c r="CPB10" s="12"/>
      <c r="CPC10" s="12"/>
      <c r="CPD10" s="12"/>
      <c r="CPE10" s="12"/>
      <c r="CPF10" s="12"/>
      <c r="CPG10" s="12"/>
      <c r="CPH10" s="12"/>
      <c r="CPI10" s="12"/>
      <c r="CPJ10" s="12"/>
      <c r="CPK10" s="12"/>
      <c r="CPL10" s="12"/>
      <c r="CPM10" s="12"/>
      <c r="CPN10" s="12"/>
      <c r="CPO10" s="12"/>
      <c r="CPP10" s="12"/>
      <c r="CPQ10" s="12"/>
      <c r="CPR10" s="12"/>
      <c r="CPS10" s="12"/>
      <c r="CPT10" s="12"/>
      <c r="CPU10" s="12"/>
      <c r="CPV10" s="12"/>
      <c r="CPW10" s="12"/>
      <c r="CPX10" s="12"/>
      <c r="CPY10" s="12"/>
      <c r="CPZ10" s="12"/>
      <c r="CQA10" s="12"/>
      <c r="CQB10" s="12"/>
      <c r="CQC10" s="12"/>
      <c r="CQD10" s="12"/>
      <c r="CQE10" s="12"/>
      <c r="CQF10" s="12"/>
      <c r="CQG10" s="12"/>
      <c r="CQH10" s="12"/>
      <c r="CQI10" s="12"/>
      <c r="CQJ10" s="12"/>
      <c r="CQK10" s="12"/>
      <c r="CQL10" s="12"/>
      <c r="CQM10" s="12"/>
      <c r="CQN10" s="12"/>
      <c r="CQO10" s="12"/>
      <c r="CQP10" s="12"/>
      <c r="CQQ10" s="12"/>
      <c r="CQR10" s="12"/>
      <c r="CQS10" s="12"/>
      <c r="CQT10" s="12"/>
      <c r="CQU10" s="12"/>
      <c r="CQV10" s="12"/>
      <c r="CQW10" s="12"/>
      <c r="CQX10" s="12"/>
      <c r="CQY10" s="12"/>
      <c r="CQZ10" s="12"/>
      <c r="CRA10" s="12"/>
      <c r="CRB10" s="12"/>
      <c r="CRC10" s="12"/>
      <c r="CRD10" s="12"/>
      <c r="CRE10" s="12"/>
      <c r="CRF10" s="12"/>
      <c r="CRG10" s="12"/>
      <c r="CRH10" s="12"/>
      <c r="CRI10" s="12"/>
      <c r="CRJ10" s="12"/>
      <c r="CRK10" s="12"/>
      <c r="CRL10" s="12"/>
      <c r="CRM10" s="12"/>
      <c r="CRN10" s="12"/>
      <c r="CRO10" s="12"/>
      <c r="CRP10" s="12"/>
      <c r="CRQ10" s="12"/>
      <c r="CRR10" s="12"/>
      <c r="CRS10" s="12"/>
      <c r="CRT10" s="12"/>
      <c r="CRU10" s="12"/>
      <c r="CRV10" s="12"/>
      <c r="CRW10" s="12"/>
      <c r="CRX10" s="12"/>
      <c r="CRY10" s="12"/>
      <c r="CRZ10" s="12"/>
      <c r="CSA10" s="12"/>
      <c r="CSB10" s="12"/>
      <c r="CSC10" s="12"/>
      <c r="CSD10" s="12"/>
      <c r="CSE10" s="12"/>
      <c r="CSF10" s="12"/>
      <c r="CSG10" s="12"/>
      <c r="CSH10" s="12"/>
      <c r="CSI10" s="12"/>
      <c r="CSJ10" s="12"/>
      <c r="CSK10" s="12"/>
      <c r="CSL10" s="12"/>
      <c r="CSM10" s="12"/>
      <c r="CSN10" s="12"/>
      <c r="CSO10" s="12"/>
      <c r="CSP10" s="12"/>
      <c r="CSQ10" s="12"/>
      <c r="CSR10" s="12"/>
      <c r="CSS10" s="12"/>
      <c r="CST10" s="12"/>
      <c r="CSU10" s="12"/>
      <c r="CSV10" s="12"/>
      <c r="CSW10" s="12"/>
      <c r="CSX10" s="12"/>
      <c r="CSY10" s="12"/>
      <c r="CSZ10" s="12"/>
      <c r="CTA10" s="12"/>
      <c r="CTB10" s="12"/>
      <c r="CTC10" s="12"/>
      <c r="CTD10" s="12"/>
      <c r="CTE10" s="12"/>
      <c r="CTF10" s="12"/>
      <c r="CTG10" s="12"/>
      <c r="CTH10" s="12"/>
      <c r="CTI10" s="12"/>
      <c r="CTJ10" s="12"/>
      <c r="CTK10" s="12"/>
      <c r="CTL10" s="12"/>
      <c r="CTM10" s="12"/>
      <c r="CTN10" s="12"/>
      <c r="CTO10" s="12"/>
      <c r="CTP10" s="12"/>
      <c r="CTQ10" s="12"/>
      <c r="CTR10" s="12"/>
      <c r="CTS10" s="12"/>
      <c r="CTT10" s="12"/>
      <c r="CTU10" s="12"/>
      <c r="CTV10" s="12"/>
      <c r="CTW10" s="12"/>
      <c r="CTX10" s="12"/>
      <c r="CTY10" s="12"/>
      <c r="CTZ10" s="12"/>
      <c r="CUA10" s="12"/>
      <c r="CUB10" s="12"/>
      <c r="CUC10" s="12"/>
      <c r="CUD10" s="12"/>
      <c r="CUE10" s="12"/>
      <c r="CUF10" s="12"/>
      <c r="CUG10" s="12"/>
      <c r="CUH10" s="12"/>
      <c r="CUI10" s="12"/>
      <c r="CUJ10" s="12"/>
      <c r="CUK10" s="12"/>
      <c r="CUL10" s="12"/>
      <c r="CUM10" s="12"/>
      <c r="CUN10" s="12"/>
      <c r="CUO10" s="12"/>
      <c r="CUP10" s="12"/>
      <c r="CUQ10" s="12"/>
      <c r="CUR10" s="12"/>
      <c r="CUS10" s="12"/>
      <c r="CUT10" s="12"/>
      <c r="CUU10" s="12"/>
      <c r="CUV10" s="12"/>
      <c r="CUW10" s="12"/>
      <c r="CUX10" s="12"/>
      <c r="CUY10" s="12"/>
      <c r="CUZ10" s="12"/>
      <c r="CVA10" s="12"/>
      <c r="CVB10" s="12"/>
      <c r="CVC10" s="12"/>
      <c r="CVD10" s="12"/>
      <c r="CVE10" s="12"/>
      <c r="CVF10" s="12"/>
      <c r="CVG10" s="12"/>
      <c r="CVH10" s="12"/>
      <c r="CVI10" s="12"/>
      <c r="CVJ10" s="12"/>
      <c r="CVK10" s="12"/>
      <c r="CVL10" s="12"/>
      <c r="CVM10" s="12"/>
      <c r="CVN10" s="12"/>
      <c r="CVO10" s="12"/>
      <c r="CVP10" s="12"/>
      <c r="CVQ10" s="12"/>
      <c r="CVR10" s="12"/>
      <c r="CVS10" s="12"/>
      <c r="CVT10" s="12"/>
      <c r="CVU10" s="12"/>
      <c r="CVV10" s="12"/>
      <c r="CVW10" s="12"/>
      <c r="CVX10" s="12"/>
      <c r="CVY10" s="12"/>
      <c r="CVZ10" s="12"/>
      <c r="CWA10" s="12"/>
      <c r="CWB10" s="12"/>
      <c r="CWC10" s="12"/>
      <c r="CWD10" s="12"/>
      <c r="CWE10" s="12"/>
      <c r="CWF10" s="12"/>
      <c r="CWG10" s="12"/>
      <c r="CWH10" s="12"/>
      <c r="CWI10" s="12"/>
      <c r="CWJ10" s="12"/>
      <c r="CWK10" s="12"/>
      <c r="CWL10" s="12"/>
      <c r="CWM10" s="12"/>
      <c r="CWN10" s="12"/>
      <c r="CWO10" s="12"/>
      <c r="CWP10" s="12"/>
      <c r="CWQ10" s="12"/>
      <c r="CWR10" s="12"/>
      <c r="CWS10" s="12"/>
      <c r="CWT10" s="12"/>
      <c r="CWU10" s="12"/>
      <c r="CWV10" s="12"/>
      <c r="CWW10" s="12"/>
      <c r="CWX10" s="12"/>
      <c r="CWY10" s="12"/>
      <c r="CWZ10" s="12"/>
      <c r="CXA10" s="12"/>
      <c r="CXB10" s="12"/>
      <c r="CXC10" s="12"/>
      <c r="CXD10" s="12"/>
      <c r="CXE10" s="12"/>
      <c r="CXF10" s="12"/>
      <c r="CXG10" s="12"/>
      <c r="CXH10" s="12"/>
      <c r="CXI10" s="12"/>
      <c r="CXJ10" s="12"/>
      <c r="CXK10" s="12"/>
      <c r="CXL10" s="12"/>
      <c r="CXM10" s="12"/>
      <c r="CXN10" s="12"/>
      <c r="CXO10" s="12"/>
      <c r="CXP10" s="12"/>
      <c r="CXQ10" s="12"/>
      <c r="CXR10" s="12"/>
      <c r="CXS10" s="12"/>
      <c r="CXT10" s="12"/>
      <c r="CXU10" s="12"/>
      <c r="CXV10" s="12"/>
      <c r="CXW10" s="12"/>
      <c r="CXX10" s="12"/>
      <c r="CXY10" s="12"/>
      <c r="CXZ10" s="12"/>
      <c r="CYA10" s="12"/>
      <c r="CYB10" s="12"/>
      <c r="CYC10" s="12"/>
      <c r="CYD10" s="12"/>
      <c r="CYE10" s="12"/>
      <c r="CYF10" s="12"/>
      <c r="CYG10" s="12"/>
      <c r="CYH10" s="12"/>
      <c r="CYI10" s="12"/>
      <c r="CYJ10" s="12"/>
      <c r="CYK10" s="12"/>
      <c r="CYL10" s="12"/>
      <c r="CYM10" s="12"/>
      <c r="CYN10" s="12"/>
      <c r="CYO10" s="12"/>
      <c r="CYP10" s="12"/>
      <c r="CYQ10" s="12"/>
      <c r="CYR10" s="12"/>
      <c r="CYS10" s="12"/>
      <c r="CYT10" s="12"/>
      <c r="CYU10" s="12"/>
      <c r="CYV10" s="12"/>
      <c r="CYW10" s="12"/>
      <c r="CYX10" s="12"/>
      <c r="CYY10" s="12"/>
      <c r="CYZ10" s="12"/>
      <c r="CZA10" s="12"/>
      <c r="CZB10" s="12"/>
      <c r="CZC10" s="12"/>
      <c r="CZD10" s="12"/>
      <c r="CZE10" s="12"/>
      <c r="CZF10" s="12"/>
      <c r="CZG10" s="12"/>
      <c r="CZH10" s="12"/>
      <c r="CZI10" s="12"/>
      <c r="CZJ10" s="12"/>
      <c r="CZK10" s="12"/>
      <c r="CZL10" s="12"/>
      <c r="CZM10" s="12"/>
      <c r="CZN10" s="12"/>
      <c r="CZO10" s="12"/>
      <c r="CZP10" s="12"/>
      <c r="CZQ10" s="12"/>
      <c r="CZR10" s="12"/>
      <c r="CZS10" s="12"/>
      <c r="CZT10" s="12"/>
      <c r="CZU10" s="12"/>
      <c r="CZV10" s="12"/>
      <c r="CZW10" s="12"/>
      <c r="CZX10" s="12"/>
      <c r="CZY10" s="12"/>
      <c r="CZZ10" s="12"/>
      <c r="DAA10" s="12"/>
      <c r="DAB10" s="12"/>
      <c r="DAC10" s="12"/>
      <c r="DAD10" s="12"/>
      <c r="DAE10" s="12"/>
      <c r="DAF10" s="12"/>
      <c r="DAG10" s="12"/>
      <c r="DAH10" s="12"/>
      <c r="DAI10" s="12"/>
      <c r="DAJ10" s="12"/>
      <c r="DAK10" s="12"/>
      <c r="DAL10" s="12"/>
      <c r="DAM10" s="12"/>
      <c r="DAN10" s="12"/>
      <c r="DAO10" s="12"/>
      <c r="DAP10" s="12"/>
      <c r="DAQ10" s="12"/>
      <c r="DAR10" s="12"/>
      <c r="DAS10" s="12"/>
      <c r="DAT10" s="12"/>
      <c r="DAU10" s="12"/>
      <c r="DAV10" s="12"/>
      <c r="DAW10" s="12"/>
      <c r="DAX10" s="12"/>
      <c r="DAY10" s="12"/>
      <c r="DAZ10" s="12"/>
      <c r="DBA10" s="12"/>
      <c r="DBB10" s="12"/>
      <c r="DBC10" s="12"/>
      <c r="DBD10" s="12"/>
      <c r="DBE10" s="12"/>
      <c r="DBF10" s="12"/>
      <c r="DBG10" s="12"/>
      <c r="DBH10" s="12"/>
      <c r="DBI10" s="12"/>
      <c r="DBJ10" s="12"/>
      <c r="DBK10" s="12"/>
      <c r="DBL10" s="12"/>
      <c r="DBM10" s="12"/>
      <c r="DBN10" s="12"/>
      <c r="DBO10" s="12"/>
      <c r="DBP10" s="12"/>
      <c r="DBQ10" s="12"/>
      <c r="DBR10" s="12"/>
      <c r="DBS10" s="12"/>
      <c r="DBT10" s="12"/>
      <c r="DBU10" s="12"/>
      <c r="DBV10" s="12"/>
      <c r="DBW10" s="12"/>
      <c r="DBX10" s="12"/>
      <c r="DBY10" s="12"/>
      <c r="DBZ10" s="12"/>
      <c r="DCA10" s="12"/>
      <c r="DCB10" s="12"/>
      <c r="DCC10" s="12"/>
      <c r="DCD10" s="12"/>
      <c r="DCE10" s="12"/>
      <c r="DCF10" s="12"/>
      <c r="DCG10" s="12"/>
      <c r="DCH10" s="12"/>
      <c r="DCI10" s="12"/>
      <c r="DCJ10" s="12"/>
      <c r="DCK10" s="12"/>
      <c r="DCL10" s="12"/>
      <c r="DCM10" s="12"/>
      <c r="DCN10" s="12"/>
      <c r="DCO10" s="12"/>
      <c r="DCP10" s="12"/>
      <c r="DCQ10" s="12"/>
      <c r="DCR10" s="12"/>
      <c r="DCS10" s="12"/>
      <c r="DCT10" s="12"/>
      <c r="DCU10" s="12"/>
      <c r="DCV10" s="12"/>
      <c r="DCW10" s="12"/>
      <c r="DCX10" s="12"/>
      <c r="DCY10" s="12"/>
      <c r="DCZ10" s="12"/>
      <c r="DDA10" s="12"/>
      <c r="DDB10" s="12"/>
      <c r="DDC10" s="12"/>
      <c r="DDD10" s="12"/>
      <c r="DDE10" s="12"/>
      <c r="DDF10" s="12"/>
      <c r="DDG10" s="12"/>
      <c r="DDH10" s="12"/>
      <c r="DDI10" s="12"/>
      <c r="DDJ10" s="12"/>
      <c r="DDK10" s="12"/>
      <c r="DDL10" s="12"/>
      <c r="DDM10" s="12"/>
      <c r="DDN10" s="12"/>
      <c r="DDO10" s="12"/>
      <c r="DDP10" s="12"/>
      <c r="DDQ10" s="12"/>
      <c r="DDR10" s="12"/>
      <c r="DDS10" s="12"/>
      <c r="DDT10" s="12"/>
      <c r="DDU10" s="12"/>
      <c r="DDV10" s="12"/>
      <c r="DDW10" s="12"/>
      <c r="DDX10" s="12"/>
      <c r="DDY10" s="12"/>
      <c r="DDZ10" s="12"/>
      <c r="DEA10" s="12"/>
      <c r="DEB10" s="12"/>
      <c r="DEC10" s="12"/>
      <c r="DED10" s="12"/>
      <c r="DEE10" s="12"/>
      <c r="DEF10" s="12"/>
      <c r="DEG10" s="12"/>
      <c r="DEH10" s="12"/>
      <c r="DEI10" s="12"/>
      <c r="DEJ10" s="12"/>
      <c r="DEK10" s="12"/>
      <c r="DEL10" s="12"/>
      <c r="DEM10" s="12"/>
      <c r="DEN10" s="12"/>
      <c r="DEO10" s="12"/>
      <c r="DEP10" s="12"/>
      <c r="DEQ10" s="12"/>
      <c r="DER10" s="12"/>
      <c r="DES10" s="12"/>
      <c r="DET10" s="12"/>
      <c r="DEU10" s="12"/>
      <c r="DEV10" s="12"/>
      <c r="DEW10" s="12"/>
      <c r="DEX10" s="12"/>
      <c r="DEY10" s="12"/>
      <c r="DEZ10" s="12"/>
      <c r="DFA10" s="12"/>
      <c r="DFB10" s="12"/>
      <c r="DFC10" s="12"/>
      <c r="DFD10" s="12"/>
      <c r="DFE10" s="12"/>
      <c r="DFF10" s="12"/>
      <c r="DFG10" s="12"/>
      <c r="DFH10" s="12"/>
      <c r="DFI10" s="12"/>
      <c r="DFJ10" s="12"/>
      <c r="DFK10" s="12"/>
      <c r="DFL10" s="12"/>
      <c r="DFM10" s="12"/>
      <c r="DFN10" s="12"/>
      <c r="DFO10" s="12"/>
      <c r="DFP10" s="12"/>
      <c r="DFQ10" s="12"/>
      <c r="DFR10" s="12"/>
      <c r="DFS10" s="12"/>
      <c r="DFT10" s="12"/>
      <c r="DFU10" s="12"/>
      <c r="DFV10" s="12"/>
      <c r="DFW10" s="12"/>
      <c r="DFX10" s="12"/>
      <c r="DFY10" s="12"/>
      <c r="DFZ10" s="12"/>
      <c r="DGA10" s="12"/>
      <c r="DGB10" s="12"/>
      <c r="DGC10" s="12"/>
      <c r="DGD10" s="12"/>
      <c r="DGE10" s="12"/>
      <c r="DGF10" s="12"/>
      <c r="DGG10" s="12"/>
      <c r="DGH10" s="12"/>
      <c r="DGI10" s="12"/>
      <c r="DGJ10" s="12"/>
      <c r="DGK10" s="12"/>
      <c r="DGL10" s="12"/>
      <c r="DGM10" s="12"/>
      <c r="DGN10" s="12"/>
      <c r="DGO10" s="12"/>
      <c r="DGP10" s="12"/>
      <c r="DGQ10" s="12"/>
      <c r="DGR10" s="12"/>
      <c r="DGS10" s="12"/>
      <c r="DGT10" s="12"/>
      <c r="DGU10" s="12"/>
      <c r="DGV10" s="12"/>
      <c r="DGW10" s="12"/>
      <c r="DGX10" s="12"/>
      <c r="DGY10" s="12"/>
      <c r="DGZ10" s="12"/>
      <c r="DHA10" s="12"/>
      <c r="DHB10" s="12"/>
      <c r="DHC10" s="12"/>
      <c r="DHD10" s="12"/>
      <c r="DHE10" s="12"/>
      <c r="DHF10" s="12"/>
      <c r="DHG10" s="12"/>
      <c r="DHH10" s="12"/>
      <c r="DHI10" s="12"/>
      <c r="DHJ10" s="12"/>
      <c r="DHK10" s="12"/>
      <c r="DHL10" s="12"/>
      <c r="DHM10" s="12"/>
      <c r="DHN10" s="12"/>
      <c r="DHO10" s="12"/>
      <c r="DHP10" s="12"/>
      <c r="DHQ10" s="12"/>
      <c r="DHR10" s="12"/>
      <c r="DHS10" s="12"/>
      <c r="DHT10" s="12"/>
      <c r="DHU10" s="12"/>
      <c r="DHV10" s="12"/>
      <c r="DHW10" s="12"/>
      <c r="DHX10" s="12"/>
      <c r="DHY10" s="12"/>
      <c r="DHZ10" s="12"/>
      <c r="DIA10" s="12"/>
      <c r="DIB10" s="12"/>
      <c r="DIC10" s="12"/>
      <c r="DID10" s="12"/>
      <c r="DIE10" s="12"/>
      <c r="DIF10" s="12"/>
      <c r="DIG10" s="12"/>
      <c r="DIH10" s="12"/>
      <c r="DII10" s="12"/>
      <c r="DIJ10" s="12"/>
      <c r="DIK10" s="12"/>
      <c r="DIL10" s="12"/>
      <c r="DIM10" s="12"/>
      <c r="DIN10" s="12"/>
      <c r="DIO10" s="12"/>
      <c r="DIP10" s="12"/>
      <c r="DIQ10" s="12"/>
      <c r="DIR10" s="12"/>
      <c r="DIS10" s="12"/>
      <c r="DIT10" s="12"/>
      <c r="DIU10" s="12"/>
      <c r="DIV10" s="12"/>
      <c r="DIW10" s="12"/>
      <c r="DIX10" s="12"/>
      <c r="DIY10" s="12"/>
      <c r="DIZ10" s="12"/>
      <c r="DJA10" s="12"/>
      <c r="DJB10" s="12"/>
      <c r="DJC10" s="12"/>
      <c r="DJD10" s="12"/>
      <c r="DJE10" s="12"/>
      <c r="DJF10" s="12"/>
      <c r="DJG10" s="12"/>
      <c r="DJH10" s="12"/>
      <c r="DJI10" s="12"/>
      <c r="DJJ10" s="12"/>
      <c r="DJK10" s="12"/>
      <c r="DJL10" s="12"/>
      <c r="DJM10" s="12"/>
      <c r="DJN10" s="12"/>
      <c r="DJO10" s="12"/>
      <c r="DJP10" s="12"/>
      <c r="DJQ10" s="12"/>
      <c r="DJR10" s="12"/>
      <c r="DJS10" s="12"/>
      <c r="DJT10" s="12"/>
      <c r="DJU10" s="12"/>
      <c r="DJV10" s="12"/>
      <c r="DJW10" s="12"/>
      <c r="DJX10" s="12"/>
      <c r="DJY10" s="12"/>
      <c r="DJZ10" s="12"/>
      <c r="DKA10" s="12"/>
      <c r="DKB10" s="12"/>
      <c r="DKC10" s="12"/>
      <c r="DKD10" s="12"/>
      <c r="DKE10" s="12"/>
      <c r="DKF10" s="12"/>
      <c r="DKG10" s="12"/>
      <c r="DKH10" s="12"/>
      <c r="DKI10" s="12"/>
      <c r="DKJ10" s="12"/>
      <c r="DKK10" s="12"/>
      <c r="DKL10" s="12"/>
      <c r="DKM10" s="12"/>
      <c r="DKN10" s="12"/>
      <c r="DKO10" s="12"/>
      <c r="DKP10" s="12"/>
      <c r="DKQ10" s="12"/>
      <c r="DKR10" s="12"/>
      <c r="DKS10" s="12"/>
      <c r="DKT10" s="12"/>
      <c r="DKU10" s="12"/>
      <c r="DKV10" s="12"/>
      <c r="DKW10" s="12"/>
      <c r="DKX10" s="12"/>
      <c r="DKY10" s="12"/>
      <c r="DKZ10" s="12"/>
      <c r="DLA10" s="12"/>
      <c r="DLB10" s="12"/>
      <c r="DLC10" s="12"/>
      <c r="DLD10" s="12"/>
      <c r="DLE10" s="12"/>
      <c r="DLF10" s="12"/>
      <c r="DLG10" s="12"/>
      <c r="DLH10" s="12"/>
      <c r="DLI10" s="12"/>
      <c r="DLJ10" s="12"/>
      <c r="DLK10" s="12"/>
      <c r="DLL10" s="12"/>
      <c r="DLM10" s="12"/>
      <c r="DLN10" s="12"/>
      <c r="DLO10" s="12"/>
      <c r="DLP10" s="12"/>
      <c r="DLQ10" s="12"/>
      <c r="DLR10" s="12"/>
      <c r="DLS10" s="12"/>
      <c r="DLT10" s="12"/>
      <c r="DLU10" s="12"/>
      <c r="DLV10" s="12"/>
      <c r="DLW10" s="12"/>
      <c r="DLX10" s="12"/>
      <c r="DLY10" s="12"/>
      <c r="DLZ10" s="12"/>
      <c r="DMA10" s="12"/>
      <c r="DMB10" s="12"/>
      <c r="DMC10" s="12"/>
      <c r="DMD10" s="12"/>
      <c r="DME10" s="12"/>
      <c r="DMF10" s="12"/>
      <c r="DMG10" s="12"/>
      <c r="DMH10" s="12"/>
      <c r="DMI10" s="12"/>
      <c r="DMJ10" s="12"/>
      <c r="DMK10" s="12"/>
      <c r="DML10" s="12"/>
      <c r="DMM10" s="12"/>
      <c r="DMN10" s="12"/>
      <c r="DMO10" s="12"/>
      <c r="DMP10" s="12"/>
      <c r="DMQ10" s="12"/>
      <c r="DMR10" s="12"/>
      <c r="DMS10" s="12"/>
      <c r="DMT10" s="12"/>
      <c r="DMU10" s="12"/>
      <c r="DMV10" s="12"/>
      <c r="DMW10" s="12"/>
      <c r="DMX10" s="12"/>
      <c r="DMY10" s="12"/>
      <c r="DMZ10" s="12"/>
      <c r="DNA10" s="12"/>
      <c r="DNB10" s="12"/>
      <c r="DNC10" s="12"/>
      <c r="DND10" s="12"/>
      <c r="DNE10" s="12"/>
      <c r="DNF10" s="12"/>
      <c r="DNG10" s="12"/>
      <c r="DNH10" s="12"/>
      <c r="DNI10" s="12"/>
      <c r="DNJ10" s="12"/>
      <c r="DNK10" s="12"/>
      <c r="DNL10" s="12"/>
      <c r="DNM10" s="12"/>
      <c r="DNN10" s="12"/>
      <c r="DNO10" s="12"/>
      <c r="DNP10" s="12"/>
      <c r="DNQ10" s="12"/>
      <c r="DNR10" s="12"/>
      <c r="DNS10" s="12"/>
      <c r="DNT10" s="12"/>
      <c r="DNU10" s="12"/>
      <c r="DNV10" s="12"/>
      <c r="DNW10" s="12"/>
      <c r="DNX10" s="12"/>
      <c r="DNY10" s="12"/>
      <c r="DNZ10" s="12"/>
      <c r="DOA10" s="12"/>
      <c r="DOB10" s="12"/>
      <c r="DOC10" s="12"/>
      <c r="DOD10" s="12"/>
      <c r="DOE10" s="12"/>
      <c r="DOF10" s="12"/>
      <c r="DOG10" s="12"/>
      <c r="DOH10" s="12"/>
      <c r="DOI10" s="12"/>
      <c r="DOJ10" s="12"/>
      <c r="DOK10" s="12"/>
      <c r="DOL10" s="12"/>
      <c r="DOM10" s="12"/>
      <c r="DON10" s="12"/>
      <c r="DOO10" s="12"/>
      <c r="DOP10" s="12"/>
      <c r="DOQ10" s="12"/>
      <c r="DOR10" s="12"/>
      <c r="DOS10" s="12"/>
      <c r="DOT10" s="12"/>
      <c r="DOU10" s="12"/>
      <c r="DOV10" s="12"/>
      <c r="DOW10" s="12"/>
      <c r="DOX10" s="12"/>
      <c r="DOY10" s="12"/>
      <c r="DOZ10" s="12"/>
      <c r="DPA10" s="12"/>
      <c r="DPB10" s="12"/>
      <c r="DPC10" s="12"/>
      <c r="DPD10" s="12"/>
      <c r="DPE10" s="12"/>
      <c r="DPF10" s="12"/>
      <c r="DPG10" s="12"/>
      <c r="DPH10" s="12"/>
      <c r="DPI10" s="12"/>
      <c r="DPJ10" s="12"/>
      <c r="DPK10" s="12"/>
      <c r="DPL10" s="12"/>
      <c r="DPM10" s="12"/>
      <c r="DPN10" s="12"/>
      <c r="DPO10" s="12"/>
      <c r="DPP10" s="12"/>
      <c r="DPQ10" s="12"/>
      <c r="DPR10" s="12"/>
      <c r="DPS10" s="12"/>
      <c r="DPT10" s="12"/>
      <c r="DPU10" s="12"/>
      <c r="DPV10" s="12"/>
      <c r="DPW10" s="12"/>
      <c r="DPX10" s="12"/>
      <c r="DPY10" s="12"/>
      <c r="DPZ10" s="12"/>
      <c r="DQA10" s="12"/>
      <c r="DQB10" s="12"/>
      <c r="DQC10" s="12"/>
      <c r="DQD10" s="12"/>
      <c r="DQE10" s="12"/>
      <c r="DQF10" s="12"/>
      <c r="DQG10" s="12"/>
      <c r="DQH10" s="12"/>
      <c r="DQI10" s="12"/>
      <c r="DQJ10" s="12"/>
      <c r="DQK10" s="12"/>
      <c r="DQL10" s="12"/>
      <c r="DQM10" s="12"/>
      <c r="DQN10" s="12"/>
      <c r="DQO10" s="12"/>
      <c r="DQP10" s="12"/>
      <c r="DQQ10" s="12"/>
      <c r="DQR10" s="12"/>
      <c r="DQS10" s="12"/>
      <c r="DQT10" s="12"/>
      <c r="DQU10" s="12"/>
      <c r="DQV10" s="12"/>
      <c r="DQW10" s="12"/>
      <c r="DQX10" s="12"/>
      <c r="DQY10" s="12"/>
      <c r="DQZ10" s="12"/>
      <c r="DRA10" s="12"/>
      <c r="DRB10" s="12"/>
      <c r="DRC10" s="12"/>
      <c r="DRD10" s="12"/>
      <c r="DRE10" s="12"/>
      <c r="DRF10" s="12"/>
      <c r="DRG10" s="12"/>
      <c r="DRH10" s="12"/>
      <c r="DRI10" s="12"/>
      <c r="DRJ10" s="12"/>
      <c r="DRK10" s="12"/>
      <c r="DRL10" s="12"/>
      <c r="DRM10" s="12"/>
      <c r="DRN10" s="12"/>
      <c r="DRO10" s="12"/>
      <c r="DRP10" s="12"/>
      <c r="DRQ10" s="12"/>
      <c r="DRR10" s="12"/>
      <c r="DRS10" s="12"/>
      <c r="DRT10" s="12"/>
      <c r="DRU10" s="12"/>
      <c r="DRV10" s="12"/>
      <c r="DRW10" s="12"/>
      <c r="DRX10" s="12"/>
      <c r="DRY10" s="12"/>
      <c r="DRZ10" s="12"/>
      <c r="DSA10" s="12"/>
      <c r="DSB10" s="12"/>
      <c r="DSC10" s="12"/>
      <c r="DSD10" s="12"/>
      <c r="DSE10" s="12"/>
      <c r="DSF10" s="12"/>
      <c r="DSG10" s="12"/>
      <c r="DSH10" s="12"/>
      <c r="DSI10" s="12"/>
      <c r="DSJ10" s="12"/>
      <c r="DSK10" s="12"/>
      <c r="DSL10" s="12"/>
      <c r="DSM10" s="12"/>
      <c r="DSN10" s="12"/>
      <c r="DSO10" s="12"/>
      <c r="DSP10" s="12"/>
      <c r="DSQ10" s="12"/>
      <c r="DSR10" s="12"/>
      <c r="DSS10" s="12"/>
      <c r="DST10" s="12"/>
      <c r="DSU10" s="12"/>
      <c r="DSV10" s="12"/>
      <c r="DSW10" s="12"/>
      <c r="DSX10" s="12"/>
      <c r="DSY10" s="12"/>
      <c r="DSZ10" s="12"/>
      <c r="DTA10" s="12"/>
      <c r="DTB10" s="12"/>
      <c r="DTC10" s="12"/>
      <c r="DTD10" s="12"/>
      <c r="DTE10" s="12"/>
      <c r="DTF10" s="12"/>
      <c r="DTG10" s="12"/>
      <c r="DTH10" s="12"/>
      <c r="DTI10" s="12"/>
      <c r="DTJ10" s="12"/>
      <c r="DTK10" s="12"/>
      <c r="DTL10" s="12"/>
      <c r="DTM10" s="12"/>
      <c r="DTN10" s="12"/>
      <c r="DTO10" s="12"/>
      <c r="DTP10" s="12"/>
      <c r="DTQ10" s="12"/>
      <c r="DTR10" s="12"/>
      <c r="DTS10" s="12"/>
      <c r="DTT10" s="12"/>
      <c r="DTU10" s="12"/>
      <c r="DTV10" s="12"/>
      <c r="DTW10" s="12"/>
      <c r="DTX10" s="12"/>
      <c r="DTY10" s="12"/>
      <c r="DTZ10" s="12"/>
      <c r="DUA10" s="12"/>
      <c r="DUB10" s="12"/>
      <c r="DUC10" s="12"/>
      <c r="DUD10" s="12"/>
      <c r="DUE10" s="12"/>
      <c r="DUF10" s="12"/>
      <c r="DUG10" s="12"/>
      <c r="DUH10" s="12"/>
      <c r="DUI10" s="12"/>
      <c r="DUJ10" s="12"/>
      <c r="DUK10" s="12"/>
      <c r="DUL10" s="12"/>
      <c r="DUM10" s="12"/>
      <c r="DUN10" s="12"/>
      <c r="DUO10" s="12"/>
      <c r="DUP10" s="12"/>
      <c r="DUQ10" s="12"/>
      <c r="DUR10" s="12"/>
      <c r="DUS10" s="12"/>
      <c r="DUT10" s="12"/>
      <c r="DUU10" s="12"/>
      <c r="DUV10" s="12"/>
      <c r="DUW10" s="12"/>
      <c r="DUX10" s="12"/>
      <c r="DUY10" s="12"/>
      <c r="DUZ10" s="12"/>
      <c r="DVA10" s="12"/>
      <c r="DVB10" s="12"/>
      <c r="DVC10" s="12"/>
      <c r="DVD10" s="12"/>
      <c r="DVE10" s="12"/>
      <c r="DVF10" s="12"/>
      <c r="DVG10" s="12"/>
      <c r="DVH10" s="12"/>
      <c r="DVI10" s="12"/>
      <c r="DVJ10" s="12"/>
      <c r="DVK10" s="12"/>
      <c r="DVL10" s="12"/>
      <c r="DVM10" s="12"/>
      <c r="DVN10" s="12"/>
      <c r="DVO10" s="12"/>
      <c r="DVP10" s="12"/>
      <c r="DVQ10" s="12"/>
      <c r="DVR10" s="12"/>
      <c r="DVS10" s="12"/>
      <c r="DVT10" s="12"/>
      <c r="DVU10" s="12"/>
      <c r="DVV10" s="12"/>
      <c r="DVW10" s="12"/>
      <c r="DVX10" s="12"/>
      <c r="DVY10" s="12"/>
      <c r="DVZ10" s="12"/>
      <c r="DWA10" s="12"/>
      <c r="DWB10" s="12"/>
      <c r="DWC10" s="12"/>
      <c r="DWD10" s="12"/>
      <c r="DWE10" s="12"/>
      <c r="DWF10" s="12"/>
      <c r="DWG10" s="12"/>
      <c r="DWH10" s="12"/>
      <c r="DWI10" s="12"/>
      <c r="DWJ10" s="12"/>
      <c r="DWK10" s="12"/>
      <c r="DWL10" s="12"/>
      <c r="DWM10" s="12"/>
      <c r="DWN10" s="12"/>
      <c r="DWO10" s="12"/>
      <c r="DWP10" s="12"/>
      <c r="DWQ10" s="12"/>
      <c r="DWR10" s="12"/>
      <c r="DWS10" s="12"/>
      <c r="DWT10" s="12"/>
      <c r="DWU10" s="12"/>
      <c r="DWV10" s="12"/>
      <c r="DWW10" s="12"/>
      <c r="DWX10" s="12"/>
      <c r="DWY10" s="12"/>
      <c r="DWZ10" s="12"/>
      <c r="DXA10" s="12"/>
      <c r="DXB10" s="12"/>
      <c r="DXC10" s="12"/>
      <c r="DXD10" s="12"/>
      <c r="DXE10" s="12"/>
      <c r="DXF10" s="12"/>
      <c r="DXG10" s="12"/>
      <c r="DXH10" s="12"/>
      <c r="DXI10" s="12"/>
      <c r="DXJ10" s="12"/>
      <c r="DXK10" s="12"/>
      <c r="DXL10" s="12"/>
      <c r="DXM10" s="12"/>
      <c r="DXN10" s="12"/>
      <c r="DXO10" s="12"/>
      <c r="DXP10" s="12"/>
      <c r="DXQ10" s="12"/>
      <c r="DXR10" s="12"/>
      <c r="DXS10" s="12"/>
      <c r="DXT10" s="12"/>
      <c r="DXU10" s="12"/>
      <c r="DXV10" s="12"/>
      <c r="DXW10" s="12"/>
      <c r="DXX10" s="12"/>
      <c r="DXY10" s="12"/>
      <c r="DXZ10" s="12"/>
      <c r="DYA10" s="12"/>
      <c r="DYB10" s="12"/>
      <c r="DYC10" s="12"/>
      <c r="DYD10" s="12"/>
      <c r="DYE10" s="12"/>
      <c r="DYF10" s="12"/>
      <c r="DYG10" s="12"/>
      <c r="DYH10" s="12"/>
      <c r="DYI10" s="12"/>
      <c r="DYJ10" s="12"/>
      <c r="DYK10" s="12"/>
      <c r="DYL10" s="12"/>
      <c r="DYM10" s="12"/>
      <c r="DYN10" s="12"/>
      <c r="DYO10" s="12"/>
      <c r="DYP10" s="12"/>
      <c r="DYQ10" s="12"/>
      <c r="DYR10" s="12"/>
      <c r="DYS10" s="12"/>
      <c r="DYT10" s="12"/>
      <c r="DYU10" s="12"/>
      <c r="DYV10" s="12"/>
      <c r="DYW10" s="12"/>
      <c r="DYX10" s="12"/>
      <c r="DYY10" s="12"/>
      <c r="DYZ10" s="12"/>
      <c r="DZA10" s="12"/>
      <c r="DZB10" s="12"/>
      <c r="DZC10" s="12"/>
      <c r="DZD10" s="12"/>
      <c r="DZE10" s="12"/>
      <c r="DZF10" s="12"/>
      <c r="DZG10" s="12"/>
      <c r="DZH10" s="12"/>
      <c r="DZI10" s="12"/>
      <c r="DZJ10" s="12"/>
      <c r="DZK10" s="12"/>
      <c r="DZL10" s="12"/>
      <c r="DZM10" s="12"/>
      <c r="DZN10" s="12"/>
      <c r="DZO10" s="12"/>
      <c r="DZP10" s="12"/>
      <c r="DZQ10" s="12"/>
      <c r="DZR10" s="12"/>
      <c r="DZS10" s="12"/>
      <c r="DZT10" s="12"/>
      <c r="DZU10" s="12"/>
      <c r="DZV10" s="12"/>
      <c r="DZW10" s="12"/>
      <c r="DZX10" s="12"/>
      <c r="DZY10" s="12"/>
      <c r="DZZ10" s="12"/>
      <c r="EAA10" s="12"/>
      <c r="EAB10" s="12"/>
      <c r="EAC10" s="12"/>
      <c r="EAD10" s="12"/>
      <c r="EAE10" s="12"/>
      <c r="EAF10" s="12"/>
      <c r="EAG10" s="12"/>
      <c r="EAH10" s="12"/>
      <c r="EAI10" s="12"/>
      <c r="EAJ10" s="12"/>
      <c r="EAK10" s="12"/>
      <c r="EAL10" s="12"/>
      <c r="EAM10" s="12"/>
      <c r="EAN10" s="12"/>
      <c r="EAO10" s="12"/>
      <c r="EAP10" s="12"/>
      <c r="EAQ10" s="12"/>
      <c r="EAR10" s="12"/>
      <c r="EAS10" s="12"/>
      <c r="EAT10" s="12"/>
      <c r="EAU10" s="12"/>
      <c r="EAV10" s="12"/>
      <c r="EAW10" s="12"/>
      <c r="EAX10" s="12"/>
      <c r="EAY10" s="12"/>
      <c r="EAZ10" s="12"/>
      <c r="EBA10" s="12"/>
      <c r="EBB10" s="12"/>
      <c r="EBC10" s="12"/>
      <c r="EBD10" s="12"/>
      <c r="EBE10" s="12"/>
      <c r="EBF10" s="12"/>
      <c r="EBG10" s="12"/>
      <c r="EBH10" s="12"/>
      <c r="EBI10" s="12"/>
      <c r="EBJ10" s="12"/>
      <c r="EBK10" s="12"/>
      <c r="EBL10" s="12"/>
      <c r="EBM10" s="12"/>
      <c r="EBN10" s="12"/>
      <c r="EBO10" s="12"/>
      <c r="EBP10" s="12"/>
      <c r="EBQ10" s="12"/>
      <c r="EBR10" s="12"/>
      <c r="EBS10" s="12"/>
      <c r="EBT10" s="12"/>
      <c r="EBU10" s="12"/>
      <c r="EBV10" s="12"/>
      <c r="EBW10" s="12"/>
      <c r="EBX10" s="12"/>
      <c r="EBY10" s="12"/>
      <c r="EBZ10" s="12"/>
      <c r="ECA10" s="12"/>
      <c r="ECB10" s="12"/>
      <c r="ECC10" s="12"/>
      <c r="ECD10" s="12"/>
      <c r="ECE10" s="12"/>
      <c r="ECF10" s="12"/>
      <c r="ECG10" s="12"/>
      <c r="ECH10" s="12"/>
      <c r="ECI10" s="12"/>
      <c r="ECJ10" s="12"/>
      <c r="ECK10" s="12"/>
      <c r="ECL10" s="12"/>
      <c r="ECM10" s="12"/>
      <c r="ECN10" s="12"/>
      <c r="ECO10" s="12"/>
      <c r="ECP10" s="12"/>
      <c r="ECQ10" s="12"/>
      <c r="ECR10" s="12"/>
      <c r="ECS10" s="12"/>
      <c r="ECT10" s="12"/>
      <c r="ECU10" s="12"/>
      <c r="ECV10" s="12"/>
      <c r="ECW10" s="12"/>
      <c r="ECX10" s="12"/>
      <c r="ECY10" s="12"/>
      <c r="ECZ10" s="12"/>
      <c r="EDA10" s="12"/>
      <c r="EDB10" s="12"/>
      <c r="EDC10" s="12"/>
      <c r="EDD10" s="12"/>
      <c r="EDE10" s="12"/>
      <c r="EDF10" s="12"/>
      <c r="EDG10" s="12"/>
      <c r="EDH10" s="12"/>
      <c r="EDI10" s="12"/>
      <c r="EDJ10" s="12"/>
      <c r="EDK10" s="12"/>
      <c r="EDL10" s="12"/>
      <c r="EDM10" s="12"/>
      <c r="EDN10" s="12"/>
      <c r="EDO10" s="12"/>
      <c r="EDP10" s="12"/>
      <c r="EDQ10" s="12"/>
      <c r="EDR10" s="12"/>
      <c r="EDS10" s="12"/>
      <c r="EDT10" s="12"/>
      <c r="EDU10" s="12"/>
      <c r="EDV10" s="12"/>
      <c r="EDW10" s="12"/>
      <c r="EDX10" s="12"/>
      <c r="EDY10" s="12"/>
      <c r="EDZ10" s="12"/>
      <c r="EEA10" s="12"/>
      <c r="EEB10" s="12"/>
      <c r="EEC10" s="12"/>
      <c r="EED10" s="12"/>
      <c r="EEE10" s="12"/>
      <c r="EEF10" s="12"/>
      <c r="EEG10" s="12"/>
      <c r="EEH10" s="12"/>
      <c r="EEI10" s="12"/>
      <c r="EEJ10" s="12"/>
      <c r="EEK10" s="12"/>
      <c r="EEL10" s="12"/>
      <c r="EEM10" s="12"/>
      <c r="EEN10" s="12"/>
      <c r="EEO10" s="12"/>
      <c r="EEP10" s="12"/>
      <c r="EEQ10" s="12"/>
      <c r="EER10" s="12"/>
      <c r="EES10" s="12"/>
      <c r="EET10" s="12"/>
      <c r="EEU10" s="12"/>
      <c r="EEV10" s="12"/>
      <c r="EEW10" s="12"/>
      <c r="EEX10" s="12"/>
      <c r="EEY10" s="12"/>
      <c r="EEZ10" s="12"/>
      <c r="EFA10" s="12"/>
      <c r="EFB10" s="12"/>
      <c r="EFC10" s="12"/>
      <c r="EFD10" s="12"/>
      <c r="EFE10" s="12"/>
      <c r="EFF10" s="12"/>
      <c r="EFG10" s="12"/>
      <c r="EFH10" s="12"/>
      <c r="EFI10" s="12"/>
      <c r="EFJ10" s="12"/>
      <c r="EFK10" s="12"/>
      <c r="EFL10" s="12"/>
      <c r="EFM10" s="12"/>
      <c r="EFN10" s="12"/>
      <c r="EFO10" s="12"/>
      <c r="EFP10" s="12"/>
      <c r="EFQ10" s="12"/>
      <c r="EFR10" s="12"/>
      <c r="EFS10" s="12"/>
      <c r="EFT10" s="12"/>
      <c r="EFU10" s="12"/>
      <c r="EFV10" s="12"/>
      <c r="EFW10" s="12"/>
      <c r="EFX10" s="12"/>
      <c r="EFY10" s="12"/>
      <c r="EFZ10" s="12"/>
      <c r="EGA10" s="12"/>
      <c r="EGB10" s="12"/>
      <c r="EGC10" s="12"/>
      <c r="EGD10" s="12"/>
      <c r="EGE10" s="12"/>
      <c r="EGF10" s="12"/>
      <c r="EGG10" s="12"/>
      <c r="EGH10" s="12"/>
      <c r="EGI10" s="12"/>
      <c r="EGJ10" s="12"/>
      <c r="EGK10" s="12"/>
      <c r="EGL10" s="12"/>
      <c r="EGM10" s="12"/>
      <c r="EGN10" s="12"/>
      <c r="EGO10" s="12"/>
      <c r="EGP10" s="12"/>
      <c r="EGQ10" s="12"/>
      <c r="EGR10" s="12"/>
      <c r="EGS10" s="12"/>
      <c r="EGT10" s="12"/>
      <c r="EGU10" s="12"/>
      <c r="EGV10" s="12"/>
      <c r="EGW10" s="12"/>
      <c r="EGX10" s="12"/>
      <c r="EGY10" s="12"/>
      <c r="EGZ10" s="12"/>
      <c r="EHA10" s="12"/>
      <c r="EHB10" s="12"/>
      <c r="EHC10" s="12"/>
      <c r="EHD10" s="12"/>
      <c r="EHE10" s="12"/>
      <c r="EHF10" s="12"/>
      <c r="EHG10" s="12"/>
      <c r="EHH10" s="12"/>
      <c r="EHI10" s="12"/>
      <c r="EHJ10" s="12"/>
      <c r="EHK10" s="12"/>
      <c r="EHL10" s="12"/>
      <c r="EHM10" s="12"/>
      <c r="EHN10" s="12"/>
      <c r="EHO10" s="12"/>
      <c r="EHP10" s="12"/>
      <c r="EHQ10" s="12"/>
      <c r="EHR10" s="12"/>
      <c r="EHS10" s="12"/>
      <c r="EHT10" s="12"/>
      <c r="EHU10" s="12"/>
      <c r="EHV10" s="12"/>
      <c r="EHW10" s="12"/>
      <c r="EHX10" s="12"/>
      <c r="EHY10" s="12"/>
      <c r="EHZ10" s="12"/>
      <c r="EIA10" s="12"/>
      <c r="EIB10" s="12"/>
      <c r="EIC10" s="12"/>
      <c r="EID10" s="12"/>
      <c r="EIE10" s="12"/>
      <c r="EIF10" s="12"/>
      <c r="EIG10" s="12"/>
      <c r="EIH10" s="12"/>
      <c r="EII10" s="12"/>
      <c r="EIJ10" s="12"/>
      <c r="EIK10" s="12"/>
      <c r="EIL10" s="12"/>
      <c r="EIM10" s="12"/>
      <c r="EIN10" s="12"/>
      <c r="EIO10" s="12"/>
      <c r="EIP10" s="12"/>
      <c r="EIQ10" s="12"/>
      <c r="EIR10" s="12"/>
      <c r="EIS10" s="12"/>
      <c r="EIT10" s="12"/>
      <c r="EIU10" s="12"/>
      <c r="EIV10" s="12"/>
      <c r="EIW10" s="12"/>
      <c r="EIX10" s="12"/>
      <c r="EIY10" s="12"/>
      <c r="EIZ10" s="12"/>
      <c r="EJA10" s="12"/>
      <c r="EJB10" s="12"/>
      <c r="EJC10" s="12"/>
      <c r="EJD10" s="12"/>
      <c r="EJE10" s="12"/>
      <c r="EJF10" s="12"/>
      <c r="EJG10" s="12"/>
      <c r="EJH10" s="12"/>
      <c r="EJI10" s="12"/>
      <c r="EJJ10" s="12"/>
      <c r="EJK10" s="12"/>
      <c r="EJL10" s="12"/>
      <c r="EJM10" s="12"/>
      <c r="EJN10" s="12"/>
      <c r="EJO10" s="12"/>
      <c r="EJP10" s="12"/>
      <c r="EJQ10" s="12"/>
      <c r="EJR10" s="12"/>
      <c r="EJS10" s="12"/>
      <c r="EJT10" s="12"/>
      <c r="EJU10" s="12"/>
      <c r="EJV10" s="12"/>
      <c r="EJW10" s="12"/>
      <c r="EJX10" s="12"/>
      <c r="EJY10" s="12"/>
      <c r="EJZ10" s="12"/>
      <c r="EKA10" s="12"/>
      <c r="EKB10" s="12"/>
      <c r="EKC10" s="12"/>
      <c r="EKD10" s="12"/>
      <c r="EKE10" s="12"/>
      <c r="EKF10" s="12"/>
      <c r="EKG10" s="12"/>
      <c r="EKH10" s="12"/>
      <c r="EKI10" s="12"/>
      <c r="EKJ10" s="12"/>
      <c r="EKK10" s="12"/>
      <c r="EKL10" s="12"/>
      <c r="EKM10" s="12"/>
      <c r="EKN10" s="12"/>
      <c r="EKO10" s="12"/>
      <c r="EKP10" s="12"/>
      <c r="EKQ10" s="12"/>
      <c r="EKR10" s="12"/>
      <c r="EKS10" s="12"/>
      <c r="EKT10" s="12"/>
      <c r="EKU10" s="12"/>
      <c r="EKV10" s="12"/>
      <c r="EKW10" s="12"/>
      <c r="EKX10" s="12"/>
      <c r="EKY10" s="12"/>
      <c r="EKZ10" s="12"/>
      <c r="ELA10" s="12"/>
      <c r="ELB10" s="12"/>
      <c r="ELC10" s="12"/>
      <c r="ELD10" s="12"/>
      <c r="ELE10" s="12"/>
      <c r="ELF10" s="12"/>
      <c r="ELG10" s="12"/>
      <c r="ELH10" s="12"/>
      <c r="ELI10" s="12"/>
      <c r="ELJ10" s="12"/>
      <c r="ELK10" s="12"/>
      <c r="ELL10" s="12"/>
      <c r="ELM10" s="12"/>
      <c r="ELN10" s="12"/>
      <c r="ELO10" s="12"/>
      <c r="ELP10" s="12"/>
      <c r="ELQ10" s="12"/>
      <c r="ELR10" s="12"/>
      <c r="ELS10" s="12"/>
      <c r="ELT10" s="12"/>
      <c r="ELU10" s="12"/>
      <c r="ELV10" s="12"/>
      <c r="ELW10" s="12"/>
      <c r="ELX10" s="12"/>
      <c r="ELY10" s="12"/>
      <c r="ELZ10" s="12"/>
      <c r="EMA10" s="12"/>
      <c r="EMB10" s="12"/>
      <c r="EMC10" s="12"/>
      <c r="EMD10" s="12"/>
      <c r="EME10" s="12"/>
      <c r="EMF10" s="12"/>
      <c r="EMG10" s="12"/>
      <c r="EMH10" s="12"/>
      <c r="EMI10" s="12"/>
      <c r="EMJ10" s="12"/>
      <c r="EMK10" s="12"/>
      <c r="EML10" s="12"/>
      <c r="EMM10" s="12"/>
      <c r="EMN10" s="12"/>
      <c r="EMO10" s="12"/>
      <c r="EMP10" s="12"/>
      <c r="EMQ10" s="12"/>
      <c r="EMR10" s="12"/>
      <c r="EMS10" s="12"/>
      <c r="EMT10" s="12"/>
      <c r="EMU10" s="12"/>
      <c r="EMV10" s="12"/>
      <c r="EMW10" s="12"/>
      <c r="EMX10" s="12"/>
      <c r="EMY10" s="12"/>
      <c r="EMZ10" s="12"/>
      <c r="ENA10" s="12"/>
      <c r="ENB10" s="12"/>
      <c r="ENC10" s="12"/>
      <c r="END10" s="12"/>
      <c r="ENE10" s="12"/>
      <c r="ENF10" s="12"/>
      <c r="ENG10" s="12"/>
      <c r="ENH10" s="12"/>
      <c r="ENI10" s="12"/>
      <c r="ENJ10" s="12"/>
      <c r="ENK10" s="12"/>
      <c r="ENL10" s="12"/>
      <c r="ENM10" s="12"/>
      <c r="ENN10" s="12"/>
      <c r="ENO10" s="12"/>
      <c r="ENP10" s="12"/>
      <c r="ENQ10" s="12"/>
      <c r="ENR10" s="12"/>
      <c r="ENS10" s="12"/>
      <c r="ENT10" s="12"/>
      <c r="ENU10" s="12"/>
      <c r="ENV10" s="12"/>
      <c r="ENW10" s="12"/>
      <c r="ENX10" s="12"/>
      <c r="ENY10" s="12"/>
      <c r="ENZ10" s="12"/>
      <c r="EOA10" s="12"/>
      <c r="EOB10" s="12"/>
      <c r="EOC10" s="12"/>
      <c r="EOD10" s="12"/>
      <c r="EOE10" s="12"/>
      <c r="EOF10" s="12"/>
      <c r="EOG10" s="12"/>
      <c r="EOH10" s="12"/>
      <c r="EOI10" s="12"/>
      <c r="EOJ10" s="12"/>
      <c r="EOK10" s="12"/>
      <c r="EOL10" s="12"/>
      <c r="EOM10" s="12"/>
      <c r="EON10" s="12"/>
      <c r="EOO10" s="12"/>
      <c r="EOP10" s="12"/>
      <c r="EOQ10" s="12"/>
      <c r="EOR10" s="12"/>
      <c r="EOS10" s="12"/>
      <c r="EOT10" s="12"/>
      <c r="EOU10" s="12"/>
      <c r="EOV10" s="12"/>
      <c r="EOW10" s="12"/>
      <c r="EOX10" s="12"/>
      <c r="EOY10" s="12"/>
      <c r="EOZ10" s="12"/>
      <c r="EPA10" s="12"/>
      <c r="EPB10" s="12"/>
      <c r="EPC10" s="12"/>
      <c r="EPD10" s="12"/>
      <c r="EPE10" s="12"/>
      <c r="EPF10" s="12"/>
      <c r="EPG10" s="12"/>
      <c r="EPH10" s="12"/>
      <c r="EPI10" s="12"/>
      <c r="EPJ10" s="12"/>
      <c r="EPK10" s="12"/>
      <c r="EPL10" s="12"/>
      <c r="EPM10" s="12"/>
      <c r="EPN10" s="12"/>
      <c r="EPO10" s="12"/>
      <c r="EPP10" s="12"/>
      <c r="EPQ10" s="12"/>
      <c r="EPR10" s="12"/>
      <c r="EPS10" s="12"/>
      <c r="EPT10" s="12"/>
      <c r="EPU10" s="12"/>
      <c r="EPV10" s="12"/>
      <c r="EPW10" s="12"/>
      <c r="EPX10" s="12"/>
      <c r="EPY10" s="12"/>
      <c r="EPZ10" s="12"/>
      <c r="EQA10" s="12"/>
      <c r="EQB10" s="12"/>
      <c r="EQC10" s="12"/>
      <c r="EQD10" s="12"/>
      <c r="EQE10" s="12"/>
      <c r="EQF10" s="12"/>
      <c r="EQG10" s="12"/>
      <c r="EQH10" s="12"/>
      <c r="EQI10" s="12"/>
      <c r="EQJ10" s="12"/>
      <c r="EQK10" s="12"/>
      <c r="EQL10" s="12"/>
      <c r="EQM10" s="12"/>
      <c r="EQN10" s="12"/>
      <c r="EQO10" s="12"/>
      <c r="EQP10" s="12"/>
      <c r="EQQ10" s="12"/>
      <c r="EQR10" s="12"/>
      <c r="EQS10" s="12"/>
      <c r="EQT10" s="12"/>
      <c r="EQU10" s="12"/>
      <c r="EQV10" s="12"/>
      <c r="EQW10" s="12"/>
      <c r="EQX10" s="12"/>
      <c r="EQY10" s="12"/>
      <c r="EQZ10" s="12"/>
      <c r="ERA10" s="12"/>
      <c r="ERB10" s="12"/>
      <c r="ERC10" s="12"/>
      <c r="ERD10" s="12"/>
      <c r="ERE10" s="12"/>
      <c r="ERF10" s="12"/>
      <c r="ERG10" s="12"/>
      <c r="ERH10" s="12"/>
      <c r="ERI10" s="12"/>
      <c r="ERJ10" s="12"/>
      <c r="ERK10" s="12"/>
      <c r="ERL10" s="12"/>
      <c r="ERM10" s="12"/>
      <c r="ERN10" s="12"/>
      <c r="ERO10" s="12"/>
      <c r="ERP10" s="12"/>
      <c r="ERQ10" s="12"/>
      <c r="ERR10" s="12"/>
      <c r="ERS10" s="12"/>
      <c r="ERT10" s="12"/>
      <c r="ERU10" s="12"/>
      <c r="ERV10" s="12"/>
      <c r="ERW10" s="12"/>
      <c r="ERX10" s="12"/>
      <c r="ERY10" s="12"/>
      <c r="ERZ10" s="12"/>
      <c r="ESA10" s="12"/>
      <c r="ESB10" s="12"/>
      <c r="ESC10" s="12"/>
      <c r="ESD10" s="12"/>
      <c r="ESE10" s="12"/>
      <c r="ESF10" s="12"/>
      <c r="ESG10" s="12"/>
      <c r="ESH10" s="12"/>
      <c r="ESI10" s="12"/>
      <c r="ESJ10" s="12"/>
      <c r="ESK10" s="12"/>
      <c r="ESL10" s="12"/>
      <c r="ESM10" s="12"/>
      <c r="ESN10" s="12"/>
      <c r="ESO10" s="12"/>
      <c r="ESP10" s="12"/>
      <c r="ESQ10" s="12"/>
      <c r="ESR10" s="12"/>
      <c r="ESS10" s="12"/>
      <c r="EST10" s="12"/>
      <c r="ESU10" s="12"/>
      <c r="ESV10" s="12"/>
      <c r="ESW10" s="12"/>
      <c r="ESX10" s="12"/>
      <c r="ESY10" s="12"/>
      <c r="ESZ10" s="12"/>
      <c r="ETA10" s="12"/>
      <c r="ETB10" s="12"/>
      <c r="ETC10" s="12"/>
      <c r="ETD10" s="12"/>
      <c r="ETE10" s="12"/>
      <c r="ETF10" s="12"/>
      <c r="ETG10" s="12"/>
      <c r="ETH10" s="12"/>
      <c r="ETI10" s="12"/>
      <c r="ETJ10" s="12"/>
      <c r="ETK10" s="12"/>
      <c r="ETL10" s="12"/>
      <c r="ETM10" s="12"/>
      <c r="ETN10" s="12"/>
      <c r="ETO10" s="12"/>
      <c r="ETP10" s="12"/>
      <c r="ETQ10" s="12"/>
      <c r="ETR10" s="12"/>
      <c r="ETS10" s="12"/>
      <c r="ETT10" s="12"/>
      <c r="ETU10" s="12"/>
      <c r="ETV10" s="12"/>
      <c r="ETW10" s="12"/>
      <c r="ETX10" s="12"/>
      <c r="ETY10" s="12"/>
      <c r="ETZ10" s="12"/>
      <c r="EUA10" s="12"/>
      <c r="EUB10" s="12"/>
      <c r="EUC10" s="12"/>
      <c r="EUD10" s="12"/>
      <c r="EUE10" s="12"/>
      <c r="EUF10" s="12"/>
      <c r="EUG10" s="12"/>
      <c r="EUH10" s="12"/>
      <c r="EUI10" s="12"/>
      <c r="EUJ10" s="12"/>
      <c r="EUK10" s="12"/>
      <c r="EUL10" s="12"/>
      <c r="EUM10" s="12"/>
      <c r="EUN10" s="12"/>
      <c r="EUO10" s="12"/>
      <c r="EUP10" s="12"/>
      <c r="EUQ10" s="12"/>
      <c r="EUR10" s="12"/>
      <c r="EUS10" s="12"/>
      <c r="EUT10" s="12"/>
      <c r="EUU10" s="12"/>
      <c r="EUV10" s="12"/>
      <c r="EUW10" s="12"/>
      <c r="EUX10" s="12"/>
      <c r="EUY10" s="12"/>
      <c r="EUZ10" s="12"/>
      <c r="EVA10" s="12"/>
      <c r="EVB10" s="12"/>
      <c r="EVC10" s="12"/>
      <c r="EVD10" s="12"/>
      <c r="EVE10" s="12"/>
      <c r="EVF10" s="12"/>
      <c r="EVG10" s="12"/>
      <c r="EVH10" s="12"/>
      <c r="EVI10" s="12"/>
      <c r="EVJ10" s="12"/>
      <c r="EVK10" s="12"/>
      <c r="EVL10" s="12"/>
      <c r="EVM10" s="12"/>
      <c r="EVN10" s="12"/>
      <c r="EVO10" s="12"/>
      <c r="EVP10" s="12"/>
      <c r="EVQ10" s="12"/>
      <c r="EVR10" s="12"/>
      <c r="EVS10" s="12"/>
      <c r="EVT10" s="12"/>
      <c r="EVU10" s="12"/>
      <c r="EVV10" s="12"/>
      <c r="EVW10" s="12"/>
      <c r="EVX10" s="12"/>
      <c r="EVY10" s="12"/>
      <c r="EVZ10" s="12"/>
      <c r="EWA10" s="12"/>
      <c r="EWB10" s="12"/>
      <c r="EWC10" s="12"/>
      <c r="EWD10" s="12"/>
      <c r="EWE10" s="12"/>
      <c r="EWF10" s="12"/>
      <c r="EWG10" s="12"/>
      <c r="EWH10" s="12"/>
      <c r="EWI10" s="12"/>
      <c r="EWJ10" s="12"/>
      <c r="EWK10" s="12"/>
      <c r="EWL10" s="12"/>
      <c r="EWM10" s="12"/>
      <c r="EWN10" s="12"/>
      <c r="EWO10" s="12"/>
      <c r="EWP10" s="12"/>
      <c r="EWQ10" s="12"/>
      <c r="EWR10" s="12"/>
      <c r="EWS10" s="12"/>
      <c r="EWT10" s="12"/>
      <c r="EWU10" s="12"/>
      <c r="EWV10" s="12"/>
      <c r="EWW10" s="12"/>
      <c r="EWX10" s="12"/>
      <c r="EWY10" s="12"/>
      <c r="EWZ10" s="12"/>
      <c r="EXA10" s="12"/>
      <c r="EXB10" s="12"/>
      <c r="EXC10" s="12"/>
      <c r="EXD10" s="12"/>
      <c r="EXE10" s="12"/>
      <c r="EXF10" s="12"/>
      <c r="EXG10" s="12"/>
      <c r="EXH10" s="12"/>
      <c r="EXI10" s="12"/>
      <c r="EXJ10" s="12"/>
      <c r="EXK10" s="12"/>
      <c r="EXL10" s="12"/>
      <c r="EXM10" s="12"/>
      <c r="EXN10" s="12"/>
      <c r="EXO10" s="12"/>
      <c r="EXP10" s="12"/>
      <c r="EXQ10" s="12"/>
      <c r="EXR10" s="12"/>
      <c r="EXS10" s="12"/>
      <c r="EXT10" s="12"/>
      <c r="EXU10" s="12"/>
      <c r="EXV10" s="12"/>
      <c r="EXW10" s="12"/>
      <c r="EXX10" s="12"/>
      <c r="EXY10" s="12"/>
      <c r="EXZ10" s="12"/>
      <c r="EYA10" s="12"/>
      <c r="EYB10" s="12"/>
      <c r="EYC10" s="12"/>
      <c r="EYD10" s="12"/>
      <c r="EYE10" s="12"/>
      <c r="EYF10" s="12"/>
      <c r="EYG10" s="12"/>
      <c r="EYH10" s="12"/>
      <c r="EYI10" s="12"/>
      <c r="EYJ10" s="12"/>
      <c r="EYK10" s="12"/>
      <c r="EYL10" s="12"/>
      <c r="EYM10" s="12"/>
      <c r="EYN10" s="12"/>
      <c r="EYO10" s="12"/>
      <c r="EYP10" s="12"/>
      <c r="EYQ10" s="12"/>
      <c r="EYR10" s="12"/>
      <c r="EYS10" s="12"/>
      <c r="EYT10" s="12"/>
      <c r="EYU10" s="12"/>
      <c r="EYV10" s="12"/>
      <c r="EYW10" s="12"/>
      <c r="EYX10" s="12"/>
      <c r="EYY10" s="12"/>
      <c r="EYZ10" s="12"/>
      <c r="EZA10" s="12"/>
      <c r="EZB10" s="12"/>
      <c r="EZC10" s="12"/>
      <c r="EZD10" s="12"/>
      <c r="EZE10" s="12"/>
      <c r="EZF10" s="12"/>
      <c r="EZG10" s="12"/>
      <c r="EZH10" s="12"/>
      <c r="EZI10" s="12"/>
      <c r="EZJ10" s="12"/>
      <c r="EZK10" s="12"/>
      <c r="EZL10" s="12"/>
      <c r="EZM10" s="12"/>
      <c r="EZN10" s="12"/>
      <c r="EZO10" s="12"/>
      <c r="EZP10" s="12"/>
      <c r="EZQ10" s="12"/>
      <c r="EZR10" s="12"/>
      <c r="EZS10" s="12"/>
      <c r="EZT10" s="12"/>
      <c r="EZU10" s="12"/>
      <c r="EZV10" s="12"/>
      <c r="EZW10" s="12"/>
      <c r="EZX10" s="12"/>
      <c r="EZY10" s="12"/>
      <c r="EZZ10" s="12"/>
      <c r="FAA10" s="12"/>
      <c r="FAB10" s="12"/>
      <c r="FAC10" s="12"/>
      <c r="FAD10" s="12"/>
      <c r="FAE10" s="12"/>
      <c r="FAF10" s="12"/>
      <c r="FAG10" s="12"/>
      <c r="FAH10" s="12"/>
      <c r="FAI10" s="12"/>
      <c r="FAJ10" s="12"/>
      <c r="FAK10" s="12"/>
      <c r="FAL10" s="12"/>
      <c r="FAM10" s="12"/>
      <c r="FAN10" s="12"/>
      <c r="FAO10" s="12"/>
      <c r="FAP10" s="12"/>
      <c r="FAQ10" s="12"/>
      <c r="FAR10" s="12"/>
      <c r="FAS10" s="12"/>
      <c r="FAT10" s="12"/>
      <c r="FAU10" s="12"/>
      <c r="FAV10" s="12"/>
      <c r="FAW10" s="12"/>
      <c r="FAX10" s="12"/>
      <c r="FAY10" s="12"/>
      <c r="FAZ10" s="12"/>
      <c r="FBA10" s="12"/>
      <c r="FBB10" s="12"/>
      <c r="FBC10" s="12"/>
      <c r="FBD10" s="12"/>
      <c r="FBE10" s="12"/>
      <c r="FBF10" s="12"/>
      <c r="FBG10" s="12"/>
      <c r="FBH10" s="12"/>
      <c r="FBI10" s="12"/>
      <c r="FBJ10" s="12"/>
      <c r="FBK10" s="12"/>
      <c r="FBL10" s="12"/>
      <c r="FBM10" s="12"/>
      <c r="FBN10" s="12"/>
      <c r="FBO10" s="12"/>
      <c r="FBP10" s="12"/>
      <c r="FBQ10" s="12"/>
      <c r="FBR10" s="12"/>
      <c r="FBS10" s="12"/>
      <c r="FBT10" s="12"/>
      <c r="FBU10" s="12"/>
      <c r="FBV10" s="12"/>
      <c r="FBW10" s="12"/>
      <c r="FBX10" s="12"/>
      <c r="FBY10" s="12"/>
      <c r="FBZ10" s="12"/>
      <c r="FCA10" s="12"/>
      <c r="FCB10" s="12"/>
      <c r="FCC10" s="12"/>
      <c r="FCD10" s="12"/>
      <c r="FCE10" s="12"/>
      <c r="FCF10" s="12"/>
      <c r="FCG10" s="12"/>
      <c r="FCH10" s="12"/>
      <c r="FCI10" s="12"/>
      <c r="FCJ10" s="12"/>
      <c r="FCK10" s="12"/>
      <c r="FCL10" s="12"/>
      <c r="FCM10" s="12"/>
      <c r="FCN10" s="12"/>
      <c r="FCO10" s="12"/>
      <c r="FCP10" s="12"/>
      <c r="FCQ10" s="12"/>
      <c r="FCR10" s="12"/>
      <c r="FCS10" s="12"/>
      <c r="FCT10" s="12"/>
      <c r="FCU10" s="12"/>
      <c r="FCV10" s="12"/>
      <c r="FCW10" s="12"/>
      <c r="FCX10" s="12"/>
      <c r="FCY10" s="12"/>
      <c r="FCZ10" s="12"/>
      <c r="FDA10" s="12"/>
      <c r="FDB10" s="12"/>
      <c r="FDC10" s="12"/>
      <c r="FDD10" s="12"/>
      <c r="FDE10" s="12"/>
      <c r="FDF10" s="12"/>
      <c r="FDG10" s="12"/>
      <c r="FDH10" s="12"/>
      <c r="FDI10" s="12"/>
      <c r="FDJ10" s="12"/>
      <c r="FDK10" s="12"/>
      <c r="FDL10" s="12"/>
      <c r="FDM10" s="12"/>
      <c r="FDN10" s="12"/>
      <c r="FDO10" s="12"/>
      <c r="FDP10" s="12"/>
      <c r="FDQ10" s="12"/>
      <c r="FDR10" s="12"/>
      <c r="FDS10" s="12"/>
      <c r="FDT10" s="12"/>
      <c r="FDU10" s="12"/>
      <c r="FDV10" s="12"/>
      <c r="FDW10" s="12"/>
      <c r="FDX10" s="12"/>
      <c r="FDY10" s="12"/>
      <c r="FDZ10" s="12"/>
      <c r="FEA10" s="12"/>
      <c r="FEB10" s="12"/>
      <c r="FEC10" s="12"/>
      <c r="FED10" s="12"/>
      <c r="FEE10" s="12"/>
      <c r="FEF10" s="12"/>
      <c r="FEG10" s="12"/>
      <c r="FEH10" s="12"/>
      <c r="FEI10" s="12"/>
      <c r="FEJ10" s="12"/>
      <c r="FEK10" s="12"/>
      <c r="FEL10" s="12"/>
      <c r="FEM10" s="12"/>
      <c r="FEN10" s="12"/>
      <c r="FEO10" s="12"/>
      <c r="FEP10" s="12"/>
      <c r="FEQ10" s="12"/>
      <c r="FER10" s="12"/>
      <c r="FES10" s="12"/>
      <c r="FET10" s="12"/>
      <c r="FEU10" s="12"/>
      <c r="FEV10" s="12"/>
      <c r="FEW10" s="12"/>
      <c r="FEX10" s="12"/>
      <c r="FEY10" s="12"/>
      <c r="FEZ10" s="12"/>
      <c r="FFA10" s="12"/>
      <c r="FFB10" s="12"/>
      <c r="FFC10" s="12"/>
      <c r="FFD10" s="12"/>
      <c r="FFE10" s="12"/>
      <c r="FFF10" s="12"/>
      <c r="FFG10" s="12"/>
      <c r="FFH10" s="12"/>
      <c r="FFI10" s="12"/>
      <c r="FFJ10" s="12"/>
      <c r="FFK10" s="12"/>
      <c r="FFL10" s="12"/>
      <c r="FFM10" s="12"/>
      <c r="FFN10" s="12"/>
      <c r="FFO10" s="12"/>
      <c r="FFP10" s="12"/>
      <c r="FFQ10" s="12"/>
      <c r="FFR10" s="12"/>
      <c r="FFS10" s="12"/>
      <c r="FFT10" s="12"/>
      <c r="FFU10" s="12"/>
      <c r="FFV10" s="12"/>
      <c r="FFW10" s="12"/>
      <c r="FFX10" s="12"/>
      <c r="FFY10" s="12"/>
      <c r="FFZ10" s="12"/>
      <c r="FGA10" s="12"/>
      <c r="FGB10" s="12"/>
      <c r="FGC10" s="12"/>
      <c r="FGD10" s="12"/>
      <c r="FGE10" s="12"/>
      <c r="FGF10" s="12"/>
      <c r="FGG10" s="12"/>
      <c r="FGH10" s="12"/>
      <c r="FGI10" s="12"/>
      <c r="FGJ10" s="12"/>
      <c r="FGK10" s="12"/>
      <c r="FGL10" s="12"/>
      <c r="FGM10" s="12"/>
      <c r="FGN10" s="12"/>
      <c r="FGO10" s="12"/>
      <c r="FGP10" s="12"/>
      <c r="FGQ10" s="12"/>
      <c r="FGR10" s="12"/>
      <c r="FGS10" s="12"/>
      <c r="FGT10" s="12"/>
      <c r="FGU10" s="12"/>
      <c r="FGV10" s="12"/>
      <c r="FGW10" s="12"/>
      <c r="FGX10" s="12"/>
      <c r="FGY10" s="12"/>
      <c r="FGZ10" s="12"/>
      <c r="FHA10" s="12"/>
      <c r="FHB10" s="12"/>
      <c r="FHC10" s="12"/>
      <c r="FHD10" s="12"/>
      <c r="FHE10" s="12"/>
      <c r="FHF10" s="12"/>
      <c r="FHG10" s="12"/>
      <c r="FHH10" s="12"/>
      <c r="FHI10" s="12"/>
      <c r="FHJ10" s="12"/>
      <c r="FHK10" s="12"/>
      <c r="FHL10" s="12"/>
      <c r="FHM10" s="12"/>
      <c r="FHN10" s="12"/>
      <c r="FHO10" s="12"/>
      <c r="FHP10" s="12"/>
      <c r="FHQ10" s="12"/>
      <c r="FHR10" s="12"/>
      <c r="FHS10" s="12"/>
      <c r="FHT10" s="12"/>
      <c r="FHU10" s="12"/>
      <c r="FHV10" s="12"/>
      <c r="FHW10" s="12"/>
      <c r="FHX10" s="12"/>
      <c r="FHY10" s="12"/>
      <c r="FHZ10" s="12"/>
      <c r="FIA10" s="12"/>
      <c r="FIB10" s="12"/>
      <c r="FIC10" s="12"/>
      <c r="FID10" s="12"/>
      <c r="FIE10" s="12"/>
      <c r="FIF10" s="12"/>
      <c r="FIG10" s="12"/>
      <c r="FIH10" s="12"/>
      <c r="FII10" s="12"/>
      <c r="FIJ10" s="12"/>
      <c r="FIK10" s="12"/>
      <c r="FIL10" s="12"/>
      <c r="FIM10" s="12"/>
      <c r="FIN10" s="12"/>
      <c r="FIO10" s="12"/>
      <c r="FIP10" s="12"/>
      <c r="FIQ10" s="12"/>
      <c r="FIR10" s="12"/>
      <c r="FIS10" s="12"/>
      <c r="FIT10" s="12"/>
      <c r="FIU10" s="12"/>
      <c r="FIV10" s="12"/>
      <c r="FIW10" s="12"/>
      <c r="FIX10" s="12"/>
      <c r="FIY10" s="12"/>
      <c r="FIZ10" s="12"/>
      <c r="FJA10" s="12"/>
      <c r="FJB10" s="12"/>
      <c r="FJC10" s="12"/>
      <c r="FJD10" s="12"/>
      <c r="FJE10" s="12"/>
      <c r="FJF10" s="12"/>
      <c r="FJG10" s="12"/>
      <c r="FJH10" s="12"/>
      <c r="FJI10" s="12"/>
      <c r="FJJ10" s="12"/>
      <c r="FJK10" s="12"/>
      <c r="FJL10" s="12"/>
      <c r="FJM10" s="12"/>
      <c r="FJN10" s="12"/>
      <c r="FJO10" s="12"/>
      <c r="FJP10" s="12"/>
      <c r="FJQ10" s="12"/>
      <c r="FJR10" s="12"/>
      <c r="FJS10" s="12"/>
      <c r="FJT10" s="12"/>
      <c r="FJU10" s="12"/>
      <c r="FJV10" s="12"/>
      <c r="FJW10" s="12"/>
      <c r="FJX10" s="12"/>
      <c r="FJY10" s="12"/>
      <c r="FJZ10" s="12"/>
      <c r="FKA10" s="12"/>
      <c r="FKB10" s="12"/>
      <c r="FKC10" s="12"/>
      <c r="FKD10" s="12"/>
      <c r="FKE10" s="12"/>
      <c r="FKF10" s="12"/>
      <c r="FKG10" s="12"/>
      <c r="FKH10" s="12"/>
      <c r="FKI10" s="12"/>
      <c r="FKJ10" s="12"/>
      <c r="FKK10" s="12"/>
      <c r="FKL10" s="12"/>
      <c r="FKM10" s="12"/>
      <c r="FKN10" s="12"/>
      <c r="FKO10" s="12"/>
      <c r="FKP10" s="12"/>
      <c r="FKQ10" s="12"/>
      <c r="FKR10" s="12"/>
      <c r="FKS10" s="12"/>
      <c r="FKT10" s="12"/>
      <c r="FKU10" s="12"/>
      <c r="FKV10" s="12"/>
      <c r="FKW10" s="12"/>
      <c r="FKX10" s="12"/>
      <c r="FKY10" s="12"/>
      <c r="FKZ10" s="12"/>
      <c r="FLA10" s="12"/>
      <c r="FLB10" s="12"/>
      <c r="FLC10" s="12"/>
      <c r="FLD10" s="12"/>
      <c r="FLE10" s="12"/>
      <c r="FLF10" s="12"/>
      <c r="FLG10" s="12"/>
      <c r="FLH10" s="12"/>
      <c r="FLI10" s="12"/>
      <c r="FLJ10" s="12"/>
      <c r="FLK10" s="12"/>
      <c r="FLL10" s="12"/>
      <c r="FLM10" s="12"/>
      <c r="FLN10" s="12"/>
      <c r="FLO10" s="12"/>
      <c r="FLP10" s="12"/>
      <c r="FLQ10" s="12"/>
      <c r="FLR10" s="12"/>
      <c r="FLS10" s="12"/>
      <c r="FLT10" s="12"/>
      <c r="FLU10" s="12"/>
      <c r="FLV10" s="12"/>
      <c r="FLW10" s="12"/>
      <c r="FLX10" s="12"/>
      <c r="FLY10" s="12"/>
      <c r="FLZ10" s="12"/>
      <c r="FMA10" s="12"/>
      <c r="FMB10" s="12"/>
      <c r="FMC10" s="12"/>
      <c r="FMD10" s="12"/>
      <c r="FME10" s="12"/>
      <c r="FMF10" s="12"/>
      <c r="FMG10" s="12"/>
      <c r="FMH10" s="12"/>
      <c r="FMI10" s="12"/>
      <c r="FMJ10" s="12"/>
      <c r="FMK10" s="12"/>
      <c r="FML10" s="12"/>
      <c r="FMM10" s="12"/>
      <c r="FMN10" s="12"/>
      <c r="FMO10" s="12"/>
      <c r="FMP10" s="12"/>
      <c r="FMQ10" s="12"/>
      <c r="FMR10" s="12"/>
      <c r="FMS10" s="12"/>
      <c r="FMT10" s="12"/>
      <c r="FMU10" s="12"/>
      <c r="FMV10" s="12"/>
      <c r="FMW10" s="12"/>
      <c r="FMX10" s="12"/>
      <c r="FMY10" s="12"/>
      <c r="FMZ10" s="12"/>
      <c r="FNA10" s="12"/>
      <c r="FNB10" s="12"/>
      <c r="FNC10" s="12"/>
      <c r="FND10" s="12"/>
      <c r="FNE10" s="12"/>
      <c r="FNF10" s="12"/>
      <c r="FNG10" s="12"/>
      <c r="FNH10" s="12"/>
      <c r="FNI10" s="12"/>
      <c r="FNJ10" s="12"/>
      <c r="FNK10" s="12"/>
      <c r="FNL10" s="12"/>
      <c r="FNM10" s="12"/>
      <c r="FNN10" s="12"/>
      <c r="FNO10" s="12"/>
      <c r="FNP10" s="12"/>
      <c r="FNQ10" s="12"/>
      <c r="FNR10" s="12"/>
      <c r="FNS10" s="12"/>
      <c r="FNT10" s="12"/>
      <c r="FNU10" s="12"/>
      <c r="FNV10" s="12"/>
      <c r="FNW10" s="12"/>
      <c r="FNX10" s="12"/>
      <c r="FNY10" s="12"/>
      <c r="FNZ10" s="12"/>
      <c r="FOA10" s="12"/>
      <c r="FOB10" s="12"/>
      <c r="FOC10" s="12"/>
      <c r="FOD10" s="12"/>
      <c r="FOE10" s="12"/>
      <c r="FOF10" s="12"/>
      <c r="FOG10" s="12"/>
      <c r="FOH10" s="12"/>
      <c r="FOI10" s="12"/>
      <c r="FOJ10" s="12"/>
      <c r="FOK10" s="12"/>
      <c r="FOL10" s="12"/>
      <c r="FOM10" s="12"/>
      <c r="FON10" s="12"/>
      <c r="FOO10" s="12"/>
      <c r="FOP10" s="12"/>
      <c r="FOQ10" s="12"/>
      <c r="FOR10" s="12"/>
      <c r="FOS10" s="12"/>
      <c r="FOT10" s="12"/>
      <c r="FOU10" s="12"/>
      <c r="FOV10" s="12"/>
      <c r="FOW10" s="12"/>
      <c r="FOX10" s="12"/>
      <c r="FOY10" s="12"/>
      <c r="FOZ10" s="12"/>
      <c r="FPA10" s="12"/>
      <c r="FPB10" s="12"/>
      <c r="FPC10" s="12"/>
      <c r="FPD10" s="12"/>
      <c r="FPE10" s="12"/>
      <c r="FPF10" s="12"/>
      <c r="FPG10" s="12"/>
      <c r="FPH10" s="12"/>
      <c r="FPI10" s="12"/>
      <c r="FPJ10" s="12"/>
      <c r="FPK10" s="12"/>
      <c r="FPL10" s="12"/>
      <c r="FPM10" s="12"/>
      <c r="FPN10" s="12"/>
      <c r="FPO10" s="12"/>
      <c r="FPP10" s="12"/>
      <c r="FPQ10" s="12"/>
      <c r="FPR10" s="12"/>
      <c r="FPS10" s="12"/>
      <c r="FPT10" s="12"/>
      <c r="FPU10" s="12"/>
      <c r="FPV10" s="12"/>
      <c r="FPW10" s="12"/>
      <c r="FPX10" s="12"/>
      <c r="FPY10" s="12"/>
      <c r="FPZ10" s="12"/>
      <c r="FQA10" s="12"/>
      <c r="FQB10" s="12"/>
      <c r="FQC10" s="12"/>
      <c r="FQD10" s="12"/>
      <c r="FQE10" s="12"/>
      <c r="FQF10" s="12"/>
      <c r="FQG10" s="12"/>
      <c r="FQH10" s="12"/>
      <c r="FQI10" s="12"/>
      <c r="FQJ10" s="12"/>
      <c r="FQK10" s="12"/>
      <c r="FQL10" s="12"/>
      <c r="FQM10" s="12"/>
      <c r="FQN10" s="12"/>
      <c r="FQO10" s="12"/>
      <c r="FQP10" s="12"/>
      <c r="FQQ10" s="12"/>
      <c r="FQR10" s="12"/>
      <c r="FQS10" s="12"/>
      <c r="FQT10" s="12"/>
      <c r="FQU10" s="12"/>
      <c r="FQV10" s="12"/>
      <c r="FQW10" s="12"/>
      <c r="FQX10" s="12"/>
      <c r="FQY10" s="12"/>
      <c r="FQZ10" s="12"/>
      <c r="FRA10" s="12"/>
      <c r="FRB10" s="12"/>
      <c r="FRC10" s="12"/>
      <c r="FRD10" s="12"/>
      <c r="FRE10" s="12"/>
      <c r="FRF10" s="12"/>
      <c r="FRG10" s="12"/>
      <c r="FRH10" s="12"/>
      <c r="FRI10" s="12"/>
      <c r="FRJ10" s="12"/>
      <c r="FRK10" s="12"/>
      <c r="FRL10" s="12"/>
      <c r="FRM10" s="12"/>
      <c r="FRN10" s="12"/>
      <c r="FRO10" s="12"/>
      <c r="FRP10" s="12"/>
      <c r="FRQ10" s="12"/>
      <c r="FRR10" s="12"/>
      <c r="FRS10" s="12"/>
      <c r="FRT10" s="12"/>
      <c r="FRU10" s="12"/>
      <c r="FRV10" s="12"/>
      <c r="FRW10" s="12"/>
      <c r="FRX10" s="12"/>
      <c r="FRY10" s="12"/>
      <c r="FRZ10" s="12"/>
      <c r="FSA10" s="12"/>
      <c r="FSB10" s="12"/>
      <c r="FSC10" s="12"/>
      <c r="FSD10" s="12"/>
      <c r="FSE10" s="12"/>
      <c r="FSF10" s="12"/>
      <c r="FSG10" s="12"/>
      <c r="FSH10" s="12"/>
      <c r="FSI10" s="12"/>
      <c r="FSJ10" s="12"/>
      <c r="FSK10" s="12"/>
      <c r="FSL10" s="12"/>
      <c r="FSM10" s="12"/>
      <c r="FSN10" s="12"/>
      <c r="FSO10" s="12"/>
      <c r="FSP10" s="12"/>
      <c r="FSQ10" s="12"/>
      <c r="FSR10" s="12"/>
      <c r="FSS10" s="12"/>
      <c r="FST10" s="12"/>
      <c r="FSU10" s="12"/>
      <c r="FSV10" s="12"/>
      <c r="FSW10" s="12"/>
      <c r="FSX10" s="12"/>
      <c r="FSY10" s="12"/>
      <c r="FSZ10" s="12"/>
      <c r="FTA10" s="12"/>
      <c r="FTB10" s="12"/>
      <c r="FTC10" s="12"/>
      <c r="FTD10" s="12"/>
      <c r="FTE10" s="12"/>
      <c r="FTF10" s="12"/>
      <c r="FTG10" s="12"/>
      <c r="FTH10" s="12"/>
      <c r="FTI10" s="12"/>
      <c r="FTJ10" s="12"/>
      <c r="FTK10" s="12"/>
      <c r="FTL10" s="12"/>
      <c r="FTM10" s="12"/>
      <c r="FTN10" s="12"/>
      <c r="FTO10" s="12"/>
      <c r="FTP10" s="12"/>
      <c r="FTQ10" s="12"/>
      <c r="FTR10" s="12"/>
      <c r="FTS10" s="12"/>
      <c r="FTT10" s="12"/>
      <c r="FTU10" s="12"/>
      <c r="FTV10" s="12"/>
      <c r="FTW10" s="12"/>
      <c r="FTX10" s="12"/>
      <c r="FTY10" s="12"/>
      <c r="FTZ10" s="12"/>
      <c r="FUA10" s="12"/>
      <c r="FUB10" s="12"/>
      <c r="FUC10" s="12"/>
      <c r="FUD10" s="12"/>
      <c r="FUE10" s="12"/>
      <c r="FUF10" s="12"/>
      <c r="FUG10" s="12"/>
      <c r="FUH10" s="12"/>
      <c r="FUI10" s="12"/>
      <c r="FUJ10" s="12"/>
      <c r="FUK10" s="12"/>
      <c r="FUL10" s="12"/>
      <c r="FUM10" s="12"/>
      <c r="FUN10" s="12"/>
      <c r="FUO10" s="12"/>
      <c r="FUP10" s="12"/>
      <c r="FUQ10" s="12"/>
      <c r="FUR10" s="12"/>
      <c r="FUS10" s="12"/>
      <c r="FUT10" s="12"/>
      <c r="FUU10" s="12"/>
      <c r="FUV10" s="12"/>
      <c r="FUW10" s="12"/>
      <c r="FUX10" s="12"/>
      <c r="FUY10" s="12"/>
      <c r="FUZ10" s="12"/>
      <c r="FVA10" s="12"/>
      <c r="FVB10" s="12"/>
      <c r="FVC10" s="12"/>
      <c r="FVD10" s="12"/>
      <c r="FVE10" s="12"/>
      <c r="FVF10" s="12"/>
      <c r="FVG10" s="12"/>
      <c r="FVH10" s="12"/>
      <c r="FVI10" s="12"/>
      <c r="FVJ10" s="12"/>
      <c r="FVK10" s="12"/>
      <c r="FVL10" s="12"/>
      <c r="FVM10" s="12"/>
      <c r="FVN10" s="12"/>
      <c r="FVO10" s="12"/>
      <c r="FVP10" s="12"/>
      <c r="FVQ10" s="12"/>
      <c r="FVR10" s="12"/>
      <c r="FVS10" s="12"/>
      <c r="FVT10" s="12"/>
      <c r="FVU10" s="12"/>
      <c r="FVV10" s="12"/>
      <c r="FVW10" s="12"/>
      <c r="FVX10" s="12"/>
      <c r="FVY10" s="12"/>
      <c r="FVZ10" s="12"/>
      <c r="FWA10" s="12"/>
      <c r="FWB10" s="12"/>
      <c r="FWC10" s="12"/>
      <c r="FWD10" s="12"/>
      <c r="FWE10" s="12"/>
      <c r="FWF10" s="12"/>
      <c r="FWG10" s="12"/>
      <c r="FWH10" s="12"/>
      <c r="FWI10" s="12"/>
      <c r="FWJ10" s="12"/>
      <c r="FWK10" s="12"/>
      <c r="FWL10" s="12"/>
      <c r="FWM10" s="12"/>
      <c r="FWN10" s="12"/>
      <c r="FWO10" s="12"/>
      <c r="FWP10" s="12"/>
      <c r="FWQ10" s="12"/>
      <c r="FWR10" s="12"/>
      <c r="FWS10" s="12"/>
      <c r="FWT10" s="12"/>
      <c r="FWU10" s="12"/>
      <c r="FWV10" s="12"/>
      <c r="FWW10" s="12"/>
      <c r="FWX10" s="12"/>
      <c r="FWY10" s="12"/>
      <c r="FWZ10" s="12"/>
      <c r="FXA10" s="12"/>
      <c r="FXB10" s="12"/>
      <c r="FXC10" s="12"/>
      <c r="FXD10" s="12"/>
      <c r="FXE10" s="12"/>
      <c r="FXF10" s="12"/>
      <c r="FXG10" s="12"/>
      <c r="FXH10" s="12"/>
      <c r="FXI10" s="12"/>
      <c r="FXJ10" s="12"/>
      <c r="FXK10" s="12"/>
      <c r="FXL10" s="12"/>
      <c r="FXM10" s="12"/>
      <c r="FXN10" s="12"/>
      <c r="FXO10" s="12"/>
      <c r="FXP10" s="12"/>
      <c r="FXQ10" s="12"/>
      <c r="FXR10" s="12"/>
      <c r="FXS10" s="12"/>
      <c r="FXT10" s="12"/>
      <c r="FXU10" s="12"/>
      <c r="FXV10" s="12"/>
      <c r="FXW10" s="12"/>
      <c r="FXX10" s="12"/>
      <c r="FXY10" s="12"/>
      <c r="FXZ10" s="12"/>
      <c r="FYA10" s="12"/>
      <c r="FYB10" s="12"/>
      <c r="FYC10" s="12"/>
      <c r="FYD10" s="12"/>
      <c r="FYE10" s="12"/>
      <c r="FYF10" s="12"/>
      <c r="FYG10" s="12"/>
      <c r="FYH10" s="12"/>
      <c r="FYI10" s="12"/>
      <c r="FYJ10" s="12"/>
      <c r="FYK10" s="12"/>
      <c r="FYL10" s="12"/>
      <c r="FYM10" s="12"/>
      <c r="FYN10" s="12"/>
      <c r="FYO10" s="12"/>
      <c r="FYP10" s="12"/>
      <c r="FYQ10" s="12"/>
      <c r="FYR10" s="12"/>
      <c r="FYS10" s="12"/>
      <c r="FYT10" s="12"/>
      <c r="FYU10" s="12"/>
      <c r="FYV10" s="12"/>
      <c r="FYW10" s="12"/>
      <c r="FYX10" s="12"/>
      <c r="FYY10" s="12"/>
      <c r="FYZ10" s="12"/>
      <c r="FZA10" s="12"/>
      <c r="FZB10" s="12"/>
      <c r="FZC10" s="12"/>
      <c r="FZD10" s="12"/>
      <c r="FZE10" s="12"/>
      <c r="FZF10" s="12"/>
      <c r="FZG10" s="12"/>
      <c r="FZH10" s="12"/>
      <c r="FZI10" s="12"/>
      <c r="FZJ10" s="12"/>
      <c r="FZK10" s="12"/>
      <c r="FZL10" s="12"/>
      <c r="FZM10" s="12"/>
      <c r="FZN10" s="12"/>
      <c r="FZO10" s="12"/>
      <c r="FZP10" s="12"/>
      <c r="FZQ10" s="12"/>
      <c r="FZR10" s="12"/>
      <c r="FZS10" s="12"/>
      <c r="FZT10" s="12"/>
      <c r="FZU10" s="12"/>
      <c r="FZV10" s="12"/>
      <c r="FZW10" s="12"/>
      <c r="FZX10" s="12"/>
      <c r="FZY10" s="12"/>
      <c r="FZZ10" s="12"/>
      <c r="GAA10" s="12"/>
      <c r="GAB10" s="12"/>
      <c r="GAC10" s="12"/>
      <c r="GAD10" s="12"/>
      <c r="GAE10" s="12"/>
      <c r="GAF10" s="12"/>
      <c r="GAG10" s="12"/>
      <c r="GAH10" s="12"/>
      <c r="GAI10" s="12"/>
      <c r="GAJ10" s="12"/>
      <c r="GAK10" s="12"/>
      <c r="GAL10" s="12"/>
      <c r="GAM10" s="12"/>
      <c r="GAN10" s="12"/>
      <c r="GAO10" s="12"/>
      <c r="GAP10" s="12"/>
      <c r="GAQ10" s="12"/>
      <c r="GAR10" s="12"/>
      <c r="GAS10" s="12"/>
      <c r="GAT10" s="12"/>
      <c r="GAU10" s="12"/>
      <c r="GAV10" s="12"/>
      <c r="GAW10" s="12"/>
      <c r="GAX10" s="12"/>
      <c r="GAY10" s="12"/>
      <c r="GAZ10" s="12"/>
      <c r="GBA10" s="12"/>
      <c r="GBB10" s="12"/>
      <c r="GBC10" s="12"/>
      <c r="GBD10" s="12"/>
      <c r="GBE10" s="12"/>
      <c r="GBF10" s="12"/>
      <c r="GBG10" s="12"/>
      <c r="GBH10" s="12"/>
      <c r="GBI10" s="12"/>
      <c r="GBJ10" s="12"/>
      <c r="GBK10" s="12"/>
      <c r="GBL10" s="12"/>
      <c r="GBM10" s="12"/>
      <c r="GBN10" s="12"/>
      <c r="GBO10" s="12"/>
      <c r="GBP10" s="12"/>
      <c r="GBQ10" s="12"/>
      <c r="GBR10" s="12"/>
      <c r="GBS10" s="12"/>
      <c r="GBT10" s="12"/>
      <c r="GBU10" s="12"/>
      <c r="GBV10" s="12"/>
      <c r="GBW10" s="12"/>
      <c r="GBX10" s="12"/>
      <c r="GBY10" s="12"/>
      <c r="GBZ10" s="12"/>
      <c r="GCA10" s="12"/>
      <c r="GCB10" s="12"/>
      <c r="GCC10" s="12"/>
      <c r="GCD10" s="12"/>
      <c r="GCE10" s="12"/>
      <c r="GCF10" s="12"/>
      <c r="GCG10" s="12"/>
      <c r="GCH10" s="12"/>
      <c r="GCI10" s="12"/>
      <c r="GCJ10" s="12"/>
      <c r="GCK10" s="12"/>
      <c r="GCL10" s="12"/>
      <c r="GCM10" s="12"/>
      <c r="GCN10" s="12"/>
      <c r="GCO10" s="12"/>
      <c r="GCP10" s="12"/>
      <c r="GCQ10" s="12"/>
      <c r="GCR10" s="12"/>
      <c r="GCS10" s="12"/>
      <c r="GCT10" s="12"/>
      <c r="GCU10" s="12"/>
      <c r="GCV10" s="12"/>
      <c r="GCW10" s="12"/>
      <c r="GCX10" s="12"/>
      <c r="GCY10" s="12"/>
      <c r="GCZ10" s="12"/>
      <c r="GDA10" s="12"/>
      <c r="GDB10" s="12"/>
      <c r="GDC10" s="12"/>
      <c r="GDD10" s="12"/>
      <c r="GDE10" s="12"/>
      <c r="GDF10" s="12"/>
      <c r="GDG10" s="12"/>
      <c r="GDH10" s="12"/>
      <c r="GDI10" s="12"/>
      <c r="GDJ10" s="12"/>
      <c r="GDK10" s="12"/>
      <c r="GDL10" s="12"/>
      <c r="GDM10" s="12"/>
      <c r="GDN10" s="12"/>
      <c r="GDO10" s="12"/>
      <c r="GDP10" s="12"/>
      <c r="GDQ10" s="12"/>
      <c r="GDR10" s="12"/>
      <c r="GDS10" s="12"/>
      <c r="GDT10" s="12"/>
      <c r="GDU10" s="12"/>
      <c r="GDV10" s="12"/>
      <c r="GDW10" s="12"/>
      <c r="GDX10" s="12"/>
      <c r="GDY10" s="12"/>
      <c r="GDZ10" s="12"/>
      <c r="GEA10" s="12"/>
      <c r="GEB10" s="12"/>
      <c r="GEC10" s="12"/>
      <c r="GED10" s="12"/>
      <c r="GEE10" s="12"/>
      <c r="GEF10" s="12"/>
      <c r="GEG10" s="12"/>
      <c r="GEH10" s="12"/>
      <c r="GEI10" s="12"/>
      <c r="GEJ10" s="12"/>
      <c r="GEK10" s="12"/>
      <c r="GEL10" s="12"/>
      <c r="GEM10" s="12"/>
      <c r="GEN10" s="12"/>
      <c r="GEO10" s="12"/>
      <c r="GEP10" s="12"/>
      <c r="GEQ10" s="12"/>
      <c r="GER10" s="12"/>
      <c r="GES10" s="12"/>
      <c r="GET10" s="12"/>
      <c r="GEU10" s="12"/>
      <c r="GEV10" s="12"/>
      <c r="GEW10" s="12"/>
      <c r="GEX10" s="12"/>
      <c r="GEY10" s="12"/>
      <c r="GEZ10" s="12"/>
      <c r="GFA10" s="12"/>
      <c r="GFB10" s="12"/>
      <c r="GFC10" s="12"/>
      <c r="GFD10" s="12"/>
      <c r="GFE10" s="12"/>
      <c r="GFF10" s="12"/>
      <c r="GFG10" s="12"/>
      <c r="GFH10" s="12"/>
      <c r="GFI10" s="12"/>
      <c r="GFJ10" s="12"/>
      <c r="GFK10" s="12"/>
      <c r="GFL10" s="12"/>
      <c r="GFM10" s="12"/>
      <c r="GFN10" s="12"/>
      <c r="GFO10" s="12"/>
      <c r="GFP10" s="12"/>
      <c r="GFQ10" s="12"/>
      <c r="GFR10" s="12"/>
      <c r="GFS10" s="12"/>
      <c r="GFT10" s="12"/>
      <c r="GFU10" s="12"/>
      <c r="GFV10" s="12"/>
      <c r="GFW10" s="12"/>
      <c r="GFX10" s="12"/>
      <c r="GFY10" s="12"/>
      <c r="GFZ10" s="12"/>
      <c r="GGA10" s="12"/>
      <c r="GGB10" s="12"/>
      <c r="GGC10" s="12"/>
      <c r="GGD10" s="12"/>
      <c r="GGE10" s="12"/>
      <c r="GGF10" s="12"/>
      <c r="GGG10" s="12"/>
      <c r="GGH10" s="12"/>
      <c r="GGI10" s="12"/>
      <c r="GGJ10" s="12"/>
      <c r="GGK10" s="12"/>
      <c r="GGL10" s="12"/>
      <c r="GGM10" s="12"/>
      <c r="GGN10" s="12"/>
      <c r="GGO10" s="12"/>
      <c r="GGP10" s="12"/>
      <c r="GGQ10" s="12"/>
      <c r="GGR10" s="12"/>
      <c r="GGS10" s="12"/>
      <c r="GGT10" s="12"/>
      <c r="GGU10" s="12"/>
      <c r="GGV10" s="12"/>
      <c r="GGW10" s="12"/>
      <c r="GGX10" s="12"/>
      <c r="GGY10" s="12"/>
      <c r="GGZ10" s="12"/>
      <c r="GHA10" s="12"/>
      <c r="GHB10" s="12"/>
      <c r="GHC10" s="12"/>
      <c r="GHD10" s="12"/>
      <c r="GHE10" s="12"/>
      <c r="GHF10" s="12"/>
      <c r="GHG10" s="12"/>
      <c r="GHH10" s="12"/>
      <c r="GHI10" s="12"/>
      <c r="GHJ10" s="12"/>
      <c r="GHK10" s="12"/>
      <c r="GHL10" s="12"/>
      <c r="GHM10" s="12"/>
      <c r="GHN10" s="12"/>
      <c r="GHO10" s="12"/>
      <c r="GHP10" s="12"/>
      <c r="GHQ10" s="12"/>
      <c r="GHR10" s="12"/>
      <c r="GHS10" s="12"/>
      <c r="GHT10" s="12"/>
      <c r="GHU10" s="12"/>
      <c r="GHV10" s="12"/>
      <c r="GHW10" s="12"/>
      <c r="GHX10" s="12"/>
      <c r="GHY10" s="12"/>
      <c r="GHZ10" s="12"/>
      <c r="GIA10" s="12"/>
      <c r="GIB10" s="12"/>
      <c r="GIC10" s="12"/>
      <c r="GID10" s="12"/>
      <c r="GIE10" s="12"/>
      <c r="GIF10" s="12"/>
      <c r="GIG10" s="12"/>
      <c r="GIH10" s="12"/>
      <c r="GII10" s="12"/>
      <c r="GIJ10" s="12"/>
      <c r="GIK10" s="12"/>
      <c r="GIL10" s="12"/>
      <c r="GIM10" s="12"/>
      <c r="GIN10" s="12"/>
      <c r="GIO10" s="12"/>
      <c r="GIP10" s="12"/>
      <c r="GIQ10" s="12"/>
      <c r="GIR10" s="12"/>
      <c r="GIS10" s="12"/>
      <c r="GIT10" s="12"/>
      <c r="GIU10" s="12"/>
      <c r="GIV10" s="12"/>
      <c r="GIW10" s="12"/>
      <c r="GIX10" s="12"/>
      <c r="GIY10" s="12"/>
      <c r="GIZ10" s="12"/>
      <c r="GJA10" s="12"/>
      <c r="GJB10" s="12"/>
      <c r="GJC10" s="12"/>
      <c r="GJD10" s="12"/>
      <c r="GJE10" s="12"/>
      <c r="GJF10" s="12"/>
      <c r="GJG10" s="12"/>
      <c r="GJH10" s="12"/>
      <c r="GJI10" s="12"/>
      <c r="GJJ10" s="12"/>
      <c r="GJK10" s="12"/>
      <c r="GJL10" s="12"/>
      <c r="GJM10" s="12"/>
      <c r="GJN10" s="12"/>
      <c r="GJO10" s="12"/>
      <c r="GJP10" s="12"/>
      <c r="GJQ10" s="12"/>
      <c r="GJR10" s="12"/>
      <c r="GJS10" s="12"/>
      <c r="GJT10" s="12"/>
      <c r="GJU10" s="12"/>
      <c r="GJV10" s="12"/>
      <c r="GJW10" s="12"/>
      <c r="GJX10" s="12"/>
      <c r="GJY10" s="12"/>
      <c r="GJZ10" s="12"/>
      <c r="GKA10" s="12"/>
      <c r="GKB10" s="12"/>
      <c r="GKC10" s="12"/>
      <c r="GKD10" s="12"/>
      <c r="GKE10" s="12"/>
      <c r="GKF10" s="12"/>
      <c r="GKG10" s="12"/>
      <c r="GKH10" s="12"/>
      <c r="GKI10" s="12"/>
      <c r="GKJ10" s="12"/>
      <c r="GKK10" s="12"/>
      <c r="GKL10" s="12"/>
      <c r="GKM10" s="12"/>
      <c r="GKN10" s="12"/>
      <c r="GKO10" s="12"/>
      <c r="GKP10" s="12"/>
      <c r="GKQ10" s="12"/>
      <c r="GKR10" s="12"/>
      <c r="GKS10" s="12"/>
      <c r="GKT10" s="12"/>
      <c r="GKU10" s="12"/>
      <c r="GKV10" s="12"/>
      <c r="GKW10" s="12"/>
      <c r="GKX10" s="12"/>
      <c r="GKY10" s="12"/>
      <c r="GKZ10" s="12"/>
      <c r="GLA10" s="12"/>
      <c r="GLB10" s="12"/>
      <c r="GLC10" s="12"/>
      <c r="GLD10" s="12"/>
      <c r="GLE10" s="12"/>
      <c r="GLF10" s="12"/>
      <c r="GLG10" s="12"/>
      <c r="GLH10" s="12"/>
      <c r="GLI10" s="12"/>
      <c r="GLJ10" s="12"/>
      <c r="GLK10" s="12"/>
      <c r="GLL10" s="12"/>
      <c r="GLM10" s="12"/>
      <c r="GLN10" s="12"/>
      <c r="GLO10" s="12"/>
      <c r="GLP10" s="12"/>
      <c r="GLQ10" s="12"/>
      <c r="GLR10" s="12"/>
      <c r="GLS10" s="12"/>
      <c r="GLT10" s="12"/>
      <c r="GLU10" s="12"/>
      <c r="GLV10" s="12"/>
      <c r="GLW10" s="12"/>
      <c r="GLX10" s="12"/>
      <c r="GLY10" s="12"/>
      <c r="GLZ10" s="12"/>
      <c r="GMA10" s="12"/>
      <c r="GMB10" s="12"/>
      <c r="GMC10" s="12"/>
      <c r="GMD10" s="12"/>
      <c r="GME10" s="12"/>
      <c r="GMF10" s="12"/>
      <c r="GMG10" s="12"/>
      <c r="GMH10" s="12"/>
      <c r="GMI10" s="12"/>
      <c r="GMJ10" s="12"/>
      <c r="GMK10" s="12"/>
      <c r="GML10" s="12"/>
      <c r="GMM10" s="12"/>
      <c r="GMN10" s="12"/>
      <c r="GMO10" s="12"/>
      <c r="GMP10" s="12"/>
      <c r="GMQ10" s="12"/>
      <c r="GMR10" s="12"/>
      <c r="GMS10" s="12"/>
      <c r="GMT10" s="12"/>
      <c r="GMU10" s="12"/>
      <c r="GMV10" s="12"/>
      <c r="GMW10" s="12"/>
      <c r="GMX10" s="12"/>
      <c r="GMY10" s="12"/>
      <c r="GMZ10" s="12"/>
      <c r="GNA10" s="12"/>
      <c r="GNB10" s="12"/>
      <c r="GNC10" s="12"/>
      <c r="GND10" s="12"/>
      <c r="GNE10" s="12"/>
      <c r="GNF10" s="12"/>
      <c r="GNG10" s="12"/>
      <c r="GNH10" s="12"/>
      <c r="GNI10" s="12"/>
      <c r="GNJ10" s="12"/>
      <c r="GNK10" s="12"/>
      <c r="GNL10" s="12"/>
      <c r="GNM10" s="12"/>
      <c r="GNN10" s="12"/>
      <c r="GNO10" s="12"/>
      <c r="GNP10" s="12"/>
      <c r="GNQ10" s="12"/>
      <c r="GNR10" s="12"/>
      <c r="GNS10" s="12"/>
      <c r="GNT10" s="12"/>
      <c r="GNU10" s="12"/>
      <c r="GNV10" s="12"/>
      <c r="GNW10" s="12"/>
      <c r="GNX10" s="12"/>
      <c r="GNY10" s="12"/>
      <c r="GNZ10" s="12"/>
      <c r="GOA10" s="12"/>
      <c r="GOB10" s="12"/>
      <c r="GOC10" s="12"/>
      <c r="GOD10" s="12"/>
      <c r="GOE10" s="12"/>
      <c r="GOF10" s="12"/>
      <c r="GOG10" s="12"/>
      <c r="GOH10" s="12"/>
      <c r="GOI10" s="12"/>
      <c r="GOJ10" s="12"/>
      <c r="GOK10" s="12"/>
      <c r="GOL10" s="12"/>
      <c r="GOM10" s="12"/>
      <c r="GON10" s="12"/>
      <c r="GOO10" s="12"/>
      <c r="GOP10" s="12"/>
      <c r="GOQ10" s="12"/>
      <c r="GOR10" s="12"/>
      <c r="GOS10" s="12"/>
      <c r="GOT10" s="12"/>
      <c r="GOU10" s="12"/>
      <c r="GOV10" s="12"/>
      <c r="GOW10" s="12"/>
      <c r="GOX10" s="12"/>
      <c r="GOY10" s="12"/>
      <c r="GOZ10" s="12"/>
      <c r="GPA10" s="12"/>
      <c r="GPB10" s="12"/>
      <c r="GPC10" s="12"/>
      <c r="GPD10" s="12"/>
      <c r="GPE10" s="12"/>
      <c r="GPF10" s="12"/>
      <c r="GPG10" s="12"/>
      <c r="GPH10" s="12"/>
      <c r="GPI10" s="12"/>
      <c r="GPJ10" s="12"/>
      <c r="GPK10" s="12"/>
      <c r="GPL10" s="12"/>
      <c r="GPM10" s="12"/>
      <c r="GPN10" s="12"/>
      <c r="GPO10" s="12"/>
      <c r="GPP10" s="12"/>
      <c r="GPQ10" s="12"/>
      <c r="GPR10" s="12"/>
      <c r="GPS10" s="12"/>
      <c r="GPT10" s="12"/>
      <c r="GPU10" s="12"/>
      <c r="GPV10" s="12"/>
      <c r="GPW10" s="12"/>
      <c r="GPX10" s="12"/>
      <c r="GPY10" s="12"/>
      <c r="GPZ10" s="12"/>
      <c r="GQA10" s="12"/>
      <c r="GQB10" s="12"/>
      <c r="GQC10" s="12"/>
      <c r="GQD10" s="12"/>
      <c r="GQE10" s="12"/>
      <c r="GQF10" s="12"/>
      <c r="GQG10" s="12"/>
      <c r="GQH10" s="12"/>
      <c r="GQI10" s="12"/>
      <c r="GQJ10" s="12"/>
      <c r="GQK10" s="12"/>
      <c r="GQL10" s="12"/>
      <c r="GQM10" s="12"/>
      <c r="GQN10" s="12"/>
      <c r="GQO10" s="12"/>
      <c r="GQP10" s="12"/>
      <c r="GQQ10" s="12"/>
      <c r="GQR10" s="12"/>
      <c r="GQS10" s="12"/>
      <c r="GQT10" s="12"/>
      <c r="GQU10" s="12"/>
      <c r="GQV10" s="12"/>
      <c r="GQW10" s="12"/>
      <c r="GQX10" s="12"/>
      <c r="GQY10" s="12"/>
      <c r="GQZ10" s="12"/>
      <c r="GRA10" s="12"/>
      <c r="GRB10" s="12"/>
      <c r="GRC10" s="12"/>
      <c r="GRD10" s="12"/>
      <c r="GRE10" s="12"/>
      <c r="GRF10" s="12"/>
      <c r="GRG10" s="12"/>
      <c r="GRH10" s="12"/>
      <c r="GRI10" s="12"/>
      <c r="GRJ10" s="12"/>
      <c r="GRK10" s="12"/>
      <c r="GRL10" s="12"/>
      <c r="GRM10" s="12"/>
      <c r="GRN10" s="12"/>
      <c r="GRO10" s="12"/>
      <c r="GRP10" s="12"/>
      <c r="GRQ10" s="12"/>
      <c r="GRR10" s="12"/>
      <c r="GRS10" s="12"/>
      <c r="GRT10" s="12"/>
      <c r="GRU10" s="12"/>
      <c r="GRV10" s="12"/>
      <c r="GRW10" s="12"/>
      <c r="GRX10" s="12"/>
      <c r="GRY10" s="12"/>
      <c r="GRZ10" s="12"/>
      <c r="GSA10" s="12"/>
      <c r="GSB10" s="12"/>
      <c r="GSC10" s="12"/>
      <c r="GSD10" s="12"/>
      <c r="GSE10" s="12"/>
      <c r="GSF10" s="12"/>
      <c r="GSG10" s="12"/>
      <c r="GSH10" s="12"/>
      <c r="GSI10" s="12"/>
      <c r="GSJ10" s="12"/>
      <c r="GSK10" s="12"/>
      <c r="GSL10" s="12"/>
      <c r="GSM10" s="12"/>
      <c r="GSN10" s="12"/>
      <c r="GSO10" s="12"/>
      <c r="GSP10" s="12"/>
      <c r="GSQ10" s="12"/>
      <c r="GSR10" s="12"/>
      <c r="GSS10" s="12"/>
      <c r="GST10" s="12"/>
      <c r="GSU10" s="12"/>
      <c r="GSV10" s="12"/>
      <c r="GSW10" s="12"/>
      <c r="GSX10" s="12"/>
      <c r="GSY10" s="12"/>
      <c r="GSZ10" s="12"/>
      <c r="GTA10" s="12"/>
      <c r="GTB10" s="12"/>
      <c r="GTC10" s="12"/>
      <c r="GTD10" s="12"/>
      <c r="GTE10" s="12"/>
      <c r="GTF10" s="12"/>
      <c r="GTG10" s="12"/>
      <c r="GTH10" s="12"/>
      <c r="GTI10" s="12"/>
      <c r="GTJ10" s="12"/>
      <c r="GTK10" s="12"/>
      <c r="GTL10" s="12"/>
      <c r="GTM10" s="12"/>
      <c r="GTN10" s="12"/>
      <c r="GTO10" s="12"/>
      <c r="GTP10" s="12"/>
      <c r="GTQ10" s="12"/>
      <c r="GTR10" s="12"/>
      <c r="GTS10" s="12"/>
      <c r="GTT10" s="12"/>
      <c r="GTU10" s="12"/>
      <c r="GTV10" s="12"/>
      <c r="GTW10" s="12"/>
      <c r="GTX10" s="12"/>
      <c r="GTY10" s="12"/>
      <c r="GTZ10" s="12"/>
      <c r="GUA10" s="12"/>
      <c r="GUB10" s="12"/>
      <c r="GUC10" s="12"/>
      <c r="GUD10" s="12"/>
      <c r="GUE10" s="12"/>
      <c r="GUF10" s="12"/>
      <c r="GUG10" s="12"/>
      <c r="GUH10" s="12"/>
      <c r="GUI10" s="12"/>
      <c r="GUJ10" s="12"/>
      <c r="GUK10" s="12"/>
      <c r="GUL10" s="12"/>
      <c r="GUM10" s="12"/>
      <c r="GUN10" s="12"/>
      <c r="GUO10" s="12"/>
      <c r="GUP10" s="12"/>
      <c r="GUQ10" s="12"/>
      <c r="GUR10" s="12"/>
      <c r="GUS10" s="12"/>
      <c r="GUT10" s="12"/>
      <c r="GUU10" s="12"/>
      <c r="GUV10" s="12"/>
      <c r="GUW10" s="12"/>
      <c r="GUX10" s="12"/>
      <c r="GUY10" s="12"/>
      <c r="GUZ10" s="12"/>
      <c r="GVA10" s="12"/>
      <c r="GVB10" s="12"/>
      <c r="GVC10" s="12"/>
      <c r="GVD10" s="12"/>
      <c r="GVE10" s="12"/>
      <c r="GVF10" s="12"/>
      <c r="GVG10" s="12"/>
      <c r="GVH10" s="12"/>
      <c r="GVI10" s="12"/>
      <c r="GVJ10" s="12"/>
      <c r="GVK10" s="12"/>
      <c r="GVL10" s="12"/>
      <c r="GVM10" s="12"/>
      <c r="GVN10" s="12"/>
      <c r="GVO10" s="12"/>
      <c r="GVP10" s="12"/>
      <c r="GVQ10" s="12"/>
      <c r="GVR10" s="12"/>
      <c r="GVS10" s="12"/>
      <c r="GVT10" s="12"/>
      <c r="GVU10" s="12"/>
      <c r="GVV10" s="12"/>
      <c r="GVW10" s="12"/>
      <c r="GVX10" s="12"/>
      <c r="GVY10" s="12"/>
      <c r="GVZ10" s="12"/>
      <c r="GWA10" s="12"/>
      <c r="GWB10" s="12"/>
      <c r="GWC10" s="12"/>
      <c r="GWD10" s="12"/>
      <c r="GWE10" s="12"/>
      <c r="GWF10" s="12"/>
      <c r="GWG10" s="12"/>
      <c r="GWH10" s="12"/>
      <c r="GWI10" s="12"/>
      <c r="GWJ10" s="12"/>
      <c r="GWK10" s="12"/>
      <c r="GWL10" s="12"/>
      <c r="GWM10" s="12"/>
      <c r="GWN10" s="12"/>
      <c r="GWO10" s="12"/>
      <c r="GWP10" s="12"/>
      <c r="GWQ10" s="12"/>
      <c r="GWR10" s="12"/>
      <c r="GWS10" s="12"/>
      <c r="GWT10" s="12"/>
      <c r="GWU10" s="12"/>
      <c r="GWV10" s="12"/>
      <c r="GWW10" s="12"/>
      <c r="GWX10" s="12"/>
      <c r="GWY10" s="12"/>
      <c r="GWZ10" s="12"/>
      <c r="GXA10" s="12"/>
      <c r="GXB10" s="12"/>
      <c r="GXC10" s="12"/>
      <c r="GXD10" s="12"/>
      <c r="GXE10" s="12"/>
      <c r="GXF10" s="12"/>
      <c r="GXG10" s="12"/>
      <c r="GXH10" s="12"/>
      <c r="GXI10" s="12"/>
      <c r="GXJ10" s="12"/>
      <c r="GXK10" s="12"/>
      <c r="GXL10" s="12"/>
      <c r="GXM10" s="12"/>
      <c r="GXN10" s="12"/>
      <c r="GXO10" s="12"/>
      <c r="GXP10" s="12"/>
      <c r="GXQ10" s="12"/>
      <c r="GXR10" s="12"/>
      <c r="GXS10" s="12"/>
      <c r="GXT10" s="12"/>
      <c r="GXU10" s="12"/>
      <c r="GXV10" s="12"/>
      <c r="GXW10" s="12"/>
      <c r="GXX10" s="12"/>
      <c r="GXY10" s="12"/>
      <c r="GXZ10" s="12"/>
      <c r="GYA10" s="12"/>
      <c r="GYB10" s="12"/>
      <c r="GYC10" s="12"/>
      <c r="GYD10" s="12"/>
      <c r="GYE10" s="12"/>
      <c r="GYF10" s="12"/>
      <c r="GYG10" s="12"/>
      <c r="GYH10" s="12"/>
      <c r="GYI10" s="12"/>
      <c r="GYJ10" s="12"/>
      <c r="GYK10" s="12"/>
      <c r="GYL10" s="12"/>
      <c r="GYM10" s="12"/>
      <c r="GYN10" s="12"/>
      <c r="GYO10" s="12"/>
      <c r="GYP10" s="12"/>
      <c r="GYQ10" s="12"/>
      <c r="GYR10" s="12"/>
      <c r="GYS10" s="12"/>
      <c r="GYT10" s="12"/>
      <c r="GYU10" s="12"/>
      <c r="GYV10" s="12"/>
      <c r="GYW10" s="12"/>
      <c r="GYX10" s="12"/>
      <c r="GYY10" s="12"/>
      <c r="GYZ10" s="12"/>
      <c r="GZA10" s="12"/>
      <c r="GZB10" s="12"/>
      <c r="GZC10" s="12"/>
      <c r="GZD10" s="12"/>
      <c r="GZE10" s="12"/>
      <c r="GZF10" s="12"/>
      <c r="GZG10" s="12"/>
      <c r="GZH10" s="12"/>
      <c r="GZI10" s="12"/>
      <c r="GZJ10" s="12"/>
      <c r="GZK10" s="12"/>
      <c r="GZL10" s="12"/>
      <c r="GZM10" s="12"/>
      <c r="GZN10" s="12"/>
      <c r="GZO10" s="12"/>
      <c r="GZP10" s="12"/>
      <c r="GZQ10" s="12"/>
      <c r="GZR10" s="12"/>
      <c r="GZS10" s="12"/>
      <c r="GZT10" s="12"/>
      <c r="GZU10" s="12"/>
      <c r="GZV10" s="12"/>
      <c r="GZW10" s="12"/>
      <c r="GZX10" s="12"/>
      <c r="GZY10" s="12"/>
      <c r="GZZ10" s="12"/>
      <c r="HAA10" s="12"/>
      <c r="HAB10" s="12"/>
      <c r="HAC10" s="12"/>
      <c r="HAD10" s="12"/>
      <c r="HAE10" s="12"/>
      <c r="HAF10" s="12"/>
      <c r="HAG10" s="12"/>
      <c r="HAH10" s="12"/>
      <c r="HAI10" s="12"/>
      <c r="HAJ10" s="12"/>
      <c r="HAK10" s="12"/>
      <c r="HAL10" s="12"/>
      <c r="HAM10" s="12"/>
      <c r="HAN10" s="12"/>
      <c r="HAO10" s="12"/>
      <c r="HAP10" s="12"/>
      <c r="HAQ10" s="12"/>
      <c r="HAR10" s="12"/>
      <c r="HAS10" s="12"/>
      <c r="HAT10" s="12"/>
      <c r="HAU10" s="12"/>
      <c r="HAV10" s="12"/>
      <c r="HAW10" s="12"/>
      <c r="HAX10" s="12"/>
      <c r="HAY10" s="12"/>
      <c r="HAZ10" s="12"/>
      <c r="HBA10" s="12"/>
      <c r="HBB10" s="12"/>
      <c r="HBC10" s="12"/>
      <c r="HBD10" s="12"/>
      <c r="HBE10" s="12"/>
      <c r="HBF10" s="12"/>
      <c r="HBG10" s="12"/>
      <c r="HBH10" s="12"/>
      <c r="HBI10" s="12"/>
      <c r="HBJ10" s="12"/>
      <c r="HBK10" s="12"/>
      <c r="HBL10" s="12"/>
      <c r="HBM10" s="12"/>
      <c r="HBN10" s="12"/>
      <c r="HBO10" s="12"/>
      <c r="HBP10" s="12"/>
      <c r="HBQ10" s="12"/>
      <c r="HBR10" s="12"/>
      <c r="HBS10" s="12"/>
      <c r="HBT10" s="12"/>
      <c r="HBU10" s="12"/>
      <c r="HBV10" s="12"/>
      <c r="HBW10" s="12"/>
      <c r="HBX10" s="12"/>
      <c r="HBY10" s="12"/>
      <c r="HBZ10" s="12"/>
      <c r="HCA10" s="12"/>
      <c r="HCB10" s="12"/>
      <c r="HCC10" s="12"/>
      <c r="HCD10" s="12"/>
      <c r="HCE10" s="12"/>
      <c r="HCF10" s="12"/>
      <c r="HCG10" s="12"/>
      <c r="HCH10" s="12"/>
      <c r="HCI10" s="12"/>
      <c r="HCJ10" s="12"/>
      <c r="HCK10" s="12"/>
      <c r="HCL10" s="12"/>
      <c r="HCM10" s="12"/>
      <c r="HCN10" s="12"/>
      <c r="HCO10" s="12"/>
      <c r="HCP10" s="12"/>
      <c r="HCQ10" s="12"/>
      <c r="HCR10" s="12"/>
      <c r="HCS10" s="12"/>
      <c r="HCT10" s="12"/>
      <c r="HCU10" s="12"/>
      <c r="HCV10" s="12"/>
      <c r="HCW10" s="12"/>
      <c r="HCX10" s="12"/>
      <c r="HCY10" s="12"/>
      <c r="HCZ10" s="12"/>
      <c r="HDA10" s="12"/>
      <c r="HDB10" s="12"/>
      <c r="HDC10" s="12"/>
      <c r="HDD10" s="12"/>
      <c r="HDE10" s="12"/>
      <c r="HDF10" s="12"/>
      <c r="HDG10" s="12"/>
      <c r="HDH10" s="12"/>
      <c r="HDI10" s="12"/>
      <c r="HDJ10" s="12"/>
      <c r="HDK10" s="12"/>
      <c r="HDL10" s="12"/>
      <c r="HDM10" s="12"/>
      <c r="HDN10" s="12"/>
      <c r="HDO10" s="12"/>
      <c r="HDP10" s="12"/>
      <c r="HDQ10" s="12"/>
      <c r="HDR10" s="12"/>
      <c r="HDS10" s="12"/>
      <c r="HDT10" s="12"/>
      <c r="HDU10" s="12"/>
      <c r="HDV10" s="12"/>
      <c r="HDW10" s="12"/>
      <c r="HDX10" s="12"/>
      <c r="HDY10" s="12"/>
      <c r="HDZ10" s="12"/>
      <c r="HEA10" s="12"/>
      <c r="HEB10" s="12"/>
      <c r="HEC10" s="12"/>
      <c r="HED10" s="12"/>
      <c r="HEE10" s="12"/>
      <c r="HEF10" s="12"/>
      <c r="HEG10" s="12"/>
      <c r="HEH10" s="12"/>
      <c r="HEI10" s="12"/>
      <c r="HEJ10" s="12"/>
      <c r="HEK10" s="12"/>
      <c r="HEL10" s="12"/>
      <c r="HEM10" s="12"/>
      <c r="HEN10" s="12"/>
      <c r="HEO10" s="12"/>
      <c r="HEP10" s="12"/>
      <c r="HEQ10" s="12"/>
      <c r="HER10" s="12"/>
      <c r="HES10" s="12"/>
      <c r="HET10" s="12"/>
      <c r="HEU10" s="12"/>
      <c r="HEV10" s="12"/>
      <c r="HEW10" s="12"/>
      <c r="HEX10" s="12"/>
      <c r="HEY10" s="12"/>
      <c r="HEZ10" s="12"/>
      <c r="HFA10" s="12"/>
      <c r="HFB10" s="12"/>
      <c r="HFC10" s="12"/>
      <c r="HFD10" s="12"/>
      <c r="HFE10" s="12"/>
      <c r="HFF10" s="12"/>
      <c r="HFG10" s="12"/>
      <c r="HFH10" s="12"/>
      <c r="HFI10" s="12"/>
      <c r="HFJ10" s="12"/>
      <c r="HFK10" s="12"/>
      <c r="HFL10" s="12"/>
      <c r="HFM10" s="12"/>
      <c r="HFN10" s="12"/>
      <c r="HFO10" s="12"/>
      <c r="HFP10" s="12"/>
      <c r="HFQ10" s="12"/>
      <c r="HFR10" s="12"/>
      <c r="HFS10" s="12"/>
      <c r="HFT10" s="12"/>
      <c r="HFU10" s="12"/>
      <c r="HFV10" s="12"/>
      <c r="HFW10" s="12"/>
      <c r="HFX10" s="12"/>
      <c r="HFY10" s="12"/>
      <c r="HFZ10" s="12"/>
      <c r="HGA10" s="12"/>
      <c r="HGB10" s="12"/>
      <c r="HGC10" s="12"/>
      <c r="HGD10" s="12"/>
      <c r="HGE10" s="12"/>
      <c r="HGF10" s="12"/>
      <c r="HGG10" s="12"/>
      <c r="HGH10" s="12"/>
      <c r="HGI10" s="12"/>
      <c r="HGJ10" s="12"/>
      <c r="HGK10" s="12"/>
      <c r="HGL10" s="12"/>
      <c r="HGM10" s="12"/>
      <c r="HGN10" s="12"/>
      <c r="HGO10" s="12"/>
      <c r="HGP10" s="12"/>
      <c r="HGQ10" s="12"/>
      <c r="HGR10" s="12"/>
      <c r="HGS10" s="12"/>
      <c r="HGT10" s="12"/>
      <c r="HGU10" s="12"/>
      <c r="HGV10" s="12"/>
      <c r="HGW10" s="12"/>
      <c r="HGX10" s="12"/>
      <c r="HGY10" s="12"/>
      <c r="HGZ10" s="12"/>
      <c r="HHA10" s="12"/>
      <c r="HHB10" s="12"/>
      <c r="HHC10" s="12"/>
      <c r="HHD10" s="12"/>
      <c r="HHE10" s="12"/>
      <c r="HHF10" s="12"/>
      <c r="HHG10" s="12"/>
      <c r="HHH10" s="12"/>
      <c r="HHI10" s="12"/>
      <c r="HHJ10" s="12"/>
      <c r="HHK10" s="12"/>
      <c r="HHL10" s="12"/>
      <c r="HHM10" s="12"/>
      <c r="HHN10" s="12"/>
      <c r="HHO10" s="12"/>
      <c r="HHP10" s="12"/>
      <c r="HHQ10" s="12"/>
      <c r="HHR10" s="12"/>
      <c r="HHS10" s="12"/>
      <c r="HHT10" s="12"/>
      <c r="HHU10" s="12"/>
      <c r="HHV10" s="12"/>
      <c r="HHW10" s="12"/>
      <c r="HHX10" s="12"/>
      <c r="HHY10" s="12"/>
      <c r="HHZ10" s="12"/>
      <c r="HIA10" s="12"/>
      <c r="HIB10" s="12"/>
      <c r="HIC10" s="12"/>
      <c r="HID10" s="12"/>
      <c r="HIE10" s="12"/>
      <c r="HIF10" s="12"/>
      <c r="HIG10" s="12"/>
      <c r="HIH10" s="12"/>
      <c r="HII10" s="12"/>
      <c r="HIJ10" s="12"/>
      <c r="HIK10" s="12"/>
      <c r="HIL10" s="12"/>
      <c r="HIM10" s="12"/>
      <c r="HIN10" s="12"/>
      <c r="HIO10" s="12"/>
      <c r="HIP10" s="12"/>
      <c r="HIQ10" s="12"/>
      <c r="HIR10" s="12"/>
      <c r="HIS10" s="12"/>
      <c r="HIT10" s="12"/>
      <c r="HIU10" s="12"/>
      <c r="HIV10" s="12"/>
      <c r="HIW10" s="12"/>
      <c r="HIX10" s="12"/>
      <c r="HIY10" s="12"/>
      <c r="HIZ10" s="12"/>
      <c r="HJA10" s="12"/>
      <c r="HJB10" s="12"/>
      <c r="HJC10" s="12"/>
      <c r="HJD10" s="12"/>
      <c r="HJE10" s="12"/>
      <c r="HJF10" s="12"/>
      <c r="HJG10" s="12"/>
      <c r="HJH10" s="12"/>
      <c r="HJI10" s="12"/>
      <c r="HJJ10" s="12"/>
      <c r="HJK10" s="12"/>
      <c r="HJL10" s="12"/>
      <c r="HJM10" s="12"/>
      <c r="HJN10" s="12"/>
      <c r="HJO10" s="12"/>
      <c r="HJP10" s="12"/>
      <c r="HJQ10" s="12"/>
      <c r="HJR10" s="12"/>
      <c r="HJS10" s="12"/>
      <c r="HJT10" s="12"/>
      <c r="HJU10" s="12"/>
      <c r="HJV10" s="12"/>
      <c r="HJW10" s="12"/>
      <c r="HJX10" s="12"/>
      <c r="HJY10" s="12"/>
      <c r="HJZ10" s="12"/>
      <c r="HKA10" s="12"/>
      <c r="HKB10" s="12"/>
      <c r="HKC10" s="12"/>
      <c r="HKD10" s="12"/>
      <c r="HKE10" s="12"/>
      <c r="HKF10" s="12"/>
      <c r="HKG10" s="12"/>
      <c r="HKH10" s="12"/>
      <c r="HKI10" s="12"/>
      <c r="HKJ10" s="12"/>
      <c r="HKK10" s="12"/>
      <c r="HKL10" s="12"/>
      <c r="HKM10" s="12"/>
      <c r="HKN10" s="12"/>
      <c r="HKO10" s="12"/>
      <c r="HKP10" s="12"/>
      <c r="HKQ10" s="12"/>
      <c r="HKR10" s="12"/>
      <c r="HKS10" s="12"/>
      <c r="HKT10" s="12"/>
      <c r="HKU10" s="12"/>
      <c r="HKV10" s="12"/>
      <c r="HKW10" s="12"/>
      <c r="HKX10" s="12"/>
      <c r="HKY10" s="12"/>
      <c r="HKZ10" s="12"/>
      <c r="HLA10" s="12"/>
      <c r="HLB10" s="12"/>
      <c r="HLC10" s="12"/>
      <c r="HLD10" s="12"/>
      <c r="HLE10" s="12"/>
      <c r="HLF10" s="12"/>
      <c r="HLG10" s="12"/>
      <c r="HLH10" s="12"/>
      <c r="HLI10" s="12"/>
      <c r="HLJ10" s="12"/>
      <c r="HLK10" s="12"/>
      <c r="HLL10" s="12"/>
      <c r="HLM10" s="12"/>
      <c r="HLN10" s="12"/>
      <c r="HLO10" s="12"/>
      <c r="HLP10" s="12"/>
      <c r="HLQ10" s="12"/>
      <c r="HLR10" s="12"/>
      <c r="HLS10" s="12"/>
      <c r="HLT10" s="12"/>
      <c r="HLU10" s="12"/>
      <c r="HLV10" s="12"/>
      <c r="HLW10" s="12"/>
      <c r="HLX10" s="12"/>
      <c r="HLY10" s="12"/>
      <c r="HLZ10" s="12"/>
      <c r="HMA10" s="12"/>
      <c r="HMB10" s="12"/>
      <c r="HMC10" s="12"/>
      <c r="HMD10" s="12"/>
      <c r="HME10" s="12"/>
      <c r="HMF10" s="12"/>
      <c r="HMG10" s="12"/>
      <c r="HMH10" s="12"/>
      <c r="HMI10" s="12"/>
      <c r="HMJ10" s="12"/>
      <c r="HMK10" s="12"/>
      <c r="HML10" s="12"/>
      <c r="HMM10" s="12"/>
      <c r="HMN10" s="12"/>
      <c r="HMO10" s="12"/>
      <c r="HMP10" s="12"/>
      <c r="HMQ10" s="12"/>
      <c r="HMR10" s="12"/>
      <c r="HMS10" s="12"/>
      <c r="HMT10" s="12"/>
      <c r="HMU10" s="12"/>
      <c r="HMV10" s="12"/>
      <c r="HMW10" s="12"/>
      <c r="HMX10" s="12"/>
      <c r="HMY10" s="12"/>
      <c r="HMZ10" s="12"/>
      <c r="HNA10" s="12"/>
      <c r="HNB10" s="12"/>
      <c r="HNC10" s="12"/>
      <c r="HND10" s="12"/>
      <c r="HNE10" s="12"/>
      <c r="HNF10" s="12"/>
      <c r="HNG10" s="12"/>
      <c r="HNH10" s="12"/>
      <c r="HNI10" s="12"/>
      <c r="HNJ10" s="12"/>
      <c r="HNK10" s="12"/>
      <c r="HNL10" s="12"/>
      <c r="HNM10" s="12"/>
      <c r="HNN10" s="12"/>
      <c r="HNO10" s="12"/>
      <c r="HNP10" s="12"/>
      <c r="HNQ10" s="12"/>
      <c r="HNR10" s="12"/>
      <c r="HNS10" s="12"/>
      <c r="HNT10" s="12"/>
      <c r="HNU10" s="12"/>
      <c r="HNV10" s="12"/>
      <c r="HNW10" s="12"/>
      <c r="HNX10" s="12"/>
      <c r="HNY10" s="12"/>
      <c r="HNZ10" s="12"/>
      <c r="HOA10" s="12"/>
      <c r="HOB10" s="12"/>
      <c r="HOC10" s="12"/>
      <c r="HOD10" s="12"/>
      <c r="HOE10" s="12"/>
      <c r="HOF10" s="12"/>
      <c r="HOG10" s="12"/>
      <c r="HOH10" s="12"/>
      <c r="HOI10" s="12"/>
      <c r="HOJ10" s="12"/>
      <c r="HOK10" s="12"/>
      <c r="HOL10" s="12"/>
      <c r="HOM10" s="12"/>
      <c r="HON10" s="12"/>
      <c r="HOO10" s="12"/>
      <c r="HOP10" s="12"/>
      <c r="HOQ10" s="12"/>
      <c r="HOR10" s="12"/>
      <c r="HOS10" s="12"/>
      <c r="HOT10" s="12"/>
      <c r="HOU10" s="12"/>
      <c r="HOV10" s="12"/>
      <c r="HOW10" s="12"/>
      <c r="HOX10" s="12"/>
      <c r="HOY10" s="12"/>
      <c r="HOZ10" s="12"/>
      <c r="HPA10" s="12"/>
      <c r="HPB10" s="12"/>
      <c r="HPC10" s="12"/>
      <c r="HPD10" s="12"/>
      <c r="HPE10" s="12"/>
      <c r="HPF10" s="12"/>
      <c r="HPG10" s="12"/>
      <c r="HPH10" s="12"/>
      <c r="HPI10" s="12"/>
      <c r="HPJ10" s="12"/>
      <c r="HPK10" s="12"/>
      <c r="HPL10" s="12"/>
      <c r="HPM10" s="12"/>
      <c r="HPN10" s="12"/>
      <c r="HPO10" s="12"/>
      <c r="HPP10" s="12"/>
      <c r="HPQ10" s="12"/>
      <c r="HPR10" s="12"/>
      <c r="HPS10" s="12"/>
      <c r="HPT10" s="12"/>
      <c r="HPU10" s="12"/>
      <c r="HPV10" s="12"/>
      <c r="HPW10" s="12"/>
      <c r="HPX10" s="12"/>
      <c r="HPY10" s="12"/>
      <c r="HPZ10" s="12"/>
      <c r="HQA10" s="12"/>
      <c r="HQB10" s="12"/>
      <c r="HQC10" s="12"/>
      <c r="HQD10" s="12"/>
      <c r="HQE10" s="12"/>
      <c r="HQF10" s="12"/>
      <c r="HQG10" s="12"/>
      <c r="HQH10" s="12"/>
      <c r="HQI10" s="12"/>
      <c r="HQJ10" s="12"/>
      <c r="HQK10" s="12"/>
      <c r="HQL10" s="12"/>
      <c r="HQM10" s="12"/>
      <c r="HQN10" s="12"/>
      <c r="HQO10" s="12"/>
      <c r="HQP10" s="12"/>
      <c r="HQQ10" s="12"/>
      <c r="HQR10" s="12"/>
      <c r="HQS10" s="12"/>
      <c r="HQT10" s="12"/>
      <c r="HQU10" s="12"/>
      <c r="HQV10" s="12"/>
      <c r="HQW10" s="12"/>
      <c r="HQX10" s="12"/>
      <c r="HQY10" s="12"/>
      <c r="HQZ10" s="12"/>
      <c r="HRA10" s="12"/>
      <c r="HRB10" s="12"/>
      <c r="HRC10" s="12"/>
      <c r="HRD10" s="12"/>
      <c r="HRE10" s="12"/>
      <c r="HRF10" s="12"/>
      <c r="HRG10" s="12"/>
      <c r="HRH10" s="12"/>
      <c r="HRI10" s="12"/>
      <c r="HRJ10" s="12"/>
      <c r="HRK10" s="12"/>
      <c r="HRL10" s="12"/>
      <c r="HRM10" s="12"/>
      <c r="HRN10" s="12"/>
      <c r="HRO10" s="12"/>
      <c r="HRP10" s="12"/>
      <c r="HRQ10" s="12"/>
      <c r="HRR10" s="12"/>
      <c r="HRS10" s="12"/>
      <c r="HRT10" s="12"/>
      <c r="HRU10" s="12"/>
      <c r="HRV10" s="12"/>
      <c r="HRW10" s="12"/>
      <c r="HRX10" s="12"/>
      <c r="HRY10" s="12"/>
      <c r="HRZ10" s="12"/>
      <c r="HSA10" s="12"/>
      <c r="HSB10" s="12"/>
      <c r="HSC10" s="12"/>
      <c r="HSD10" s="12"/>
      <c r="HSE10" s="12"/>
      <c r="HSF10" s="12"/>
      <c r="HSG10" s="12"/>
      <c r="HSH10" s="12"/>
      <c r="HSI10" s="12"/>
      <c r="HSJ10" s="12"/>
      <c r="HSK10" s="12"/>
      <c r="HSL10" s="12"/>
      <c r="HSM10" s="12"/>
      <c r="HSN10" s="12"/>
      <c r="HSO10" s="12"/>
      <c r="HSP10" s="12"/>
      <c r="HSQ10" s="12"/>
      <c r="HSR10" s="12"/>
      <c r="HSS10" s="12"/>
      <c r="HST10" s="12"/>
      <c r="HSU10" s="12"/>
      <c r="HSV10" s="12"/>
      <c r="HSW10" s="12"/>
      <c r="HSX10" s="12"/>
      <c r="HSY10" s="12"/>
      <c r="HSZ10" s="12"/>
      <c r="HTA10" s="12"/>
      <c r="HTB10" s="12"/>
      <c r="HTC10" s="12"/>
      <c r="HTD10" s="12"/>
      <c r="HTE10" s="12"/>
      <c r="HTF10" s="12"/>
      <c r="HTG10" s="12"/>
      <c r="HTH10" s="12"/>
      <c r="HTI10" s="12"/>
      <c r="HTJ10" s="12"/>
      <c r="HTK10" s="12"/>
      <c r="HTL10" s="12"/>
      <c r="HTM10" s="12"/>
      <c r="HTN10" s="12"/>
      <c r="HTO10" s="12"/>
      <c r="HTP10" s="12"/>
      <c r="HTQ10" s="12"/>
      <c r="HTR10" s="12"/>
      <c r="HTS10" s="12"/>
      <c r="HTT10" s="12"/>
      <c r="HTU10" s="12"/>
      <c r="HTV10" s="12"/>
      <c r="HTW10" s="12"/>
      <c r="HTX10" s="12"/>
      <c r="HTY10" s="12"/>
      <c r="HTZ10" s="12"/>
      <c r="HUA10" s="12"/>
      <c r="HUB10" s="12"/>
      <c r="HUC10" s="12"/>
      <c r="HUD10" s="12"/>
      <c r="HUE10" s="12"/>
      <c r="HUF10" s="12"/>
      <c r="HUG10" s="12"/>
      <c r="HUH10" s="12"/>
      <c r="HUI10" s="12"/>
      <c r="HUJ10" s="12"/>
      <c r="HUK10" s="12"/>
      <c r="HUL10" s="12"/>
      <c r="HUM10" s="12"/>
      <c r="HUN10" s="12"/>
      <c r="HUO10" s="12"/>
      <c r="HUP10" s="12"/>
      <c r="HUQ10" s="12"/>
      <c r="HUR10" s="12"/>
      <c r="HUS10" s="12"/>
      <c r="HUT10" s="12"/>
      <c r="HUU10" s="12"/>
      <c r="HUV10" s="12"/>
      <c r="HUW10" s="12"/>
      <c r="HUX10" s="12"/>
      <c r="HUY10" s="12"/>
      <c r="HUZ10" s="12"/>
      <c r="HVA10" s="12"/>
      <c r="HVB10" s="12"/>
      <c r="HVC10" s="12"/>
      <c r="HVD10" s="12"/>
      <c r="HVE10" s="12"/>
      <c r="HVF10" s="12"/>
      <c r="HVG10" s="12"/>
      <c r="HVH10" s="12"/>
      <c r="HVI10" s="12"/>
      <c r="HVJ10" s="12"/>
      <c r="HVK10" s="12"/>
      <c r="HVL10" s="12"/>
      <c r="HVM10" s="12"/>
      <c r="HVN10" s="12"/>
      <c r="HVO10" s="12"/>
      <c r="HVP10" s="12"/>
      <c r="HVQ10" s="12"/>
      <c r="HVR10" s="12"/>
      <c r="HVS10" s="12"/>
      <c r="HVT10" s="12"/>
      <c r="HVU10" s="12"/>
      <c r="HVV10" s="12"/>
      <c r="HVW10" s="12"/>
      <c r="HVX10" s="12"/>
      <c r="HVY10" s="12"/>
      <c r="HVZ10" s="12"/>
      <c r="HWA10" s="12"/>
      <c r="HWB10" s="12"/>
      <c r="HWC10" s="12"/>
      <c r="HWD10" s="12"/>
      <c r="HWE10" s="12"/>
      <c r="HWF10" s="12"/>
      <c r="HWG10" s="12"/>
      <c r="HWH10" s="12"/>
      <c r="HWI10" s="12"/>
      <c r="HWJ10" s="12"/>
      <c r="HWK10" s="12"/>
      <c r="HWL10" s="12"/>
      <c r="HWM10" s="12"/>
      <c r="HWN10" s="12"/>
      <c r="HWO10" s="12"/>
      <c r="HWP10" s="12"/>
      <c r="HWQ10" s="12"/>
      <c r="HWR10" s="12"/>
      <c r="HWS10" s="12"/>
      <c r="HWT10" s="12"/>
      <c r="HWU10" s="12"/>
      <c r="HWV10" s="12"/>
      <c r="HWW10" s="12"/>
      <c r="HWX10" s="12"/>
      <c r="HWY10" s="12"/>
      <c r="HWZ10" s="12"/>
      <c r="HXA10" s="12"/>
      <c r="HXB10" s="12"/>
      <c r="HXC10" s="12"/>
      <c r="HXD10" s="12"/>
      <c r="HXE10" s="12"/>
      <c r="HXF10" s="12"/>
      <c r="HXG10" s="12"/>
      <c r="HXH10" s="12"/>
      <c r="HXI10" s="12"/>
      <c r="HXJ10" s="12"/>
      <c r="HXK10" s="12"/>
      <c r="HXL10" s="12"/>
      <c r="HXM10" s="12"/>
      <c r="HXN10" s="12"/>
      <c r="HXO10" s="12"/>
      <c r="HXP10" s="12"/>
      <c r="HXQ10" s="12"/>
      <c r="HXR10" s="12"/>
      <c r="HXS10" s="12"/>
      <c r="HXT10" s="12"/>
      <c r="HXU10" s="12"/>
      <c r="HXV10" s="12"/>
      <c r="HXW10" s="12"/>
      <c r="HXX10" s="12"/>
      <c r="HXY10" s="12"/>
      <c r="HXZ10" s="12"/>
      <c r="HYA10" s="12"/>
      <c r="HYB10" s="12"/>
      <c r="HYC10" s="12"/>
      <c r="HYD10" s="12"/>
      <c r="HYE10" s="12"/>
      <c r="HYF10" s="12"/>
      <c r="HYG10" s="12"/>
      <c r="HYH10" s="12"/>
      <c r="HYI10" s="12"/>
      <c r="HYJ10" s="12"/>
      <c r="HYK10" s="12"/>
      <c r="HYL10" s="12"/>
      <c r="HYM10" s="12"/>
      <c r="HYN10" s="12"/>
      <c r="HYO10" s="12"/>
      <c r="HYP10" s="12"/>
      <c r="HYQ10" s="12"/>
      <c r="HYR10" s="12"/>
      <c r="HYS10" s="12"/>
      <c r="HYT10" s="12"/>
      <c r="HYU10" s="12"/>
      <c r="HYV10" s="12"/>
      <c r="HYW10" s="12"/>
      <c r="HYX10" s="12"/>
      <c r="HYY10" s="12"/>
      <c r="HYZ10" s="12"/>
      <c r="HZA10" s="12"/>
      <c r="HZB10" s="12"/>
      <c r="HZC10" s="12"/>
      <c r="HZD10" s="12"/>
      <c r="HZE10" s="12"/>
      <c r="HZF10" s="12"/>
      <c r="HZG10" s="12"/>
      <c r="HZH10" s="12"/>
      <c r="HZI10" s="12"/>
      <c r="HZJ10" s="12"/>
      <c r="HZK10" s="12"/>
      <c r="HZL10" s="12"/>
      <c r="HZM10" s="12"/>
      <c r="HZN10" s="12"/>
      <c r="HZO10" s="12"/>
      <c r="HZP10" s="12"/>
      <c r="HZQ10" s="12"/>
      <c r="HZR10" s="12"/>
      <c r="HZS10" s="12"/>
      <c r="HZT10" s="12"/>
      <c r="HZU10" s="12"/>
      <c r="HZV10" s="12"/>
      <c r="HZW10" s="12"/>
      <c r="HZX10" s="12"/>
      <c r="HZY10" s="12"/>
      <c r="HZZ10" s="12"/>
      <c r="IAA10" s="12"/>
      <c r="IAB10" s="12"/>
      <c r="IAC10" s="12"/>
      <c r="IAD10" s="12"/>
      <c r="IAE10" s="12"/>
      <c r="IAF10" s="12"/>
      <c r="IAG10" s="12"/>
      <c r="IAH10" s="12"/>
      <c r="IAI10" s="12"/>
      <c r="IAJ10" s="12"/>
      <c r="IAK10" s="12"/>
      <c r="IAL10" s="12"/>
      <c r="IAM10" s="12"/>
      <c r="IAN10" s="12"/>
      <c r="IAO10" s="12"/>
      <c r="IAP10" s="12"/>
      <c r="IAQ10" s="12"/>
      <c r="IAR10" s="12"/>
      <c r="IAS10" s="12"/>
      <c r="IAT10" s="12"/>
      <c r="IAU10" s="12"/>
      <c r="IAV10" s="12"/>
      <c r="IAW10" s="12"/>
      <c r="IAX10" s="12"/>
      <c r="IAY10" s="12"/>
      <c r="IAZ10" s="12"/>
      <c r="IBA10" s="12"/>
      <c r="IBB10" s="12"/>
      <c r="IBC10" s="12"/>
      <c r="IBD10" s="12"/>
      <c r="IBE10" s="12"/>
      <c r="IBF10" s="12"/>
      <c r="IBG10" s="12"/>
      <c r="IBH10" s="12"/>
      <c r="IBI10" s="12"/>
      <c r="IBJ10" s="12"/>
      <c r="IBK10" s="12"/>
      <c r="IBL10" s="12"/>
      <c r="IBM10" s="12"/>
      <c r="IBN10" s="12"/>
      <c r="IBO10" s="12"/>
      <c r="IBP10" s="12"/>
      <c r="IBQ10" s="12"/>
      <c r="IBR10" s="12"/>
      <c r="IBS10" s="12"/>
      <c r="IBT10" s="12"/>
      <c r="IBU10" s="12"/>
      <c r="IBV10" s="12"/>
      <c r="IBW10" s="12"/>
      <c r="IBX10" s="12"/>
      <c r="IBY10" s="12"/>
      <c r="IBZ10" s="12"/>
      <c r="ICA10" s="12"/>
      <c r="ICB10" s="12"/>
      <c r="ICC10" s="12"/>
      <c r="ICD10" s="12"/>
      <c r="ICE10" s="12"/>
      <c r="ICF10" s="12"/>
      <c r="ICG10" s="12"/>
      <c r="ICH10" s="12"/>
      <c r="ICI10" s="12"/>
      <c r="ICJ10" s="12"/>
      <c r="ICK10" s="12"/>
      <c r="ICL10" s="12"/>
      <c r="ICM10" s="12"/>
      <c r="ICN10" s="12"/>
      <c r="ICO10" s="12"/>
      <c r="ICP10" s="12"/>
      <c r="ICQ10" s="12"/>
      <c r="ICR10" s="12"/>
      <c r="ICS10" s="12"/>
      <c r="ICT10" s="12"/>
      <c r="ICU10" s="12"/>
      <c r="ICV10" s="12"/>
      <c r="ICW10" s="12"/>
      <c r="ICX10" s="12"/>
      <c r="ICY10" s="12"/>
      <c r="ICZ10" s="12"/>
      <c r="IDA10" s="12"/>
      <c r="IDB10" s="12"/>
      <c r="IDC10" s="12"/>
      <c r="IDD10" s="12"/>
      <c r="IDE10" s="12"/>
      <c r="IDF10" s="12"/>
      <c r="IDG10" s="12"/>
      <c r="IDH10" s="12"/>
      <c r="IDI10" s="12"/>
      <c r="IDJ10" s="12"/>
      <c r="IDK10" s="12"/>
      <c r="IDL10" s="12"/>
      <c r="IDM10" s="12"/>
      <c r="IDN10" s="12"/>
      <c r="IDO10" s="12"/>
      <c r="IDP10" s="12"/>
      <c r="IDQ10" s="12"/>
      <c r="IDR10" s="12"/>
      <c r="IDS10" s="12"/>
      <c r="IDT10" s="12"/>
      <c r="IDU10" s="12"/>
      <c r="IDV10" s="12"/>
      <c r="IDW10" s="12"/>
      <c r="IDX10" s="12"/>
      <c r="IDY10" s="12"/>
      <c r="IDZ10" s="12"/>
      <c r="IEA10" s="12"/>
      <c r="IEB10" s="12"/>
      <c r="IEC10" s="12"/>
      <c r="IED10" s="12"/>
      <c r="IEE10" s="12"/>
      <c r="IEF10" s="12"/>
      <c r="IEG10" s="12"/>
      <c r="IEH10" s="12"/>
      <c r="IEI10" s="12"/>
      <c r="IEJ10" s="12"/>
      <c r="IEK10" s="12"/>
      <c r="IEL10" s="12"/>
      <c r="IEM10" s="12"/>
      <c r="IEN10" s="12"/>
      <c r="IEO10" s="12"/>
      <c r="IEP10" s="12"/>
      <c r="IEQ10" s="12"/>
      <c r="IER10" s="12"/>
      <c r="IES10" s="12"/>
      <c r="IET10" s="12"/>
      <c r="IEU10" s="12"/>
      <c r="IEV10" s="12"/>
      <c r="IEW10" s="12"/>
      <c r="IEX10" s="12"/>
      <c r="IEY10" s="12"/>
      <c r="IEZ10" s="12"/>
      <c r="IFA10" s="12"/>
      <c r="IFB10" s="12"/>
      <c r="IFC10" s="12"/>
      <c r="IFD10" s="12"/>
      <c r="IFE10" s="12"/>
      <c r="IFF10" s="12"/>
      <c r="IFG10" s="12"/>
      <c r="IFH10" s="12"/>
      <c r="IFI10" s="12"/>
      <c r="IFJ10" s="12"/>
      <c r="IFK10" s="12"/>
      <c r="IFL10" s="12"/>
      <c r="IFM10" s="12"/>
      <c r="IFN10" s="12"/>
      <c r="IFO10" s="12"/>
      <c r="IFP10" s="12"/>
      <c r="IFQ10" s="12"/>
      <c r="IFR10" s="12"/>
      <c r="IFS10" s="12"/>
      <c r="IFT10" s="12"/>
      <c r="IFU10" s="12"/>
      <c r="IFV10" s="12"/>
      <c r="IFW10" s="12"/>
      <c r="IFX10" s="12"/>
      <c r="IFY10" s="12"/>
      <c r="IFZ10" s="12"/>
      <c r="IGA10" s="12"/>
      <c r="IGB10" s="12"/>
      <c r="IGC10" s="12"/>
      <c r="IGD10" s="12"/>
      <c r="IGE10" s="12"/>
      <c r="IGF10" s="12"/>
      <c r="IGG10" s="12"/>
      <c r="IGH10" s="12"/>
      <c r="IGI10" s="12"/>
      <c r="IGJ10" s="12"/>
      <c r="IGK10" s="12"/>
      <c r="IGL10" s="12"/>
      <c r="IGM10" s="12"/>
      <c r="IGN10" s="12"/>
      <c r="IGO10" s="12"/>
      <c r="IGP10" s="12"/>
      <c r="IGQ10" s="12"/>
      <c r="IGR10" s="12"/>
      <c r="IGS10" s="12"/>
      <c r="IGT10" s="12"/>
      <c r="IGU10" s="12"/>
      <c r="IGV10" s="12"/>
      <c r="IGW10" s="12"/>
      <c r="IGX10" s="12"/>
      <c r="IGY10" s="12"/>
      <c r="IGZ10" s="12"/>
      <c r="IHA10" s="12"/>
      <c r="IHB10" s="12"/>
      <c r="IHC10" s="12"/>
      <c r="IHD10" s="12"/>
      <c r="IHE10" s="12"/>
      <c r="IHF10" s="12"/>
      <c r="IHG10" s="12"/>
      <c r="IHH10" s="12"/>
      <c r="IHI10" s="12"/>
      <c r="IHJ10" s="12"/>
      <c r="IHK10" s="12"/>
      <c r="IHL10" s="12"/>
      <c r="IHM10" s="12"/>
      <c r="IHN10" s="12"/>
      <c r="IHO10" s="12"/>
      <c r="IHP10" s="12"/>
      <c r="IHQ10" s="12"/>
      <c r="IHR10" s="12"/>
      <c r="IHS10" s="12"/>
      <c r="IHT10" s="12"/>
      <c r="IHU10" s="12"/>
      <c r="IHV10" s="12"/>
      <c r="IHW10" s="12"/>
      <c r="IHX10" s="12"/>
      <c r="IHY10" s="12"/>
      <c r="IHZ10" s="12"/>
      <c r="IIA10" s="12"/>
      <c r="IIB10" s="12"/>
      <c r="IIC10" s="12"/>
      <c r="IID10" s="12"/>
      <c r="IIE10" s="12"/>
      <c r="IIF10" s="12"/>
      <c r="IIG10" s="12"/>
      <c r="IIH10" s="12"/>
      <c r="III10" s="12"/>
      <c r="IIJ10" s="12"/>
      <c r="IIK10" s="12"/>
      <c r="IIL10" s="12"/>
      <c r="IIM10" s="12"/>
      <c r="IIN10" s="12"/>
      <c r="IIO10" s="12"/>
      <c r="IIP10" s="12"/>
      <c r="IIQ10" s="12"/>
      <c r="IIR10" s="12"/>
      <c r="IIS10" s="12"/>
      <c r="IIT10" s="12"/>
      <c r="IIU10" s="12"/>
      <c r="IIV10" s="12"/>
      <c r="IIW10" s="12"/>
      <c r="IIX10" s="12"/>
      <c r="IIY10" s="12"/>
      <c r="IIZ10" s="12"/>
      <c r="IJA10" s="12"/>
      <c r="IJB10" s="12"/>
      <c r="IJC10" s="12"/>
      <c r="IJD10" s="12"/>
      <c r="IJE10" s="12"/>
      <c r="IJF10" s="12"/>
      <c r="IJG10" s="12"/>
      <c r="IJH10" s="12"/>
      <c r="IJI10" s="12"/>
      <c r="IJJ10" s="12"/>
      <c r="IJK10" s="12"/>
      <c r="IJL10" s="12"/>
      <c r="IJM10" s="12"/>
      <c r="IJN10" s="12"/>
      <c r="IJO10" s="12"/>
      <c r="IJP10" s="12"/>
      <c r="IJQ10" s="12"/>
      <c r="IJR10" s="12"/>
      <c r="IJS10" s="12"/>
      <c r="IJT10" s="12"/>
      <c r="IJU10" s="12"/>
      <c r="IJV10" s="12"/>
      <c r="IJW10" s="12"/>
      <c r="IJX10" s="12"/>
      <c r="IJY10" s="12"/>
      <c r="IJZ10" s="12"/>
      <c r="IKA10" s="12"/>
      <c r="IKB10" s="12"/>
      <c r="IKC10" s="12"/>
      <c r="IKD10" s="12"/>
      <c r="IKE10" s="12"/>
      <c r="IKF10" s="12"/>
      <c r="IKG10" s="12"/>
      <c r="IKH10" s="12"/>
      <c r="IKI10" s="12"/>
      <c r="IKJ10" s="12"/>
      <c r="IKK10" s="12"/>
      <c r="IKL10" s="12"/>
      <c r="IKM10" s="12"/>
      <c r="IKN10" s="12"/>
      <c r="IKO10" s="12"/>
      <c r="IKP10" s="12"/>
      <c r="IKQ10" s="12"/>
      <c r="IKR10" s="12"/>
      <c r="IKS10" s="12"/>
      <c r="IKT10" s="12"/>
      <c r="IKU10" s="12"/>
      <c r="IKV10" s="12"/>
      <c r="IKW10" s="12"/>
      <c r="IKX10" s="12"/>
      <c r="IKY10" s="12"/>
      <c r="IKZ10" s="12"/>
      <c r="ILA10" s="12"/>
      <c r="ILB10" s="12"/>
      <c r="ILC10" s="12"/>
      <c r="ILD10" s="12"/>
      <c r="ILE10" s="12"/>
      <c r="ILF10" s="12"/>
      <c r="ILG10" s="12"/>
      <c r="ILH10" s="12"/>
      <c r="ILI10" s="12"/>
      <c r="ILJ10" s="12"/>
      <c r="ILK10" s="12"/>
      <c r="ILL10" s="12"/>
      <c r="ILM10" s="12"/>
      <c r="ILN10" s="12"/>
      <c r="ILO10" s="12"/>
      <c r="ILP10" s="12"/>
      <c r="ILQ10" s="12"/>
      <c r="ILR10" s="12"/>
      <c r="ILS10" s="12"/>
      <c r="ILT10" s="12"/>
      <c r="ILU10" s="12"/>
      <c r="ILV10" s="12"/>
      <c r="ILW10" s="12"/>
      <c r="ILX10" s="12"/>
      <c r="ILY10" s="12"/>
      <c r="ILZ10" s="12"/>
      <c r="IMA10" s="12"/>
      <c r="IMB10" s="12"/>
      <c r="IMC10" s="12"/>
      <c r="IMD10" s="12"/>
      <c r="IME10" s="12"/>
      <c r="IMF10" s="12"/>
      <c r="IMG10" s="12"/>
      <c r="IMH10" s="12"/>
      <c r="IMI10" s="12"/>
      <c r="IMJ10" s="12"/>
      <c r="IMK10" s="12"/>
      <c r="IML10" s="12"/>
      <c r="IMM10" s="12"/>
      <c r="IMN10" s="12"/>
      <c r="IMO10" s="12"/>
      <c r="IMP10" s="12"/>
      <c r="IMQ10" s="12"/>
      <c r="IMR10" s="12"/>
      <c r="IMS10" s="12"/>
      <c r="IMT10" s="12"/>
      <c r="IMU10" s="12"/>
      <c r="IMV10" s="12"/>
      <c r="IMW10" s="12"/>
      <c r="IMX10" s="12"/>
      <c r="IMY10" s="12"/>
      <c r="IMZ10" s="12"/>
      <c r="INA10" s="12"/>
      <c r="INB10" s="12"/>
      <c r="INC10" s="12"/>
      <c r="IND10" s="12"/>
      <c r="INE10" s="12"/>
      <c r="INF10" s="12"/>
      <c r="ING10" s="12"/>
      <c r="INH10" s="12"/>
      <c r="INI10" s="12"/>
      <c r="INJ10" s="12"/>
      <c r="INK10" s="12"/>
      <c r="INL10" s="12"/>
      <c r="INM10" s="12"/>
      <c r="INN10" s="12"/>
      <c r="INO10" s="12"/>
      <c r="INP10" s="12"/>
      <c r="INQ10" s="12"/>
      <c r="INR10" s="12"/>
      <c r="INS10" s="12"/>
      <c r="INT10" s="12"/>
      <c r="INU10" s="12"/>
      <c r="INV10" s="12"/>
      <c r="INW10" s="12"/>
      <c r="INX10" s="12"/>
      <c r="INY10" s="12"/>
      <c r="INZ10" s="12"/>
      <c r="IOA10" s="12"/>
      <c r="IOB10" s="12"/>
      <c r="IOC10" s="12"/>
      <c r="IOD10" s="12"/>
      <c r="IOE10" s="12"/>
      <c r="IOF10" s="12"/>
      <c r="IOG10" s="12"/>
      <c r="IOH10" s="12"/>
      <c r="IOI10" s="12"/>
      <c r="IOJ10" s="12"/>
      <c r="IOK10" s="12"/>
      <c r="IOL10" s="12"/>
      <c r="IOM10" s="12"/>
      <c r="ION10" s="12"/>
      <c r="IOO10" s="12"/>
      <c r="IOP10" s="12"/>
      <c r="IOQ10" s="12"/>
      <c r="IOR10" s="12"/>
      <c r="IOS10" s="12"/>
      <c r="IOT10" s="12"/>
      <c r="IOU10" s="12"/>
      <c r="IOV10" s="12"/>
      <c r="IOW10" s="12"/>
      <c r="IOX10" s="12"/>
      <c r="IOY10" s="12"/>
      <c r="IOZ10" s="12"/>
      <c r="IPA10" s="12"/>
      <c r="IPB10" s="12"/>
      <c r="IPC10" s="12"/>
      <c r="IPD10" s="12"/>
      <c r="IPE10" s="12"/>
      <c r="IPF10" s="12"/>
      <c r="IPG10" s="12"/>
      <c r="IPH10" s="12"/>
      <c r="IPI10" s="12"/>
      <c r="IPJ10" s="12"/>
      <c r="IPK10" s="12"/>
      <c r="IPL10" s="12"/>
      <c r="IPM10" s="12"/>
      <c r="IPN10" s="12"/>
      <c r="IPO10" s="12"/>
      <c r="IPP10" s="12"/>
      <c r="IPQ10" s="12"/>
      <c r="IPR10" s="12"/>
      <c r="IPS10" s="12"/>
      <c r="IPT10" s="12"/>
      <c r="IPU10" s="12"/>
      <c r="IPV10" s="12"/>
      <c r="IPW10" s="12"/>
      <c r="IPX10" s="12"/>
      <c r="IPY10" s="12"/>
      <c r="IPZ10" s="12"/>
      <c r="IQA10" s="12"/>
      <c r="IQB10" s="12"/>
      <c r="IQC10" s="12"/>
      <c r="IQD10" s="12"/>
      <c r="IQE10" s="12"/>
      <c r="IQF10" s="12"/>
      <c r="IQG10" s="12"/>
      <c r="IQH10" s="12"/>
      <c r="IQI10" s="12"/>
      <c r="IQJ10" s="12"/>
      <c r="IQK10" s="12"/>
      <c r="IQL10" s="12"/>
      <c r="IQM10" s="12"/>
      <c r="IQN10" s="12"/>
      <c r="IQO10" s="12"/>
      <c r="IQP10" s="12"/>
      <c r="IQQ10" s="12"/>
      <c r="IQR10" s="12"/>
      <c r="IQS10" s="12"/>
      <c r="IQT10" s="12"/>
      <c r="IQU10" s="12"/>
      <c r="IQV10" s="12"/>
      <c r="IQW10" s="12"/>
      <c r="IQX10" s="12"/>
      <c r="IQY10" s="12"/>
      <c r="IQZ10" s="12"/>
      <c r="IRA10" s="12"/>
      <c r="IRB10" s="12"/>
      <c r="IRC10" s="12"/>
      <c r="IRD10" s="12"/>
      <c r="IRE10" s="12"/>
      <c r="IRF10" s="12"/>
      <c r="IRG10" s="12"/>
      <c r="IRH10" s="12"/>
      <c r="IRI10" s="12"/>
      <c r="IRJ10" s="12"/>
      <c r="IRK10" s="12"/>
      <c r="IRL10" s="12"/>
      <c r="IRM10" s="12"/>
      <c r="IRN10" s="12"/>
      <c r="IRO10" s="12"/>
      <c r="IRP10" s="12"/>
      <c r="IRQ10" s="12"/>
      <c r="IRR10" s="12"/>
      <c r="IRS10" s="12"/>
      <c r="IRT10" s="12"/>
      <c r="IRU10" s="12"/>
      <c r="IRV10" s="12"/>
      <c r="IRW10" s="12"/>
      <c r="IRX10" s="12"/>
      <c r="IRY10" s="12"/>
      <c r="IRZ10" s="12"/>
      <c r="ISA10" s="12"/>
      <c r="ISB10" s="12"/>
      <c r="ISC10" s="12"/>
      <c r="ISD10" s="12"/>
      <c r="ISE10" s="12"/>
      <c r="ISF10" s="12"/>
      <c r="ISG10" s="12"/>
      <c r="ISH10" s="12"/>
      <c r="ISI10" s="12"/>
      <c r="ISJ10" s="12"/>
      <c r="ISK10" s="12"/>
      <c r="ISL10" s="12"/>
      <c r="ISM10" s="12"/>
      <c r="ISN10" s="12"/>
      <c r="ISO10" s="12"/>
      <c r="ISP10" s="12"/>
      <c r="ISQ10" s="12"/>
      <c r="ISR10" s="12"/>
      <c r="ISS10" s="12"/>
      <c r="IST10" s="12"/>
      <c r="ISU10" s="12"/>
      <c r="ISV10" s="12"/>
      <c r="ISW10" s="12"/>
      <c r="ISX10" s="12"/>
      <c r="ISY10" s="12"/>
      <c r="ISZ10" s="12"/>
      <c r="ITA10" s="12"/>
      <c r="ITB10" s="12"/>
      <c r="ITC10" s="12"/>
      <c r="ITD10" s="12"/>
      <c r="ITE10" s="12"/>
      <c r="ITF10" s="12"/>
      <c r="ITG10" s="12"/>
      <c r="ITH10" s="12"/>
      <c r="ITI10" s="12"/>
      <c r="ITJ10" s="12"/>
      <c r="ITK10" s="12"/>
      <c r="ITL10" s="12"/>
      <c r="ITM10" s="12"/>
      <c r="ITN10" s="12"/>
      <c r="ITO10" s="12"/>
      <c r="ITP10" s="12"/>
      <c r="ITQ10" s="12"/>
      <c r="ITR10" s="12"/>
      <c r="ITS10" s="12"/>
      <c r="ITT10" s="12"/>
      <c r="ITU10" s="12"/>
      <c r="ITV10" s="12"/>
      <c r="ITW10" s="12"/>
      <c r="ITX10" s="12"/>
      <c r="ITY10" s="12"/>
      <c r="ITZ10" s="12"/>
      <c r="IUA10" s="12"/>
      <c r="IUB10" s="12"/>
      <c r="IUC10" s="12"/>
      <c r="IUD10" s="12"/>
      <c r="IUE10" s="12"/>
      <c r="IUF10" s="12"/>
      <c r="IUG10" s="12"/>
      <c r="IUH10" s="12"/>
      <c r="IUI10" s="12"/>
      <c r="IUJ10" s="12"/>
      <c r="IUK10" s="12"/>
      <c r="IUL10" s="12"/>
      <c r="IUM10" s="12"/>
      <c r="IUN10" s="12"/>
      <c r="IUO10" s="12"/>
      <c r="IUP10" s="12"/>
      <c r="IUQ10" s="12"/>
      <c r="IUR10" s="12"/>
      <c r="IUS10" s="12"/>
      <c r="IUT10" s="12"/>
      <c r="IUU10" s="12"/>
      <c r="IUV10" s="12"/>
      <c r="IUW10" s="12"/>
      <c r="IUX10" s="12"/>
      <c r="IUY10" s="12"/>
      <c r="IUZ10" s="12"/>
      <c r="IVA10" s="12"/>
      <c r="IVB10" s="12"/>
      <c r="IVC10" s="12"/>
      <c r="IVD10" s="12"/>
      <c r="IVE10" s="12"/>
      <c r="IVF10" s="12"/>
      <c r="IVG10" s="12"/>
      <c r="IVH10" s="12"/>
      <c r="IVI10" s="12"/>
      <c r="IVJ10" s="12"/>
      <c r="IVK10" s="12"/>
      <c r="IVL10" s="12"/>
      <c r="IVM10" s="12"/>
      <c r="IVN10" s="12"/>
      <c r="IVO10" s="12"/>
      <c r="IVP10" s="12"/>
      <c r="IVQ10" s="12"/>
      <c r="IVR10" s="12"/>
      <c r="IVS10" s="12"/>
      <c r="IVT10" s="12"/>
      <c r="IVU10" s="12"/>
      <c r="IVV10" s="12"/>
      <c r="IVW10" s="12"/>
      <c r="IVX10" s="12"/>
      <c r="IVY10" s="12"/>
      <c r="IVZ10" s="12"/>
      <c r="IWA10" s="12"/>
      <c r="IWB10" s="12"/>
      <c r="IWC10" s="12"/>
      <c r="IWD10" s="12"/>
      <c r="IWE10" s="12"/>
      <c r="IWF10" s="12"/>
      <c r="IWG10" s="12"/>
      <c r="IWH10" s="12"/>
      <c r="IWI10" s="12"/>
      <c r="IWJ10" s="12"/>
      <c r="IWK10" s="12"/>
      <c r="IWL10" s="12"/>
      <c r="IWM10" s="12"/>
      <c r="IWN10" s="12"/>
      <c r="IWO10" s="12"/>
      <c r="IWP10" s="12"/>
      <c r="IWQ10" s="12"/>
      <c r="IWR10" s="12"/>
      <c r="IWS10" s="12"/>
      <c r="IWT10" s="12"/>
      <c r="IWU10" s="12"/>
      <c r="IWV10" s="12"/>
      <c r="IWW10" s="12"/>
      <c r="IWX10" s="12"/>
      <c r="IWY10" s="12"/>
      <c r="IWZ10" s="12"/>
      <c r="IXA10" s="12"/>
      <c r="IXB10" s="12"/>
      <c r="IXC10" s="12"/>
      <c r="IXD10" s="12"/>
      <c r="IXE10" s="12"/>
      <c r="IXF10" s="12"/>
      <c r="IXG10" s="12"/>
      <c r="IXH10" s="12"/>
      <c r="IXI10" s="12"/>
      <c r="IXJ10" s="12"/>
      <c r="IXK10" s="12"/>
      <c r="IXL10" s="12"/>
      <c r="IXM10" s="12"/>
      <c r="IXN10" s="12"/>
      <c r="IXO10" s="12"/>
      <c r="IXP10" s="12"/>
      <c r="IXQ10" s="12"/>
      <c r="IXR10" s="12"/>
      <c r="IXS10" s="12"/>
      <c r="IXT10" s="12"/>
      <c r="IXU10" s="12"/>
      <c r="IXV10" s="12"/>
      <c r="IXW10" s="12"/>
      <c r="IXX10" s="12"/>
      <c r="IXY10" s="12"/>
      <c r="IXZ10" s="12"/>
      <c r="IYA10" s="12"/>
      <c r="IYB10" s="12"/>
      <c r="IYC10" s="12"/>
      <c r="IYD10" s="12"/>
      <c r="IYE10" s="12"/>
      <c r="IYF10" s="12"/>
      <c r="IYG10" s="12"/>
      <c r="IYH10" s="12"/>
      <c r="IYI10" s="12"/>
      <c r="IYJ10" s="12"/>
      <c r="IYK10" s="12"/>
      <c r="IYL10" s="12"/>
      <c r="IYM10" s="12"/>
      <c r="IYN10" s="12"/>
      <c r="IYO10" s="12"/>
      <c r="IYP10" s="12"/>
      <c r="IYQ10" s="12"/>
      <c r="IYR10" s="12"/>
      <c r="IYS10" s="12"/>
      <c r="IYT10" s="12"/>
      <c r="IYU10" s="12"/>
      <c r="IYV10" s="12"/>
      <c r="IYW10" s="12"/>
      <c r="IYX10" s="12"/>
      <c r="IYY10" s="12"/>
      <c r="IYZ10" s="12"/>
      <c r="IZA10" s="12"/>
      <c r="IZB10" s="12"/>
      <c r="IZC10" s="12"/>
      <c r="IZD10" s="12"/>
      <c r="IZE10" s="12"/>
      <c r="IZF10" s="12"/>
      <c r="IZG10" s="12"/>
      <c r="IZH10" s="12"/>
      <c r="IZI10" s="12"/>
      <c r="IZJ10" s="12"/>
      <c r="IZK10" s="12"/>
      <c r="IZL10" s="12"/>
      <c r="IZM10" s="12"/>
      <c r="IZN10" s="12"/>
      <c r="IZO10" s="12"/>
      <c r="IZP10" s="12"/>
      <c r="IZQ10" s="12"/>
      <c r="IZR10" s="12"/>
      <c r="IZS10" s="12"/>
      <c r="IZT10" s="12"/>
      <c r="IZU10" s="12"/>
      <c r="IZV10" s="12"/>
      <c r="IZW10" s="12"/>
      <c r="IZX10" s="12"/>
      <c r="IZY10" s="12"/>
      <c r="IZZ10" s="12"/>
      <c r="JAA10" s="12"/>
      <c r="JAB10" s="12"/>
      <c r="JAC10" s="12"/>
      <c r="JAD10" s="12"/>
      <c r="JAE10" s="12"/>
      <c r="JAF10" s="12"/>
      <c r="JAG10" s="12"/>
      <c r="JAH10" s="12"/>
      <c r="JAI10" s="12"/>
      <c r="JAJ10" s="12"/>
      <c r="JAK10" s="12"/>
      <c r="JAL10" s="12"/>
      <c r="JAM10" s="12"/>
      <c r="JAN10" s="12"/>
      <c r="JAO10" s="12"/>
      <c r="JAP10" s="12"/>
      <c r="JAQ10" s="12"/>
      <c r="JAR10" s="12"/>
      <c r="JAS10" s="12"/>
      <c r="JAT10" s="12"/>
      <c r="JAU10" s="12"/>
      <c r="JAV10" s="12"/>
      <c r="JAW10" s="12"/>
      <c r="JAX10" s="12"/>
      <c r="JAY10" s="12"/>
      <c r="JAZ10" s="12"/>
      <c r="JBA10" s="12"/>
      <c r="JBB10" s="12"/>
      <c r="JBC10" s="12"/>
      <c r="JBD10" s="12"/>
      <c r="JBE10" s="12"/>
      <c r="JBF10" s="12"/>
      <c r="JBG10" s="12"/>
      <c r="JBH10" s="12"/>
      <c r="JBI10" s="12"/>
      <c r="JBJ10" s="12"/>
      <c r="JBK10" s="12"/>
      <c r="JBL10" s="12"/>
      <c r="JBM10" s="12"/>
      <c r="JBN10" s="12"/>
      <c r="JBO10" s="12"/>
      <c r="JBP10" s="12"/>
      <c r="JBQ10" s="12"/>
      <c r="JBR10" s="12"/>
      <c r="JBS10" s="12"/>
      <c r="JBT10" s="12"/>
      <c r="JBU10" s="12"/>
      <c r="JBV10" s="12"/>
      <c r="JBW10" s="12"/>
      <c r="JBX10" s="12"/>
      <c r="JBY10" s="12"/>
      <c r="JBZ10" s="12"/>
      <c r="JCA10" s="12"/>
      <c r="JCB10" s="12"/>
      <c r="JCC10" s="12"/>
      <c r="JCD10" s="12"/>
      <c r="JCE10" s="12"/>
      <c r="JCF10" s="12"/>
      <c r="JCG10" s="12"/>
      <c r="JCH10" s="12"/>
      <c r="JCI10" s="12"/>
      <c r="JCJ10" s="12"/>
      <c r="JCK10" s="12"/>
      <c r="JCL10" s="12"/>
      <c r="JCM10" s="12"/>
      <c r="JCN10" s="12"/>
      <c r="JCO10" s="12"/>
      <c r="JCP10" s="12"/>
      <c r="JCQ10" s="12"/>
      <c r="JCR10" s="12"/>
      <c r="JCS10" s="12"/>
      <c r="JCT10" s="12"/>
      <c r="JCU10" s="12"/>
      <c r="JCV10" s="12"/>
      <c r="JCW10" s="12"/>
      <c r="JCX10" s="12"/>
      <c r="JCY10" s="12"/>
      <c r="JCZ10" s="12"/>
      <c r="JDA10" s="12"/>
      <c r="JDB10" s="12"/>
      <c r="JDC10" s="12"/>
      <c r="JDD10" s="12"/>
      <c r="JDE10" s="12"/>
      <c r="JDF10" s="12"/>
      <c r="JDG10" s="12"/>
      <c r="JDH10" s="12"/>
      <c r="JDI10" s="12"/>
      <c r="JDJ10" s="12"/>
      <c r="JDK10" s="12"/>
      <c r="JDL10" s="12"/>
      <c r="JDM10" s="12"/>
      <c r="JDN10" s="12"/>
      <c r="JDO10" s="12"/>
      <c r="JDP10" s="12"/>
      <c r="JDQ10" s="12"/>
      <c r="JDR10" s="12"/>
      <c r="JDS10" s="12"/>
      <c r="JDT10" s="12"/>
      <c r="JDU10" s="12"/>
      <c r="JDV10" s="12"/>
      <c r="JDW10" s="12"/>
      <c r="JDX10" s="12"/>
      <c r="JDY10" s="12"/>
      <c r="JDZ10" s="12"/>
      <c r="JEA10" s="12"/>
      <c r="JEB10" s="12"/>
      <c r="JEC10" s="12"/>
      <c r="JED10" s="12"/>
      <c r="JEE10" s="12"/>
      <c r="JEF10" s="12"/>
      <c r="JEG10" s="12"/>
      <c r="JEH10" s="12"/>
      <c r="JEI10" s="12"/>
      <c r="JEJ10" s="12"/>
      <c r="JEK10" s="12"/>
      <c r="JEL10" s="12"/>
      <c r="JEM10" s="12"/>
      <c r="JEN10" s="12"/>
      <c r="JEO10" s="12"/>
      <c r="JEP10" s="12"/>
      <c r="JEQ10" s="12"/>
      <c r="JER10" s="12"/>
      <c r="JES10" s="12"/>
      <c r="JET10" s="12"/>
      <c r="JEU10" s="12"/>
      <c r="JEV10" s="12"/>
      <c r="JEW10" s="12"/>
      <c r="JEX10" s="12"/>
      <c r="JEY10" s="12"/>
      <c r="JEZ10" s="12"/>
      <c r="JFA10" s="12"/>
      <c r="JFB10" s="12"/>
      <c r="JFC10" s="12"/>
      <c r="JFD10" s="12"/>
      <c r="JFE10" s="12"/>
      <c r="JFF10" s="12"/>
      <c r="JFG10" s="12"/>
      <c r="JFH10" s="12"/>
      <c r="JFI10" s="12"/>
      <c r="JFJ10" s="12"/>
      <c r="JFK10" s="12"/>
      <c r="JFL10" s="12"/>
      <c r="JFM10" s="12"/>
      <c r="JFN10" s="12"/>
      <c r="JFO10" s="12"/>
      <c r="JFP10" s="12"/>
      <c r="JFQ10" s="12"/>
      <c r="JFR10" s="12"/>
      <c r="JFS10" s="12"/>
      <c r="JFT10" s="12"/>
      <c r="JFU10" s="12"/>
      <c r="JFV10" s="12"/>
      <c r="JFW10" s="12"/>
      <c r="JFX10" s="12"/>
      <c r="JFY10" s="12"/>
      <c r="JFZ10" s="12"/>
      <c r="JGA10" s="12"/>
      <c r="JGB10" s="12"/>
      <c r="JGC10" s="12"/>
      <c r="JGD10" s="12"/>
      <c r="JGE10" s="12"/>
      <c r="JGF10" s="12"/>
      <c r="JGG10" s="12"/>
      <c r="JGH10" s="12"/>
      <c r="JGI10" s="12"/>
      <c r="JGJ10" s="12"/>
      <c r="JGK10" s="12"/>
      <c r="JGL10" s="12"/>
      <c r="JGM10" s="12"/>
      <c r="JGN10" s="12"/>
      <c r="JGO10" s="12"/>
      <c r="JGP10" s="12"/>
      <c r="JGQ10" s="12"/>
      <c r="JGR10" s="12"/>
      <c r="JGS10" s="12"/>
      <c r="JGT10" s="12"/>
      <c r="JGU10" s="12"/>
      <c r="JGV10" s="12"/>
      <c r="JGW10" s="12"/>
      <c r="JGX10" s="12"/>
      <c r="JGY10" s="12"/>
      <c r="JGZ10" s="12"/>
      <c r="JHA10" s="12"/>
      <c r="JHB10" s="12"/>
      <c r="JHC10" s="12"/>
      <c r="JHD10" s="12"/>
      <c r="JHE10" s="12"/>
      <c r="JHF10" s="12"/>
      <c r="JHG10" s="12"/>
      <c r="JHH10" s="12"/>
      <c r="JHI10" s="12"/>
      <c r="JHJ10" s="12"/>
      <c r="JHK10" s="12"/>
      <c r="JHL10" s="12"/>
      <c r="JHM10" s="12"/>
      <c r="JHN10" s="12"/>
      <c r="JHO10" s="12"/>
      <c r="JHP10" s="12"/>
      <c r="JHQ10" s="12"/>
      <c r="JHR10" s="12"/>
      <c r="JHS10" s="12"/>
      <c r="JHT10" s="12"/>
      <c r="JHU10" s="12"/>
      <c r="JHV10" s="12"/>
      <c r="JHW10" s="12"/>
      <c r="JHX10" s="12"/>
      <c r="JHY10" s="12"/>
      <c r="JHZ10" s="12"/>
      <c r="JIA10" s="12"/>
      <c r="JIB10" s="12"/>
      <c r="JIC10" s="12"/>
      <c r="JID10" s="12"/>
      <c r="JIE10" s="12"/>
      <c r="JIF10" s="12"/>
      <c r="JIG10" s="12"/>
      <c r="JIH10" s="12"/>
      <c r="JII10" s="12"/>
      <c r="JIJ10" s="12"/>
      <c r="JIK10" s="12"/>
      <c r="JIL10" s="12"/>
      <c r="JIM10" s="12"/>
      <c r="JIN10" s="12"/>
      <c r="JIO10" s="12"/>
      <c r="JIP10" s="12"/>
      <c r="JIQ10" s="12"/>
      <c r="JIR10" s="12"/>
      <c r="JIS10" s="12"/>
      <c r="JIT10" s="12"/>
      <c r="JIU10" s="12"/>
      <c r="JIV10" s="12"/>
      <c r="JIW10" s="12"/>
      <c r="JIX10" s="12"/>
      <c r="JIY10" s="12"/>
      <c r="JIZ10" s="12"/>
      <c r="JJA10" s="12"/>
      <c r="JJB10" s="12"/>
      <c r="JJC10" s="12"/>
      <c r="JJD10" s="12"/>
      <c r="JJE10" s="12"/>
      <c r="JJF10" s="12"/>
      <c r="JJG10" s="12"/>
      <c r="JJH10" s="12"/>
      <c r="JJI10" s="12"/>
      <c r="JJJ10" s="12"/>
      <c r="JJK10" s="12"/>
      <c r="JJL10" s="12"/>
      <c r="JJM10" s="12"/>
      <c r="JJN10" s="12"/>
      <c r="JJO10" s="12"/>
      <c r="JJP10" s="12"/>
      <c r="JJQ10" s="12"/>
      <c r="JJR10" s="12"/>
      <c r="JJS10" s="12"/>
      <c r="JJT10" s="12"/>
      <c r="JJU10" s="12"/>
      <c r="JJV10" s="12"/>
      <c r="JJW10" s="12"/>
      <c r="JJX10" s="12"/>
      <c r="JJY10" s="12"/>
      <c r="JJZ10" s="12"/>
      <c r="JKA10" s="12"/>
      <c r="JKB10" s="12"/>
      <c r="JKC10" s="12"/>
      <c r="JKD10" s="12"/>
      <c r="JKE10" s="12"/>
      <c r="JKF10" s="12"/>
      <c r="JKG10" s="12"/>
      <c r="JKH10" s="12"/>
      <c r="JKI10" s="12"/>
      <c r="JKJ10" s="12"/>
      <c r="JKK10" s="12"/>
      <c r="JKL10" s="12"/>
      <c r="JKM10" s="12"/>
      <c r="JKN10" s="12"/>
      <c r="JKO10" s="12"/>
      <c r="JKP10" s="12"/>
      <c r="JKQ10" s="12"/>
      <c r="JKR10" s="12"/>
      <c r="JKS10" s="12"/>
      <c r="JKT10" s="12"/>
      <c r="JKU10" s="12"/>
      <c r="JKV10" s="12"/>
      <c r="JKW10" s="12"/>
      <c r="JKX10" s="12"/>
      <c r="JKY10" s="12"/>
      <c r="JKZ10" s="12"/>
      <c r="JLA10" s="12"/>
      <c r="JLB10" s="12"/>
      <c r="JLC10" s="12"/>
      <c r="JLD10" s="12"/>
      <c r="JLE10" s="12"/>
      <c r="JLF10" s="12"/>
      <c r="JLG10" s="12"/>
      <c r="JLH10" s="12"/>
      <c r="JLI10" s="12"/>
      <c r="JLJ10" s="12"/>
      <c r="JLK10" s="12"/>
      <c r="JLL10" s="12"/>
      <c r="JLM10" s="12"/>
      <c r="JLN10" s="12"/>
      <c r="JLO10" s="12"/>
      <c r="JLP10" s="12"/>
      <c r="JLQ10" s="12"/>
      <c r="JLR10" s="12"/>
      <c r="JLS10" s="12"/>
      <c r="JLT10" s="12"/>
      <c r="JLU10" s="12"/>
      <c r="JLV10" s="12"/>
      <c r="JLW10" s="12"/>
      <c r="JLX10" s="12"/>
      <c r="JLY10" s="12"/>
      <c r="JLZ10" s="12"/>
      <c r="JMA10" s="12"/>
      <c r="JMB10" s="12"/>
      <c r="JMC10" s="12"/>
      <c r="JMD10" s="12"/>
      <c r="JME10" s="12"/>
      <c r="JMF10" s="12"/>
      <c r="JMG10" s="12"/>
      <c r="JMH10" s="12"/>
      <c r="JMI10" s="12"/>
      <c r="JMJ10" s="12"/>
      <c r="JMK10" s="12"/>
      <c r="JML10" s="12"/>
      <c r="JMM10" s="12"/>
      <c r="JMN10" s="12"/>
      <c r="JMO10" s="12"/>
      <c r="JMP10" s="12"/>
      <c r="JMQ10" s="12"/>
      <c r="JMR10" s="12"/>
      <c r="JMS10" s="12"/>
      <c r="JMT10" s="12"/>
      <c r="JMU10" s="12"/>
      <c r="JMV10" s="12"/>
      <c r="JMW10" s="12"/>
      <c r="JMX10" s="12"/>
      <c r="JMY10" s="12"/>
      <c r="JMZ10" s="12"/>
      <c r="JNA10" s="12"/>
      <c r="JNB10" s="12"/>
      <c r="JNC10" s="12"/>
      <c r="JND10" s="12"/>
      <c r="JNE10" s="12"/>
      <c r="JNF10" s="12"/>
      <c r="JNG10" s="12"/>
      <c r="JNH10" s="12"/>
      <c r="JNI10" s="12"/>
      <c r="JNJ10" s="12"/>
      <c r="JNK10" s="12"/>
      <c r="JNL10" s="12"/>
      <c r="JNM10" s="12"/>
      <c r="JNN10" s="12"/>
      <c r="JNO10" s="12"/>
      <c r="JNP10" s="12"/>
      <c r="JNQ10" s="12"/>
      <c r="JNR10" s="12"/>
      <c r="JNS10" s="12"/>
      <c r="JNT10" s="12"/>
      <c r="JNU10" s="12"/>
      <c r="JNV10" s="12"/>
      <c r="JNW10" s="12"/>
      <c r="JNX10" s="12"/>
      <c r="JNY10" s="12"/>
      <c r="JNZ10" s="12"/>
      <c r="JOA10" s="12"/>
      <c r="JOB10" s="12"/>
      <c r="JOC10" s="12"/>
      <c r="JOD10" s="12"/>
      <c r="JOE10" s="12"/>
      <c r="JOF10" s="12"/>
      <c r="JOG10" s="12"/>
      <c r="JOH10" s="12"/>
      <c r="JOI10" s="12"/>
      <c r="JOJ10" s="12"/>
      <c r="JOK10" s="12"/>
      <c r="JOL10" s="12"/>
      <c r="JOM10" s="12"/>
      <c r="JON10" s="12"/>
      <c r="JOO10" s="12"/>
      <c r="JOP10" s="12"/>
      <c r="JOQ10" s="12"/>
      <c r="JOR10" s="12"/>
      <c r="JOS10" s="12"/>
      <c r="JOT10" s="12"/>
      <c r="JOU10" s="12"/>
      <c r="JOV10" s="12"/>
      <c r="JOW10" s="12"/>
      <c r="JOX10" s="12"/>
      <c r="JOY10" s="12"/>
      <c r="JOZ10" s="12"/>
      <c r="JPA10" s="12"/>
      <c r="JPB10" s="12"/>
      <c r="JPC10" s="12"/>
      <c r="JPD10" s="12"/>
      <c r="JPE10" s="12"/>
      <c r="JPF10" s="12"/>
      <c r="JPG10" s="12"/>
      <c r="JPH10" s="12"/>
      <c r="JPI10" s="12"/>
      <c r="JPJ10" s="12"/>
      <c r="JPK10" s="12"/>
      <c r="JPL10" s="12"/>
      <c r="JPM10" s="12"/>
      <c r="JPN10" s="12"/>
      <c r="JPO10" s="12"/>
      <c r="JPP10" s="12"/>
      <c r="JPQ10" s="12"/>
      <c r="JPR10" s="12"/>
      <c r="JPS10" s="12"/>
      <c r="JPT10" s="12"/>
      <c r="JPU10" s="12"/>
      <c r="JPV10" s="12"/>
      <c r="JPW10" s="12"/>
      <c r="JPX10" s="12"/>
      <c r="JPY10" s="12"/>
      <c r="JPZ10" s="12"/>
      <c r="JQA10" s="12"/>
      <c r="JQB10" s="12"/>
      <c r="JQC10" s="12"/>
      <c r="JQD10" s="12"/>
      <c r="JQE10" s="12"/>
      <c r="JQF10" s="12"/>
      <c r="JQG10" s="12"/>
      <c r="JQH10" s="12"/>
      <c r="JQI10" s="12"/>
      <c r="JQJ10" s="12"/>
      <c r="JQK10" s="12"/>
      <c r="JQL10" s="12"/>
      <c r="JQM10" s="12"/>
      <c r="JQN10" s="12"/>
      <c r="JQO10" s="12"/>
      <c r="JQP10" s="12"/>
      <c r="JQQ10" s="12"/>
      <c r="JQR10" s="12"/>
      <c r="JQS10" s="12"/>
      <c r="JQT10" s="12"/>
      <c r="JQU10" s="12"/>
      <c r="JQV10" s="12"/>
      <c r="JQW10" s="12"/>
      <c r="JQX10" s="12"/>
      <c r="JQY10" s="12"/>
      <c r="JQZ10" s="12"/>
      <c r="JRA10" s="12"/>
      <c r="JRB10" s="12"/>
      <c r="JRC10" s="12"/>
      <c r="JRD10" s="12"/>
      <c r="JRE10" s="12"/>
      <c r="JRF10" s="12"/>
      <c r="JRG10" s="12"/>
      <c r="JRH10" s="12"/>
      <c r="JRI10" s="12"/>
      <c r="JRJ10" s="12"/>
      <c r="JRK10" s="12"/>
      <c r="JRL10" s="12"/>
      <c r="JRM10" s="12"/>
      <c r="JRN10" s="12"/>
      <c r="JRO10" s="12"/>
      <c r="JRP10" s="12"/>
      <c r="JRQ10" s="12"/>
      <c r="JRR10" s="12"/>
      <c r="JRS10" s="12"/>
      <c r="JRT10" s="12"/>
      <c r="JRU10" s="12"/>
      <c r="JRV10" s="12"/>
      <c r="JRW10" s="12"/>
      <c r="JRX10" s="12"/>
      <c r="JRY10" s="12"/>
      <c r="JRZ10" s="12"/>
      <c r="JSA10" s="12"/>
      <c r="JSB10" s="12"/>
      <c r="JSC10" s="12"/>
      <c r="JSD10" s="12"/>
      <c r="JSE10" s="12"/>
      <c r="JSF10" s="12"/>
      <c r="JSG10" s="12"/>
      <c r="JSH10" s="12"/>
      <c r="JSI10" s="12"/>
      <c r="JSJ10" s="12"/>
      <c r="JSK10" s="12"/>
      <c r="JSL10" s="12"/>
      <c r="JSM10" s="12"/>
      <c r="JSN10" s="12"/>
      <c r="JSO10" s="12"/>
      <c r="JSP10" s="12"/>
      <c r="JSQ10" s="12"/>
      <c r="JSR10" s="12"/>
      <c r="JSS10" s="12"/>
      <c r="JST10" s="12"/>
      <c r="JSU10" s="12"/>
      <c r="JSV10" s="12"/>
      <c r="JSW10" s="12"/>
      <c r="JSX10" s="12"/>
      <c r="JSY10" s="12"/>
      <c r="JSZ10" s="12"/>
      <c r="JTA10" s="12"/>
      <c r="JTB10" s="12"/>
      <c r="JTC10" s="12"/>
      <c r="JTD10" s="12"/>
      <c r="JTE10" s="12"/>
      <c r="JTF10" s="12"/>
      <c r="JTG10" s="12"/>
      <c r="JTH10" s="12"/>
      <c r="JTI10" s="12"/>
      <c r="JTJ10" s="12"/>
      <c r="JTK10" s="12"/>
      <c r="JTL10" s="12"/>
      <c r="JTM10" s="12"/>
      <c r="JTN10" s="12"/>
      <c r="JTO10" s="12"/>
      <c r="JTP10" s="12"/>
      <c r="JTQ10" s="12"/>
      <c r="JTR10" s="12"/>
      <c r="JTS10" s="12"/>
      <c r="JTT10" s="12"/>
      <c r="JTU10" s="12"/>
      <c r="JTV10" s="12"/>
      <c r="JTW10" s="12"/>
      <c r="JTX10" s="12"/>
      <c r="JTY10" s="12"/>
      <c r="JTZ10" s="12"/>
      <c r="JUA10" s="12"/>
      <c r="JUB10" s="12"/>
      <c r="JUC10" s="12"/>
      <c r="JUD10" s="12"/>
      <c r="JUE10" s="12"/>
      <c r="JUF10" s="12"/>
      <c r="JUG10" s="12"/>
      <c r="JUH10" s="12"/>
      <c r="JUI10" s="12"/>
      <c r="JUJ10" s="12"/>
      <c r="JUK10" s="12"/>
      <c r="JUL10" s="12"/>
      <c r="JUM10" s="12"/>
      <c r="JUN10" s="12"/>
      <c r="JUO10" s="12"/>
      <c r="JUP10" s="12"/>
      <c r="JUQ10" s="12"/>
      <c r="JUR10" s="12"/>
      <c r="JUS10" s="12"/>
      <c r="JUT10" s="12"/>
      <c r="JUU10" s="12"/>
      <c r="JUV10" s="12"/>
      <c r="JUW10" s="12"/>
      <c r="JUX10" s="12"/>
      <c r="JUY10" s="12"/>
      <c r="JUZ10" s="12"/>
      <c r="JVA10" s="12"/>
      <c r="JVB10" s="12"/>
      <c r="JVC10" s="12"/>
      <c r="JVD10" s="12"/>
      <c r="JVE10" s="12"/>
      <c r="JVF10" s="12"/>
      <c r="JVG10" s="12"/>
      <c r="JVH10" s="12"/>
      <c r="JVI10" s="12"/>
      <c r="JVJ10" s="12"/>
      <c r="JVK10" s="12"/>
      <c r="JVL10" s="12"/>
      <c r="JVM10" s="12"/>
      <c r="JVN10" s="12"/>
      <c r="JVO10" s="12"/>
      <c r="JVP10" s="12"/>
      <c r="JVQ10" s="12"/>
      <c r="JVR10" s="12"/>
      <c r="JVS10" s="12"/>
      <c r="JVT10" s="12"/>
      <c r="JVU10" s="12"/>
      <c r="JVV10" s="12"/>
      <c r="JVW10" s="12"/>
      <c r="JVX10" s="12"/>
      <c r="JVY10" s="12"/>
      <c r="JVZ10" s="12"/>
      <c r="JWA10" s="12"/>
      <c r="JWB10" s="12"/>
      <c r="JWC10" s="12"/>
      <c r="JWD10" s="12"/>
      <c r="JWE10" s="12"/>
      <c r="JWF10" s="12"/>
      <c r="JWG10" s="12"/>
      <c r="JWH10" s="12"/>
      <c r="JWI10" s="12"/>
      <c r="JWJ10" s="12"/>
      <c r="JWK10" s="12"/>
      <c r="JWL10" s="12"/>
      <c r="JWM10" s="12"/>
      <c r="JWN10" s="12"/>
      <c r="JWO10" s="12"/>
      <c r="JWP10" s="12"/>
      <c r="JWQ10" s="12"/>
      <c r="JWR10" s="12"/>
      <c r="JWS10" s="12"/>
      <c r="JWT10" s="12"/>
      <c r="JWU10" s="12"/>
      <c r="JWV10" s="12"/>
      <c r="JWW10" s="12"/>
      <c r="JWX10" s="12"/>
      <c r="JWY10" s="12"/>
      <c r="JWZ10" s="12"/>
      <c r="JXA10" s="12"/>
      <c r="JXB10" s="12"/>
      <c r="JXC10" s="12"/>
      <c r="JXD10" s="12"/>
      <c r="JXE10" s="12"/>
      <c r="JXF10" s="12"/>
      <c r="JXG10" s="12"/>
      <c r="JXH10" s="12"/>
      <c r="JXI10" s="12"/>
      <c r="JXJ10" s="12"/>
      <c r="JXK10" s="12"/>
      <c r="JXL10" s="12"/>
      <c r="JXM10" s="12"/>
      <c r="JXN10" s="12"/>
      <c r="JXO10" s="12"/>
      <c r="JXP10" s="12"/>
      <c r="JXQ10" s="12"/>
      <c r="JXR10" s="12"/>
      <c r="JXS10" s="12"/>
      <c r="JXT10" s="12"/>
      <c r="JXU10" s="12"/>
      <c r="JXV10" s="12"/>
      <c r="JXW10" s="12"/>
      <c r="JXX10" s="12"/>
      <c r="JXY10" s="12"/>
      <c r="JXZ10" s="12"/>
      <c r="JYA10" s="12"/>
      <c r="JYB10" s="12"/>
      <c r="JYC10" s="12"/>
      <c r="JYD10" s="12"/>
      <c r="JYE10" s="12"/>
      <c r="JYF10" s="12"/>
      <c r="JYG10" s="12"/>
      <c r="JYH10" s="12"/>
      <c r="JYI10" s="12"/>
      <c r="JYJ10" s="12"/>
      <c r="JYK10" s="12"/>
      <c r="JYL10" s="12"/>
      <c r="JYM10" s="12"/>
      <c r="JYN10" s="12"/>
      <c r="JYO10" s="12"/>
      <c r="JYP10" s="12"/>
      <c r="JYQ10" s="12"/>
      <c r="JYR10" s="12"/>
      <c r="JYS10" s="12"/>
      <c r="JYT10" s="12"/>
      <c r="JYU10" s="12"/>
      <c r="JYV10" s="12"/>
      <c r="JYW10" s="12"/>
      <c r="JYX10" s="12"/>
      <c r="JYY10" s="12"/>
      <c r="JYZ10" s="12"/>
      <c r="JZA10" s="12"/>
      <c r="JZB10" s="12"/>
      <c r="JZC10" s="12"/>
      <c r="JZD10" s="12"/>
      <c r="JZE10" s="12"/>
      <c r="JZF10" s="12"/>
      <c r="JZG10" s="12"/>
      <c r="JZH10" s="12"/>
      <c r="JZI10" s="12"/>
      <c r="JZJ10" s="12"/>
      <c r="JZK10" s="12"/>
      <c r="JZL10" s="12"/>
      <c r="JZM10" s="12"/>
      <c r="JZN10" s="12"/>
      <c r="JZO10" s="12"/>
      <c r="JZP10" s="12"/>
      <c r="JZQ10" s="12"/>
      <c r="JZR10" s="12"/>
      <c r="JZS10" s="12"/>
      <c r="JZT10" s="12"/>
      <c r="JZU10" s="12"/>
      <c r="JZV10" s="12"/>
      <c r="JZW10" s="12"/>
      <c r="JZX10" s="12"/>
      <c r="JZY10" s="12"/>
      <c r="JZZ10" s="12"/>
      <c r="KAA10" s="12"/>
      <c r="KAB10" s="12"/>
      <c r="KAC10" s="12"/>
      <c r="KAD10" s="12"/>
      <c r="KAE10" s="12"/>
      <c r="KAF10" s="12"/>
      <c r="KAG10" s="12"/>
      <c r="KAH10" s="12"/>
      <c r="KAI10" s="12"/>
      <c r="KAJ10" s="12"/>
      <c r="KAK10" s="12"/>
      <c r="KAL10" s="12"/>
      <c r="KAM10" s="12"/>
      <c r="KAN10" s="12"/>
      <c r="KAO10" s="12"/>
      <c r="KAP10" s="12"/>
      <c r="KAQ10" s="12"/>
      <c r="KAR10" s="12"/>
      <c r="KAS10" s="12"/>
      <c r="KAT10" s="12"/>
      <c r="KAU10" s="12"/>
      <c r="KAV10" s="12"/>
      <c r="KAW10" s="12"/>
      <c r="KAX10" s="12"/>
      <c r="KAY10" s="12"/>
      <c r="KAZ10" s="12"/>
      <c r="KBA10" s="12"/>
      <c r="KBB10" s="12"/>
      <c r="KBC10" s="12"/>
      <c r="KBD10" s="12"/>
      <c r="KBE10" s="12"/>
      <c r="KBF10" s="12"/>
      <c r="KBG10" s="12"/>
      <c r="KBH10" s="12"/>
      <c r="KBI10" s="12"/>
      <c r="KBJ10" s="12"/>
      <c r="KBK10" s="12"/>
      <c r="KBL10" s="12"/>
      <c r="KBM10" s="12"/>
      <c r="KBN10" s="12"/>
      <c r="KBO10" s="12"/>
      <c r="KBP10" s="12"/>
      <c r="KBQ10" s="12"/>
      <c r="KBR10" s="12"/>
      <c r="KBS10" s="12"/>
      <c r="KBT10" s="12"/>
      <c r="KBU10" s="12"/>
      <c r="KBV10" s="12"/>
      <c r="KBW10" s="12"/>
      <c r="KBX10" s="12"/>
      <c r="KBY10" s="12"/>
      <c r="KBZ10" s="12"/>
      <c r="KCA10" s="12"/>
      <c r="KCB10" s="12"/>
      <c r="KCC10" s="12"/>
      <c r="KCD10" s="12"/>
      <c r="KCE10" s="12"/>
      <c r="KCF10" s="12"/>
      <c r="KCG10" s="12"/>
      <c r="KCH10" s="12"/>
      <c r="KCI10" s="12"/>
      <c r="KCJ10" s="12"/>
      <c r="KCK10" s="12"/>
      <c r="KCL10" s="12"/>
      <c r="KCM10" s="12"/>
      <c r="KCN10" s="12"/>
      <c r="KCO10" s="12"/>
      <c r="KCP10" s="12"/>
      <c r="KCQ10" s="12"/>
      <c r="KCR10" s="12"/>
      <c r="KCS10" s="12"/>
      <c r="KCT10" s="12"/>
      <c r="KCU10" s="12"/>
      <c r="KCV10" s="12"/>
      <c r="KCW10" s="12"/>
      <c r="KCX10" s="12"/>
      <c r="KCY10" s="12"/>
      <c r="KCZ10" s="12"/>
      <c r="KDA10" s="12"/>
      <c r="KDB10" s="12"/>
      <c r="KDC10" s="12"/>
      <c r="KDD10" s="12"/>
      <c r="KDE10" s="12"/>
      <c r="KDF10" s="12"/>
      <c r="KDG10" s="12"/>
      <c r="KDH10" s="12"/>
      <c r="KDI10" s="12"/>
      <c r="KDJ10" s="12"/>
      <c r="KDK10" s="12"/>
      <c r="KDL10" s="12"/>
      <c r="KDM10" s="12"/>
      <c r="KDN10" s="12"/>
      <c r="KDO10" s="12"/>
      <c r="KDP10" s="12"/>
      <c r="KDQ10" s="12"/>
      <c r="KDR10" s="12"/>
      <c r="KDS10" s="12"/>
      <c r="KDT10" s="12"/>
      <c r="KDU10" s="12"/>
      <c r="KDV10" s="12"/>
      <c r="KDW10" s="12"/>
      <c r="KDX10" s="12"/>
      <c r="KDY10" s="12"/>
      <c r="KDZ10" s="12"/>
      <c r="KEA10" s="12"/>
      <c r="KEB10" s="12"/>
      <c r="KEC10" s="12"/>
      <c r="KED10" s="12"/>
      <c r="KEE10" s="12"/>
      <c r="KEF10" s="12"/>
      <c r="KEG10" s="12"/>
      <c r="KEH10" s="12"/>
      <c r="KEI10" s="12"/>
      <c r="KEJ10" s="12"/>
      <c r="KEK10" s="12"/>
      <c r="KEL10" s="12"/>
      <c r="KEM10" s="12"/>
      <c r="KEN10" s="12"/>
      <c r="KEO10" s="12"/>
      <c r="KEP10" s="12"/>
      <c r="KEQ10" s="12"/>
      <c r="KER10" s="12"/>
      <c r="KES10" s="12"/>
      <c r="KET10" s="12"/>
      <c r="KEU10" s="12"/>
      <c r="KEV10" s="12"/>
      <c r="KEW10" s="12"/>
      <c r="KEX10" s="12"/>
      <c r="KEY10" s="12"/>
      <c r="KEZ10" s="12"/>
      <c r="KFA10" s="12"/>
      <c r="KFB10" s="12"/>
      <c r="KFC10" s="12"/>
      <c r="KFD10" s="12"/>
      <c r="KFE10" s="12"/>
      <c r="KFF10" s="12"/>
      <c r="KFG10" s="12"/>
      <c r="KFH10" s="12"/>
      <c r="KFI10" s="12"/>
      <c r="KFJ10" s="12"/>
      <c r="KFK10" s="12"/>
      <c r="KFL10" s="12"/>
      <c r="KFM10" s="12"/>
      <c r="KFN10" s="12"/>
      <c r="KFO10" s="12"/>
      <c r="KFP10" s="12"/>
      <c r="KFQ10" s="12"/>
      <c r="KFR10" s="12"/>
      <c r="KFS10" s="12"/>
      <c r="KFT10" s="12"/>
      <c r="KFU10" s="12"/>
      <c r="KFV10" s="12"/>
      <c r="KFW10" s="12"/>
      <c r="KFX10" s="12"/>
      <c r="KFY10" s="12"/>
      <c r="KFZ10" s="12"/>
      <c r="KGA10" s="12"/>
      <c r="KGB10" s="12"/>
      <c r="KGC10" s="12"/>
      <c r="KGD10" s="12"/>
      <c r="KGE10" s="12"/>
      <c r="KGF10" s="12"/>
      <c r="KGG10" s="12"/>
      <c r="KGH10" s="12"/>
      <c r="KGI10" s="12"/>
      <c r="KGJ10" s="12"/>
      <c r="KGK10" s="12"/>
      <c r="KGL10" s="12"/>
      <c r="KGM10" s="12"/>
      <c r="KGN10" s="12"/>
      <c r="KGO10" s="12"/>
      <c r="KGP10" s="12"/>
      <c r="KGQ10" s="12"/>
      <c r="KGR10" s="12"/>
      <c r="KGS10" s="12"/>
      <c r="KGT10" s="12"/>
      <c r="KGU10" s="12"/>
      <c r="KGV10" s="12"/>
      <c r="KGW10" s="12"/>
      <c r="KGX10" s="12"/>
      <c r="KGY10" s="12"/>
      <c r="KGZ10" s="12"/>
      <c r="KHA10" s="12"/>
      <c r="KHB10" s="12"/>
      <c r="KHC10" s="12"/>
      <c r="KHD10" s="12"/>
      <c r="KHE10" s="12"/>
      <c r="KHF10" s="12"/>
      <c r="KHG10" s="12"/>
      <c r="KHH10" s="12"/>
      <c r="KHI10" s="12"/>
      <c r="KHJ10" s="12"/>
      <c r="KHK10" s="12"/>
      <c r="KHL10" s="12"/>
      <c r="KHM10" s="12"/>
      <c r="KHN10" s="12"/>
      <c r="KHO10" s="12"/>
      <c r="KHP10" s="12"/>
      <c r="KHQ10" s="12"/>
      <c r="KHR10" s="12"/>
      <c r="KHS10" s="12"/>
      <c r="KHT10" s="12"/>
      <c r="KHU10" s="12"/>
      <c r="KHV10" s="12"/>
      <c r="KHW10" s="12"/>
      <c r="KHX10" s="12"/>
      <c r="KHY10" s="12"/>
      <c r="KHZ10" s="12"/>
      <c r="KIA10" s="12"/>
      <c r="KIB10" s="12"/>
      <c r="KIC10" s="12"/>
      <c r="KID10" s="12"/>
      <c r="KIE10" s="12"/>
      <c r="KIF10" s="12"/>
      <c r="KIG10" s="12"/>
      <c r="KIH10" s="12"/>
      <c r="KII10" s="12"/>
      <c r="KIJ10" s="12"/>
      <c r="KIK10" s="12"/>
      <c r="KIL10" s="12"/>
      <c r="KIM10" s="12"/>
      <c r="KIN10" s="12"/>
      <c r="KIO10" s="12"/>
      <c r="KIP10" s="12"/>
      <c r="KIQ10" s="12"/>
      <c r="KIR10" s="12"/>
      <c r="KIS10" s="12"/>
      <c r="KIT10" s="12"/>
      <c r="KIU10" s="12"/>
      <c r="KIV10" s="12"/>
      <c r="KIW10" s="12"/>
      <c r="KIX10" s="12"/>
      <c r="KIY10" s="12"/>
      <c r="KIZ10" s="12"/>
      <c r="KJA10" s="12"/>
      <c r="KJB10" s="12"/>
      <c r="KJC10" s="12"/>
      <c r="KJD10" s="12"/>
      <c r="KJE10" s="12"/>
      <c r="KJF10" s="12"/>
      <c r="KJG10" s="12"/>
      <c r="KJH10" s="12"/>
      <c r="KJI10" s="12"/>
      <c r="KJJ10" s="12"/>
      <c r="KJK10" s="12"/>
      <c r="KJL10" s="12"/>
      <c r="KJM10" s="12"/>
      <c r="KJN10" s="12"/>
      <c r="KJO10" s="12"/>
      <c r="KJP10" s="12"/>
      <c r="KJQ10" s="12"/>
      <c r="KJR10" s="12"/>
      <c r="KJS10" s="12"/>
      <c r="KJT10" s="12"/>
      <c r="KJU10" s="12"/>
      <c r="KJV10" s="12"/>
      <c r="KJW10" s="12"/>
      <c r="KJX10" s="12"/>
      <c r="KJY10" s="12"/>
      <c r="KJZ10" s="12"/>
      <c r="KKA10" s="12"/>
      <c r="KKB10" s="12"/>
      <c r="KKC10" s="12"/>
      <c r="KKD10" s="12"/>
      <c r="KKE10" s="12"/>
      <c r="KKF10" s="12"/>
      <c r="KKG10" s="12"/>
      <c r="KKH10" s="12"/>
      <c r="KKI10" s="12"/>
      <c r="KKJ10" s="12"/>
      <c r="KKK10" s="12"/>
      <c r="KKL10" s="12"/>
      <c r="KKM10" s="12"/>
      <c r="KKN10" s="12"/>
      <c r="KKO10" s="12"/>
      <c r="KKP10" s="12"/>
      <c r="KKQ10" s="12"/>
      <c r="KKR10" s="12"/>
      <c r="KKS10" s="12"/>
      <c r="KKT10" s="12"/>
      <c r="KKU10" s="12"/>
      <c r="KKV10" s="12"/>
      <c r="KKW10" s="12"/>
      <c r="KKX10" s="12"/>
      <c r="KKY10" s="12"/>
      <c r="KKZ10" s="12"/>
      <c r="KLA10" s="12"/>
      <c r="KLB10" s="12"/>
      <c r="KLC10" s="12"/>
      <c r="KLD10" s="12"/>
      <c r="KLE10" s="12"/>
      <c r="KLF10" s="12"/>
      <c r="KLG10" s="12"/>
      <c r="KLH10" s="12"/>
      <c r="KLI10" s="12"/>
      <c r="KLJ10" s="12"/>
      <c r="KLK10" s="12"/>
      <c r="KLL10" s="12"/>
      <c r="KLM10" s="12"/>
      <c r="KLN10" s="12"/>
      <c r="KLO10" s="12"/>
      <c r="KLP10" s="12"/>
      <c r="KLQ10" s="12"/>
      <c r="KLR10" s="12"/>
      <c r="KLS10" s="12"/>
      <c r="KLT10" s="12"/>
      <c r="KLU10" s="12"/>
      <c r="KLV10" s="12"/>
      <c r="KLW10" s="12"/>
      <c r="KLX10" s="12"/>
      <c r="KLY10" s="12"/>
      <c r="KLZ10" s="12"/>
      <c r="KMA10" s="12"/>
      <c r="KMB10" s="12"/>
      <c r="KMC10" s="12"/>
      <c r="KMD10" s="12"/>
      <c r="KME10" s="12"/>
      <c r="KMF10" s="12"/>
      <c r="KMG10" s="12"/>
      <c r="KMH10" s="12"/>
      <c r="KMI10" s="12"/>
      <c r="KMJ10" s="12"/>
      <c r="KMK10" s="12"/>
      <c r="KML10" s="12"/>
      <c r="KMM10" s="12"/>
      <c r="KMN10" s="12"/>
      <c r="KMO10" s="12"/>
      <c r="KMP10" s="12"/>
      <c r="KMQ10" s="12"/>
      <c r="KMR10" s="12"/>
      <c r="KMS10" s="12"/>
      <c r="KMT10" s="12"/>
      <c r="KMU10" s="12"/>
      <c r="KMV10" s="12"/>
      <c r="KMW10" s="12"/>
      <c r="KMX10" s="12"/>
      <c r="KMY10" s="12"/>
      <c r="KMZ10" s="12"/>
      <c r="KNA10" s="12"/>
      <c r="KNB10" s="12"/>
      <c r="KNC10" s="12"/>
      <c r="KND10" s="12"/>
      <c r="KNE10" s="12"/>
      <c r="KNF10" s="12"/>
      <c r="KNG10" s="12"/>
      <c r="KNH10" s="12"/>
      <c r="KNI10" s="12"/>
      <c r="KNJ10" s="12"/>
      <c r="KNK10" s="12"/>
      <c r="KNL10" s="12"/>
      <c r="KNM10" s="12"/>
      <c r="KNN10" s="12"/>
      <c r="KNO10" s="12"/>
      <c r="KNP10" s="12"/>
      <c r="KNQ10" s="12"/>
      <c r="KNR10" s="12"/>
      <c r="KNS10" s="12"/>
      <c r="KNT10" s="12"/>
      <c r="KNU10" s="12"/>
      <c r="KNV10" s="12"/>
      <c r="KNW10" s="12"/>
      <c r="KNX10" s="12"/>
      <c r="KNY10" s="12"/>
      <c r="KNZ10" s="12"/>
      <c r="KOA10" s="12"/>
      <c r="KOB10" s="12"/>
      <c r="KOC10" s="12"/>
      <c r="KOD10" s="12"/>
      <c r="KOE10" s="12"/>
      <c r="KOF10" s="12"/>
      <c r="KOG10" s="12"/>
      <c r="KOH10" s="12"/>
      <c r="KOI10" s="12"/>
      <c r="KOJ10" s="12"/>
      <c r="KOK10" s="12"/>
      <c r="KOL10" s="12"/>
      <c r="KOM10" s="12"/>
      <c r="KON10" s="12"/>
      <c r="KOO10" s="12"/>
      <c r="KOP10" s="12"/>
      <c r="KOQ10" s="12"/>
      <c r="KOR10" s="12"/>
      <c r="KOS10" s="12"/>
      <c r="KOT10" s="12"/>
      <c r="KOU10" s="12"/>
      <c r="KOV10" s="12"/>
      <c r="KOW10" s="12"/>
      <c r="KOX10" s="12"/>
      <c r="KOY10" s="12"/>
      <c r="KOZ10" s="12"/>
      <c r="KPA10" s="12"/>
      <c r="KPB10" s="12"/>
      <c r="KPC10" s="12"/>
      <c r="KPD10" s="12"/>
      <c r="KPE10" s="12"/>
      <c r="KPF10" s="12"/>
      <c r="KPG10" s="12"/>
      <c r="KPH10" s="12"/>
      <c r="KPI10" s="12"/>
      <c r="KPJ10" s="12"/>
      <c r="KPK10" s="12"/>
      <c r="KPL10" s="12"/>
      <c r="KPM10" s="12"/>
      <c r="KPN10" s="12"/>
      <c r="KPO10" s="12"/>
      <c r="KPP10" s="12"/>
      <c r="KPQ10" s="12"/>
      <c r="KPR10" s="12"/>
      <c r="KPS10" s="12"/>
      <c r="KPT10" s="12"/>
      <c r="KPU10" s="12"/>
      <c r="KPV10" s="12"/>
      <c r="KPW10" s="12"/>
      <c r="KPX10" s="12"/>
      <c r="KPY10" s="12"/>
      <c r="KPZ10" s="12"/>
      <c r="KQA10" s="12"/>
      <c r="KQB10" s="12"/>
      <c r="KQC10" s="12"/>
      <c r="KQD10" s="12"/>
      <c r="KQE10" s="12"/>
      <c r="KQF10" s="12"/>
      <c r="KQG10" s="12"/>
      <c r="KQH10" s="12"/>
      <c r="KQI10" s="12"/>
      <c r="KQJ10" s="12"/>
      <c r="KQK10" s="12"/>
      <c r="KQL10" s="12"/>
      <c r="KQM10" s="12"/>
      <c r="KQN10" s="12"/>
      <c r="KQO10" s="12"/>
      <c r="KQP10" s="12"/>
      <c r="KQQ10" s="12"/>
      <c r="KQR10" s="12"/>
      <c r="KQS10" s="12"/>
      <c r="KQT10" s="12"/>
      <c r="KQU10" s="12"/>
      <c r="KQV10" s="12"/>
      <c r="KQW10" s="12"/>
      <c r="KQX10" s="12"/>
      <c r="KQY10" s="12"/>
      <c r="KQZ10" s="12"/>
      <c r="KRA10" s="12"/>
      <c r="KRB10" s="12"/>
      <c r="KRC10" s="12"/>
      <c r="KRD10" s="12"/>
      <c r="KRE10" s="12"/>
      <c r="KRF10" s="12"/>
      <c r="KRG10" s="12"/>
      <c r="KRH10" s="12"/>
      <c r="KRI10" s="12"/>
      <c r="KRJ10" s="12"/>
      <c r="KRK10" s="12"/>
      <c r="KRL10" s="12"/>
      <c r="KRM10" s="12"/>
      <c r="KRN10" s="12"/>
      <c r="KRO10" s="12"/>
      <c r="KRP10" s="12"/>
      <c r="KRQ10" s="12"/>
      <c r="KRR10" s="12"/>
      <c r="KRS10" s="12"/>
      <c r="KRT10" s="12"/>
      <c r="KRU10" s="12"/>
      <c r="KRV10" s="12"/>
      <c r="KRW10" s="12"/>
      <c r="KRX10" s="12"/>
      <c r="KRY10" s="12"/>
      <c r="KRZ10" s="12"/>
      <c r="KSA10" s="12"/>
      <c r="KSB10" s="12"/>
      <c r="KSC10" s="12"/>
      <c r="KSD10" s="12"/>
      <c r="KSE10" s="12"/>
      <c r="KSF10" s="12"/>
      <c r="KSG10" s="12"/>
      <c r="KSH10" s="12"/>
      <c r="KSI10" s="12"/>
      <c r="KSJ10" s="12"/>
      <c r="KSK10" s="12"/>
      <c r="KSL10" s="12"/>
      <c r="KSM10" s="12"/>
      <c r="KSN10" s="12"/>
      <c r="KSO10" s="12"/>
      <c r="KSP10" s="12"/>
      <c r="KSQ10" s="12"/>
      <c r="KSR10" s="12"/>
      <c r="KSS10" s="12"/>
      <c r="KST10" s="12"/>
      <c r="KSU10" s="12"/>
      <c r="KSV10" s="12"/>
      <c r="KSW10" s="12"/>
      <c r="KSX10" s="12"/>
      <c r="KSY10" s="12"/>
      <c r="KSZ10" s="12"/>
      <c r="KTA10" s="12"/>
      <c r="KTB10" s="12"/>
      <c r="KTC10" s="12"/>
      <c r="KTD10" s="12"/>
      <c r="KTE10" s="12"/>
      <c r="KTF10" s="12"/>
      <c r="KTG10" s="12"/>
      <c r="KTH10" s="12"/>
      <c r="KTI10" s="12"/>
      <c r="KTJ10" s="12"/>
      <c r="KTK10" s="12"/>
      <c r="KTL10" s="12"/>
      <c r="KTM10" s="12"/>
      <c r="KTN10" s="12"/>
      <c r="KTO10" s="12"/>
      <c r="KTP10" s="12"/>
      <c r="KTQ10" s="12"/>
      <c r="KTR10" s="12"/>
      <c r="KTS10" s="12"/>
      <c r="KTT10" s="12"/>
      <c r="KTU10" s="12"/>
      <c r="KTV10" s="12"/>
      <c r="KTW10" s="12"/>
      <c r="KTX10" s="12"/>
      <c r="KTY10" s="12"/>
      <c r="KTZ10" s="12"/>
      <c r="KUA10" s="12"/>
      <c r="KUB10" s="12"/>
      <c r="KUC10" s="12"/>
      <c r="KUD10" s="12"/>
      <c r="KUE10" s="12"/>
      <c r="KUF10" s="12"/>
      <c r="KUG10" s="12"/>
      <c r="KUH10" s="12"/>
      <c r="KUI10" s="12"/>
      <c r="KUJ10" s="12"/>
      <c r="KUK10" s="12"/>
      <c r="KUL10" s="12"/>
      <c r="KUM10" s="12"/>
      <c r="KUN10" s="12"/>
      <c r="KUO10" s="12"/>
      <c r="KUP10" s="12"/>
      <c r="KUQ10" s="12"/>
      <c r="KUR10" s="12"/>
      <c r="KUS10" s="12"/>
      <c r="KUT10" s="12"/>
      <c r="KUU10" s="12"/>
      <c r="KUV10" s="12"/>
      <c r="KUW10" s="12"/>
      <c r="KUX10" s="12"/>
      <c r="KUY10" s="12"/>
      <c r="KUZ10" s="12"/>
      <c r="KVA10" s="12"/>
      <c r="KVB10" s="12"/>
      <c r="KVC10" s="12"/>
      <c r="KVD10" s="12"/>
      <c r="KVE10" s="12"/>
      <c r="KVF10" s="12"/>
      <c r="KVG10" s="12"/>
      <c r="KVH10" s="12"/>
      <c r="KVI10" s="12"/>
      <c r="KVJ10" s="12"/>
      <c r="KVK10" s="12"/>
      <c r="KVL10" s="12"/>
      <c r="KVM10" s="12"/>
      <c r="KVN10" s="12"/>
      <c r="KVO10" s="12"/>
      <c r="KVP10" s="12"/>
      <c r="KVQ10" s="12"/>
      <c r="KVR10" s="12"/>
      <c r="KVS10" s="12"/>
      <c r="KVT10" s="12"/>
      <c r="KVU10" s="12"/>
      <c r="KVV10" s="12"/>
      <c r="KVW10" s="12"/>
      <c r="KVX10" s="12"/>
      <c r="KVY10" s="12"/>
      <c r="KVZ10" s="12"/>
      <c r="KWA10" s="12"/>
      <c r="KWB10" s="12"/>
      <c r="KWC10" s="12"/>
      <c r="KWD10" s="12"/>
      <c r="KWE10" s="12"/>
      <c r="KWF10" s="12"/>
      <c r="KWG10" s="12"/>
      <c r="KWH10" s="12"/>
      <c r="KWI10" s="12"/>
      <c r="KWJ10" s="12"/>
      <c r="KWK10" s="12"/>
      <c r="KWL10" s="12"/>
      <c r="KWM10" s="12"/>
      <c r="KWN10" s="12"/>
      <c r="KWO10" s="12"/>
      <c r="KWP10" s="12"/>
      <c r="KWQ10" s="12"/>
      <c r="KWR10" s="12"/>
      <c r="KWS10" s="12"/>
      <c r="KWT10" s="12"/>
      <c r="KWU10" s="12"/>
      <c r="KWV10" s="12"/>
      <c r="KWW10" s="12"/>
      <c r="KWX10" s="12"/>
      <c r="KWY10" s="12"/>
      <c r="KWZ10" s="12"/>
      <c r="KXA10" s="12"/>
      <c r="KXB10" s="12"/>
      <c r="KXC10" s="12"/>
      <c r="KXD10" s="12"/>
      <c r="KXE10" s="12"/>
      <c r="KXF10" s="12"/>
      <c r="KXG10" s="12"/>
      <c r="KXH10" s="12"/>
      <c r="KXI10" s="12"/>
      <c r="KXJ10" s="12"/>
      <c r="KXK10" s="12"/>
      <c r="KXL10" s="12"/>
      <c r="KXM10" s="12"/>
      <c r="KXN10" s="12"/>
      <c r="KXO10" s="12"/>
      <c r="KXP10" s="12"/>
      <c r="KXQ10" s="12"/>
      <c r="KXR10" s="12"/>
      <c r="KXS10" s="12"/>
      <c r="KXT10" s="12"/>
      <c r="KXU10" s="12"/>
      <c r="KXV10" s="12"/>
      <c r="KXW10" s="12"/>
      <c r="KXX10" s="12"/>
      <c r="KXY10" s="12"/>
      <c r="KXZ10" s="12"/>
      <c r="KYA10" s="12"/>
      <c r="KYB10" s="12"/>
      <c r="KYC10" s="12"/>
      <c r="KYD10" s="12"/>
      <c r="KYE10" s="12"/>
      <c r="KYF10" s="12"/>
      <c r="KYG10" s="12"/>
      <c r="KYH10" s="12"/>
      <c r="KYI10" s="12"/>
      <c r="KYJ10" s="12"/>
      <c r="KYK10" s="12"/>
      <c r="KYL10" s="12"/>
      <c r="KYM10" s="12"/>
      <c r="KYN10" s="12"/>
      <c r="KYO10" s="12"/>
      <c r="KYP10" s="12"/>
      <c r="KYQ10" s="12"/>
      <c r="KYR10" s="12"/>
      <c r="KYS10" s="12"/>
      <c r="KYT10" s="12"/>
      <c r="KYU10" s="12"/>
      <c r="KYV10" s="12"/>
      <c r="KYW10" s="12"/>
      <c r="KYX10" s="12"/>
      <c r="KYY10" s="12"/>
      <c r="KYZ10" s="12"/>
      <c r="KZA10" s="12"/>
      <c r="KZB10" s="12"/>
      <c r="KZC10" s="12"/>
      <c r="KZD10" s="12"/>
      <c r="KZE10" s="12"/>
      <c r="KZF10" s="12"/>
      <c r="KZG10" s="12"/>
      <c r="KZH10" s="12"/>
      <c r="KZI10" s="12"/>
      <c r="KZJ10" s="12"/>
      <c r="KZK10" s="12"/>
      <c r="KZL10" s="12"/>
      <c r="KZM10" s="12"/>
      <c r="KZN10" s="12"/>
      <c r="KZO10" s="12"/>
      <c r="KZP10" s="12"/>
      <c r="KZQ10" s="12"/>
      <c r="KZR10" s="12"/>
      <c r="KZS10" s="12"/>
      <c r="KZT10" s="12"/>
      <c r="KZU10" s="12"/>
      <c r="KZV10" s="12"/>
      <c r="KZW10" s="12"/>
      <c r="KZX10" s="12"/>
      <c r="KZY10" s="12"/>
      <c r="KZZ10" s="12"/>
      <c r="LAA10" s="12"/>
      <c r="LAB10" s="12"/>
      <c r="LAC10" s="12"/>
      <c r="LAD10" s="12"/>
      <c r="LAE10" s="12"/>
      <c r="LAF10" s="12"/>
      <c r="LAG10" s="12"/>
      <c r="LAH10" s="12"/>
      <c r="LAI10" s="12"/>
      <c r="LAJ10" s="12"/>
      <c r="LAK10" s="12"/>
      <c r="LAL10" s="12"/>
      <c r="LAM10" s="12"/>
      <c r="LAN10" s="12"/>
      <c r="LAO10" s="12"/>
      <c r="LAP10" s="12"/>
      <c r="LAQ10" s="12"/>
      <c r="LAR10" s="12"/>
      <c r="LAS10" s="12"/>
      <c r="LAT10" s="12"/>
      <c r="LAU10" s="12"/>
      <c r="LAV10" s="12"/>
      <c r="LAW10" s="12"/>
      <c r="LAX10" s="12"/>
      <c r="LAY10" s="12"/>
      <c r="LAZ10" s="12"/>
      <c r="LBA10" s="12"/>
      <c r="LBB10" s="12"/>
      <c r="LBC10" s="12"/>
      <c r="LBD10" s="12"/>
      <c r="LBE10" s="12"/>
      <c r="LBF10" s="12"/>
      <c r="LBG10" s="12"/>
      <c r="LBH10" s="12"/>
      <c r="LBI10" s="12"/>
      <c r="LBJ10" s="12"/>
      <c r="LBK10" s="12"/>
      <c r="LBL10" s="12"/>
      <c r="LBM10" s="12"/>
      <c r="LBN10" s="12"/>
      <c r="LBO10" s="12"/>
      <c r="LBP10" s="12"/>
      <c r="LBQ10" s="12"/>
      <c r="LBR10" s="12"/>
      <c r="LBS10" s="12"/>
      <c r="LBT10" s="12"/>
      <c r="LBU10" s="12"/>
      <c r="LBV10" s="12"/>
      <c r="LBW10" s="12"/>
      <c r="LBX10" s="12"/>
      <c r="LBY10" s="12"/>
      <c r="LBZ10" s="12"/>
      <c r="LCA10" s="12"/>
      <c r="LCB10" s="12"/>
      <c r="LCC10" s="12"/>
      <c r="LCD10" s="12"/>
      <c r="LCE10" s="12"/>
      <c r="LCF10" s="12"/>
      <c r="LCG10" s="12"/>
      <c r="LCH10" s="12"/>
      <c r="LCI10" s="12"/>
      <c r="LCJ10" s="12"/>
      <c r="LCK10" s="12"/>
      <c r="LCL10" s="12"/>
      <c r="LCM10" s="12"/>
      <c r="LCN10" s="12"/>
      <c r="LCO10" s="12"/>
      <c r="LCP10" s="12"/>
      <c r="LCQ10" s="12"/>
      <c r="LCR10" s="12"/>
      <c r="LCS10" s="12"/>
      <c r="LCT10" s="12"/>
      <c r="LCU10" s="12"/>
      <c r="LCV10" s="12"/>
      <c r="LCW10" s="12"/>
      <c r="LCX10" s="12"/>
      <c r="LCY10" s="12"/>
      <c r="LCZ10" s="12"/>
      <c r="LDA10" s="12"/>
      <c r="LDB10" s="12"/>
      <c r="LDC10" s="12"/>
      <c r="LDD10" s="12"/>
      <c r="LDE10" s="12"/>
      <c r="LDF10" s="12"/>
      <c r="LDG10" s="12"/>
      <c r="LDH10" s="12"/>
      <c r="LDI10" s="12"/>
      <c r="LDJ10" s="12"/>
      <c r="LDK10" s="12"/>
      <c r="LDL10" s="12"/>
      <c r="LDM10" s="12"/>
      <c r="LDN10" s="12"/>
      <c r="LDO10" s="12"/>
      <c r="LDP10" s="12"/>
      <c r="LDQ10" s="12"/>
      <c r="LDR10" s="12"/>
      <c r="LDS10" s="12"/>
      <c r="LDT10" s="12"/>
      <c r="LDU10" s="12"/>
      <c r="LDV10" s="12"/>
      <c r="LDW10" s="12"/>
      <c r="LDX10" s="12"/>
      <c r="LDY10" s="12"/>
      <c r="LDZ10" s="12"/>
      <c r="LEA10" s="12"/>
      <c r="LEB10" s="12"/>
      <c r="LEC10" s="12"/>
      <c r="LED10" s="12"/>
      <c r="LEE10" s="12"/>
      <c r="LEF10" s="12"/>
      <c r="LEG10" s="12"/>
      <c r="LEH10" s="12"/>
      <c r="LEI10" s="12"/>
      <c r="LEJ10" s="12"/>
      <c r="LEK10" s="12"/>
      <c r="LEL10" s="12"/>
      <c r="LEM10" s="12"/>
      <c r="LEN10" s="12"/>
      <c r="LEO10" s="12"/>
      <c r="LEP10" s="12"/>
      <c r="LEQ10" s="12"/>
      <c r="LER10" s="12"/>
      <c r="LES10" s="12"/>
      <c r="LET10" s="12"/>
      <c r="LEU10" s="12"/>
      <c r="LEV10" s="12"/>
      <c r="LEW10" s="12"/>
      <c r="LEX10" s="12"/>
      <c r="LEY10" s="12"/>
      <c r="LEZ10" s="12"/>
      <c r="LFA10" s="12"/>
      <c r="LFB10" s="12"/>
      <c r="LFC10" s="12"/>
      <c r="LFD10" s="12"/>
      <c r="LFE10" s="12"/>
      <c r="LFF10" s="12"/>
      <c r="LFG10" s="12"/>
      <c r="LFH10" s="12"/>
      <c r="LFI10" s="12"/>
      <c r="LFJ10" s="12"/>
      <c r="LFK10" s="12"/>
      <c r="LFL10" s="12"/>
      <c r="LFM10" s="12"/>
      <c r="LFN10" s="12"/>
      <c r="LFO10" s="12"/>
      <c r="LFP10" s="12"/>
      <c r="LFQ10" s="12"/>
      <c r="LFR10" s="12"/>
      <c r="LFS10" s="12"/>
      <c r="LFT10" s="12"/>
      <c r="LFU10" s="12"/>
      <c r="LFV10" s="12"/>
      <c r="LFW10" s="12"/>
      <c r="LFX10" s="12"/>
      <c r="LFY10" s="12"/>
      <c r="LFZ10" s="12"/>
      <c r="LGA10" s="12"/>
      <c r="LGB10" s="12"/>
      <c r="LGC10" s="12"/>
      <c r="LGD10" s="12"/>
      <c r="LGE10" s="12"/>
      <c r="LGF10" s="12"/>
      <c r="LGG10" s="12"/>
      <c r="LGH10" s="12"/>
      <c r="LGI10" s="12"/>
      <c r="LGJ10" s="12"/>
      <c r="LGK10" s="12"/>
      <c r="LGL10" s="12"/>
      <c r="LGM10" s="12"/>
      <c r="LGN10" s="12"/>
      <c r="LGO10" s="12"/>
      <c r="LGP10" s="12"/>
      <c r="LGQ10" s="12"/>
      <c r="LGR10" s="12"/>
      <c r="LGS10" s="12"/>
      <c r="LGT10" s="12"/>
      <c r="LGU10" s="12"/>
      <c r="LGV10" s="12"/>
      <c r="LGW10" s="12"/>
      <c r="LGX10" s="12"/>
      <c r="LGY10" s="12"/>
      <c r="LGZ10" s="12"/>
      <c r="LHA10" s="12"/>
      <c r="LHB10" s="12"/>
      <c r="LHC10" s="12"/>
      <c r="LHD10" s="12"/>
      <c r="LHE10" s="12"/>
      <c r="LHF10" s="12"/>
      <c r="LHG10" s="12"/>
      <c r="LHH10" s="12"/>
      <c r="LHI10" s="12"/>
      <c r="LHJ10" s="12"/>
      <c r="LHK10" s="12"/>
      <c r="LHL10" s="12"/>
      <c r="LHM10" s="12"/>
      <c r="LHN10" s="12"/>
      <c r="LHO10" s="12"/>
      <c r="LHP10" s="12"/>
      <c r="LHQ10" s="12"/>
      <c r="LHR10" s="12"/>
      <c r="LHS10" s="12"/>
      <c r="LHT10" s="12"/>
      <c r="LHU10" s="12"/>
      <c r="LHV10" s="12"/>
      <c r="LHW10" s="12"/>
      <c r="LHX10" s="12"/>
      <c r="LHY10" s="12"/>
      <c r="LHZ10" s="12"/>
      <c r="LIA10" s="12"/>
      <c r="LIB10" s="12"/>
      <c r="LIC10" s="12"/>
      <c r="LID10" s="12"/>
      <c r="LIE10" s="12"/>
      <c r="LIF10" s="12"/>
      <c r="LIG10" s="12"/>
      <c r="LIH10" s="12"/>
      <c r="LII10" s="12"/>
      <c r="LIJ10" s="12"/>
      <c r="LIK10" s="12"/>
      <c r="LIL10" s="12"/>
      <c r="LIM10" s="12"/>
      <c r="LIN10" s="12"/>
      <c r="LIO10" s="12"/>
      <c r="LIP10" s="12"/>
      <c r="LIQ10" s="12"/>
      <c r="LIR10" s="12"/>
      <c r="LIS10" s="12"/>
      <c r="LIT10" s="12"/>
      <c r="LIU10" s="12"/>
      <c r="LIV10" s="12"/>
      <c r="LIW10" s="12"/>
      <c r="LIX10" s="12"/>
      <c r="LIY10" s="12"/>
      <c r="LIZ10" s="12"/>
      <c r="LJA10" s="12"/>
      <c r="LJB10" s="12"/>
      <c r="LJC10" s="12"/>
      <c r="LJD10" s="12"/>
      <c r="LJE10" s="12"/>
      <c r="LJF10" s="12"/>
      <c r="LJG10" s="12"/>
      <c r="LJH10" s="12"/>
      <c r="LJI10" s="12"/>
      <c r="LJJ10" s="12"/>
      <c r="LJK10" s="12"/>
      <c r="LJL10" s="12"/>
      <c r="LJM10" s="12"/>
      <c r="LJN10" s="12"/>
      <c r="LJO10" s="12"/>
      <c r="LJP10" s="12"/>
      <c r="LJQ10" s="12"/>
      <c r="LJR10" s="12"/>
      <c r="LJS10" s="12"/>
      <c r="LJT10" s="12"/>
      <c r="LJU10" s="12"/>
      <c r="LJV10" s="12"/>
      <c r="LJW10" s="12"/>
      <c r="LJX10" s="12"/>
      <c r="LJY10" s="12"/>
      <c r="LJZ10" s="12"/>
      <c r="LKA10" s="12"/>
      <c r="LKB10" s="12"/>
      <c r="LKC10" s="12"/>
      <c r="LKD10" s="12"/>
      <c r="LKE10" s="12"/>
      <c r="LKF10" s="12"/>
      <c r="LKG10" s="12"/>
      <c r="LKH10" s="12"/>
      <c r="LKI10" s="12"/>
      <c r="LKJ10" s="12"/>
      <c r="LKK10" s="12"/>
      <c r="LKL10" s="12"/>
      <c r="LKM10" s="12"/>
      <c r="LKN10" s="12"/>
      <c r="LKO10" s="12"/>
      <c r="LKP10" s="12"/>
      <c r="LKQ10" s="12"/>
      <c r="LKR10" s="12"/>
      <c r="LKS10" s="12"/>
      <c r="LKT10" s="12"/>
      <c r="LKU10" s="12"/>
      <c r="LKV10" s="12"/>
      <c r="LKW10" s="12"/>
      <c r="LKX10" s="12"/>
      <c r="LKY10" s="12"/>
      <c r="LKZ10" s="12"/>
      <c r="LLA10" s="12"/>
      <c r="LLB10" s="12"/>
      <c r="LLC10" s="12"/>
      <c r="LLD10" s="12"/>
      <c r="LLE10" s="12"/>
      <c r="LLF10" s="12"/>
      <c r="LLG10" s="12"/>
      <c r="LLH10" s="12"/>
      <c r="LLI10" s="12"/>
      <c r="LLJ10" s="12"/>
      <c r="LLK10" s="12"/>
      <c r="LLL10" s="12"/>
      <c r="LLM10" s="12"/>
      <c r="LLN10" s="12"/>
      <c r="LLO10" s="12"/>
      <c r="LLP10" s="12"/>
      <c r="LLQ10" s="12"/>
      <c r="LLR10" s="12"/>
      <c r="LLS10" s="12"/>
      <c r="LLT10" s="12"/>
      <c r="LLU10" s="12"/>
      <c r="LLV10" s="12"/>
      <c r="LLW10" s="12"/>
      <c r="LLX10" s="12"/>
      <c r="LLY10" s="12"/>
      <c r="LLZ10" s="12"/>
      <c r="LMA10" s="12"/>
      <c r="LMB10" s="12"/>
      <c r="LMC10" s="12"/>
      <c r="LMD10" s="12"/>
      <c r="LME10" s="12"/>
      <c r="LMF10" s="12"/>
      <c r="LMG10" s="12"/>
      <c r="LMH10" s="12"/>
      <c r="LMI10" s="12"/>
      <c r="LMJ10" s="12"/>
      <c r="LMK10" s="12"/>
      <c r="LML10" s="12"/>
      <c r="LMM10" s="12"/>
      <c r="LMN10" s="12"/>
      <c r="LMO10" s="12"/>
      <c r="LMP10" s="12"/>
      <c r="LMQ10" s="12"/>
      <c r="LMR10" s="12"/>
      <c r="LMS10" s="12"/>
      <c r="LMT10" s="12"/>
      <c r="LMU10" s="12"/>
      <c r="LMV10" s="12"/>
      <c r="LMW10" s="12"/>
      <c r="LMX10" s="12"/>
      <c r="LMY10" s="12"/>
      <c r="LMZ10" s="12"/>
      <c r="LNA10" s="12"/>
      <c r="LNB10" s="12"/>
      <c r="LNC10" s="12"/>
      <c r="LND10" s="12"/>
      <c r="LNE10" s="12"/>
      <c r="LNF10" s="12"/>
      <c r="LNG10" s="12"/>
      <c r="LNH10" s="12"/>
      <c r="LNI10" s="12"/>
      <c r="LNJ10" s="12"/>
      <c r="LNK10" s="12"/>
      <c r="LNL10" s="12"/>
      <c r="LNM10" s="12"/>
      <c r="LNN10" s="12"/>
      <c r="LNO10" s="12"/>
      <c r="LNP10" s="12"/>
      <c r="LNQ10" s="12"/>
      <c r="LNR10" s="12"/>
      <c r="LNS10" s="12"/>
      <c r="LNT10" s="12"/>
      <c r="LNU10" s="12"/>
      <c r="LNV10" s="12"/>
      <c r="LNW10" s="12"/>
      <c r="LNX10" s="12"/>
      <c r="LNY10" s="12"/>
      <c r="LNZ10" s="12"/>
      <c r="LOA10" s="12"/>
      <c r="LOB10" s="12"/>
      <c r="LOC10" s="12"/>
      <c r="LOD10" s="12"/>
      <c r="LOE10" s="12"/>
      <c r="LOF10" s="12"/>
      <c r="LOG10" s="12"/>
      <c r="LOH10" s="12"/>
      <c r="LOI10" s="12"/>
      <c r="LOJ10" s="12"/>
      <c r="LOK10" s="12"/>
      <c r="LOL10" s="12"/>
      <c r="LOM10" s="12"/>
      <c r="LON10" s="12"/>
      <c r="LOO10" s="12"/>
      <c r="LOP10" s="12"/>
      <c r="LOQ10" s="12"/>
      <c r="LOR10" s="12"/>
      <c r="LOS10" s="12"/>
      <c r="LOT10" s="12"/>
      <c r="LOU10" s="12"/>
      <c r="LOV10" s="12"/>
      <c r="LOW10" s="12"/>
      <c r="LOX10" s="12"/>
      <c r="LOY10" s="12"/>
      <c r="LOZ10" s="12"/>
      <c r="LPA10" s="12"/>
      <c r="LPB10" s="12"/>
      <c r="LPC10" s="12"/>
      <c r="LPD10" s="12"/>
      <c r="LPE10" s="12"/>
      <c r="LPF10" s="12"/>
      <c r="LPG10" s="12"/>
      <c r="LPH10" s="12"/>
      <c r="LPI10" s="12"/>
      <c r="LPJ10" s="12"/>
      <c r="LPK10" s="12"/>
      <c r="LPL10" s="12"/>
      <c r="LPM10" s="12"/>
      <c r="LPN10" s="12"/>
      <c r="LPO10" s="12"/>
      <c r="LPP10" s="12"/>
      <c r="LPQ10" s="12"/>
      <c r="LPR10" s="12"/>
      <c r="LPS10" s="12"/>
      <c r="LPT10" s="12"/>
      <c r="LPU10" s="12"/>
      <c r="LPV10" s="12"/>
      <c r="LPW10" s="12"/>
      <c r="LPX10" s="12"/>
      <c r="LPY10" s="12"/>
      <c r="LPZ10" s="12"/>
      <c r="LQA10" s="12"/>
      <c r="LQB10" s="12"/>
      <c r="LQC10" s="12"/>
      <c r="LQD10" s="12"/>
      <c r="LQE10" s="12"/>
      <c r="LQF10" s="12"/>
      <c r="LQG10" s="12"/>
      <c r="LQH10" s="12"/>
      <c r="LQI10" s="12"/>
      <c r="LQJ10" s="12"/>
      <c r="LQK10" s="12"/>
      <c r="LQL10" s="12"/>
      <c r="LQM10" s="12"/>
      <c r="LQN10" s="12"/>
      <c r="LQO10" s="12"/>
      <c r="LQP10" s="12"/>
      <c r="LQQ10" s="12"/>
      <c r="LQR10" s="12"/>
      <c r="LQS10" s="12"/>
      <c r="LQT10" s="12"/>
      <c r="LQU10" s="12"/>
      <c r="LQV10" s="12"/>
      <c r="LQW10" s="12"/>
      <c r="LQX10" s="12"/>
      <c r="LQY10" s="12"/>
      <c r="LQZ10" s="12"/>
      <c r="LRA10" s="12"/>
      <c r="LRB10" s="12"/>
      <c r="LRC10" s="12"/>
      <c r="LRD10" s="12"/>
      <c r="LRE10" s="12"/>
      <c r="LRF10" s="12"/>
      <c r="LRG10" s="12"/>
      <c r="LRH10" s="12"/>
      <c r="LRI10" s="12"/>
      <c r="LRJ10" s="12"/>
      <c r="LRK10" s="12"/>
      <c r="LRL10" s="12"/>
      <c r="LRM10" s="12"/>
      <c r="LRN10" s="12"/>
      <c r="LRO10" s="12"/>
      <c r="LRP10" s="12"/>
      <c r="LRQ10" s="12"/>
      <c r="LRR10" s="12"/>
      <c r="LRS10" s="12"/>
      <c r="LRT10" s="12"/>
      <c r="LRU10" s="12"/>
      <c r="LRV10" s="12"/>
      <c r="LRW10" s="12"/>
      <c r="LRX10" s="12"/>
      <c r="LRY10" s="12"/>
      <c r="LRZ10" s="12"/>
      <c r="LSA10" s="12"/>
      <c r="LSB10" s="12"/>
      <c r="LSC10" s="12"/>
      <c r="LSD10" s="12"/>
      <c r="LSE10" s="12"/>
      <c r="LSF10" s="12"/>
      <c r="LSG10" s="12"/>
      <c r="LSH10" s="12"/>
      <c r="LSI10" s="12"/>
      <c r="LSJ10" s="12"/>
      <c r="LSK10" s="12"/>
      <c r="LSL10" s="12"/>
      <c r="LSM10" s="12"/>
      <c r="LSN10" s="12"/>
      <c r="LSO10" s="12"/>
      <c r="LSP10" s="12"/>
      <c r="LSQ10" s="12"/>
      <c r="LSR10" s="12"/>
      <c r="LSS10" s="12"/>
      <c r="LST10" s="12"/>
      <c r="LSU10" s="12"/>
      <c r="LSV10" s="12"/>
      <c r="LSW10" s="12"/>
      <c r="LSX10" s="12"/>
      <c r="LSY10" s="12"/>
      <c r="LSZ10" s="12"/>
      <c r="LTA10" s="12"/>
      <c r="LTB10" s="12"/>
      <c r="LTC10" s="12"/>
      <c r="LTD10" s="12"/>
      <c r="LTE10" s="12"/>
      <c r="LTF10" s="12"/>
      <c r="LTG10" s="12"/>
      <c r="LTH10" s="12"/>
      <c r="LTI10" s="12"/>
      <c r="LTJ10" s="12"/>
      <c r="LTK10" s="12"/>
      <c r="LTL10" s="12"/>
      <c r="LTM10" s="12"/>
      <c r="LTN10" s="12"/>
      <c r="LTO10" s="12"/>
      <c r="LTP10" s="12"/>
      <c r="LTQ10" s="12"/>
      <c r="LTR10" s="12"/>
      <c r="LTS10" s="12"/>
      <c r="LTT10" s="12"/>
      <c r="LTU10" s="12"/>
      <c r="LTV10" s="12"/>
      <c r="LTW10" s="12"/>
      <c r="LTX10" s="12"/>
      <c r="LTY10" s="12"/>
      <c r="LTZ10" s="12"/>
      <c r="LUA10" s="12"/>
      <c r="LUB10" s="12"/>
      <c r="LUC10" s="12"/>
      <c r="LUD10" s="12"/>
      <c r="LUE10" s="12"/>
      <c r="LUF10" s="12"/>
      <c r="LUG10" s="12"/>
      <c r="LUH10" s="12"/>
      <c r="LUI10" s="12"/>
      <c r="LUJ10" s="12"/>
      <c r="LUK10" s="12"/>
      <c r="LUL10" s="12"/>
      <c r="LUM10" s="12"/>
      <c r="LUN10" s="12"/>
      <c r="LUO10" s="12"/>
      <c r="LUP10" s="12"/>
      <c r="LUQ10" s="12"/>
      <c r="LUR10" s="12"/>
      <c r="LUS10" s="12"/>
      <c r="LUT10" s="12"/>
      <c r="LUU10" s="12"/>
      <c r="LUV10" s="12"/>
      <c r="LUW10" s="12"/>
      <c r="LUX10" s="12"/>
      <c r="LUY10" s="12"/>
      <c r="LUZ10" s="12"/>
      <c r="LVA10" s="12"/>
      <c r="LVB10" s="12"/>
      <c r="LVC10" s="12"/>
      <c r="LVD10" s="12"/>
      <c r="LVE10" s="12"/>
      <c r="LVF10" s="12"/>
      <c r="LVG10" s="12"/>
      <c r="LVH10" s="12"/>
      <c r="LVI10" s="12"/>
      <c r="LVJ10" s="12"/>
      <c r="LVK10" s="12"/>
      <c r="LVL10" s="12"/>
      <c r="LVM10" s="12"/>
      <c r="LVN10" s="12"/>
      <c r="LVO10" s="12"/>
      <c r="LVP10" s="12"/>
      <c r="LVQ10" s="12"/>
      <c r="LVR10" s="12"/>
      <c r="LVS10" s="12"/>
      <c r="LVT10" s="12"/>
      <c r="LVU10" s="12"/>
      <c r="LVV10" s="12"/>
      <c r="LVW10" s="12"/>
      <c r="LVX10" s="12"/>
      <c r="LVY10" s="12"/>
      <c r="LVZ10" s="12"/>
      <c r="LWA10" s="12"/>
      <c r="LWB10" s="12"/>
      <c r="LWC10" s="12"/>
      <c r="LWD10" s="12"/>
      <c r="LWE10" s="12"/>
      <c r="LWF10" s="12"/>
      <c r="LWG10" s="12"/>
      <c r="LWH10" s="12"/>
      <c r="LWI10" s="12"/>
      <c r="LWJ10" s="12"/>
      <c r="LWK10" s="12"/>
      <c r="LWL10" s="12"/>
      <c r="LWM10" s="12"/>
      <c r="LWN10" s="12"/>
      <c r="LWO10" s="12"/>
      <c r="LWP10" s="12"/>
      <c r="LWQ10" s="12"/>
      <c r="LWR10" s="12"/>
      <c r="LWS10" s="12"/>
      <c r="LWT10" s="12"/>
      <c r="LWU10" s="12"/>
      <c r="LWV10" s="12"/>
      <c r="LWW10" s="12"/>
      <c r="LWX10" s="12"/>
      <c r="LWY10" s="12"/>
      <c r="LWZ10" s="12"/>
      <c r="LXA10" s="12"/>
      <c r="LXB10" s="12"/>
      <c r="LXC10" s="12"/>
      <c r="LXD10" s="12"/>
      <c r="LXE10" s="12"/>
      <c r="LXF10" s="12"/>
      <c r="LXG10" s="12"/>
      <c r="LXH10" s="12"/>
      <c r="LXI10" s="12"/>
      <c r="LXJ10" s="12"/>
      <c r="LXK10" s="12"/>
      <c r="LXL10" s="12"/>
      <c r="LXM10" s="12"/>
      <c r="LXN10" s="12"/>
      <c r="LXO10" s="12"/>
      <c r="LXP10" s="12"/>
      <c r="LXQ10" s="12"/>
      <c r="LXR10" s="12"/>
      <c r="LXS10" s="12"/>
      <c r="LXT10" s="12"/>
      <c r="LXU10" s="12"/>
      <c r="LXV10" s="12"/>
      <c r="LXW10" s="12"/>
      <c r="LXX10" s="12"/>
      <c r="LXY10" s="12"/>
      <c r="LXZ10" s="12"/>
      <c r="LYA10" s="12"/>
      <c r="LYB10" s="12"/>
      <c r="LYC10" s="12"/>
      <c r="LYD10" s="12"/>
      <c r="LYE10" s="12"/>
      <c r="LYF10" s="12"/>
      <c r="LYG10" s="12"/>
      <c r="LYH10" s="12"/>
      <c r="LYI10" s="12"/>
      <c r="LYJ10" s="12"/>
      <c r="LYK10" s="12"/>
      <c r="LYL10" s="12"/>
      <c r="LYM10" s="12"/>
      <c r="LYN10" s="12"/>
      <c r="LYO10" s="12"/>
      <c r="LYP10" s="12"/>
      <c r="LYQ10" s="12"/>
      <c r="LYR10" s="12"/>
      <c r="LYS10" s="12"/>
      <c r="LYT10" s="12"/>
      <c r="LYU10" s="12"/>
      <c r="LYV10" s="12"/>
      <c r="LYW10" s="12"/>
      <c r="LYX10" s="12"/>
      <c r="LYY10" s="12"/>
      <c r="LYZ10" s="12"/>
      <c r="LZA10" s="12"/>
      <c r="LZB10" s="12"/>
      <c r="LZC10" s="12"/>
      <c r="LZD10" s="12"/>
      <c r="LZE10" s="12"/>
      <c r="LZF10" s="12"/>
      <c r="LZG10" s="12"/>
      <c r="LZH10" s="12"/>
      <c r="LZI10" s="12"/>
      <c r="LZJ10" s="12"/>
      <c r="LZK10" s="12"/>
      <c r="LZL10" s="12"/>
      <c r="LZM10" s="12"/>
      <c r="LZN10" s="12"/>
      <c r="LZO10" s="12"/>
      <c r="LZP10" s="12"/>
      <c r="LZQ10" s="12"/>
      <c r="LZR10" s="12"/>
      <c r="LZS10" s="12"/>
      <c r="LZT10" s="12"/>
      <c r="LZU10" s="12"/>
      <c r="LZV10" s="12"/>
      <c r="LZW10" s="12"/>
      <c r="LZX10" s="12"/>
      <c r="LZY10" s="12"/>
      <c r="LZZ10" s="12"/>
      <c r="MAA10" s="12"/>
      <c r="MAB10" s="12"/>
      <c r="MAC10" s="12"/>
      <c r="MAD10" s="12"/>
      <c r="MAE10" s="12"/>
      <c r="MAF10" s="12"/>
      <c r="MAG10" s="12"/>
      <c r="MAH10" s="12"/>
      <c r="MAI10" s="12"/>
      <c r="MAJ10" s="12"/>
      <c r="MAK10" s="12"/>
      <c r="MAL10" s="12"/>
      <c r="MAM10" s="12"/>
      <c r="MAN10" s="12"/>
      <c r="MAO10" s="12"/>
      <c r="MAP10" s="12"/>
      <c r="MAQ10" s="12"/>
      <c r="MAR10" s="12"/>
      <c r="MAS10" s="12"/>
      <c r="MAT10" s="12"/>
      <c r="MAU10" s="12"/>
      <c r="MAV10" s="12"/>
      <c r="MAW10" s="12"/>
      <c r="MAX10" s="12"/>
      <c r="MAY10" s="12"/>
      <c r="MAZ10" s="12"/>
      <c r="MBA10" s="12"/>
      <c r="MBB10" s="12"/>
      <c r="MBC10" s="12"/>
      <c r="MBD10" s="12"/>
      <c r="MBE10" s="12"/>
      <c r="MBF10" s="12"/>
      <c r="MBG10" s="12"/>
      <c r="MBH10" s="12"/>
      <c r="MBI10" s="12"/>
      <c r="MBJ10" s="12"/>
      <c r="MBK10" s="12"/>
      <c r="MBL10" s="12"/>
      <c r="MBM10" s="12"/>
      <c r="MBN10" s="12"/>
      <c r="MBO10" s="12"/>
      <c r="MBP10" s="12"/>
      <c r="MBQ10" s="12"/>
      <c r="MBR10" s="12"/>
      <c r="MBS10" s="12"/>
      <c r="MBT10" s="12"/>
      <c r="MBU10" s="12"/>
      <c r="MBV10" s="12"/>
      <c r="MBW10" s="12"/>
      <c r="MBX10" s="12"/>
      <c r="MBY10" s="12"/>
      <c r="MBZ10" s="12"/>
      <c r="MCA10" s="12"/>
      <c r="MCB10" s="12"/>
      <c r="MCC10" s="12"/>
      <c r="MCD10" s="12"/>
      <c r="MCE10" s="12"/>
      <c r="MCF10" s="12"/>
      <c r="MCG10" s="12"/>
      <c r="MCH10" s="12"/>
      <c r="MCI10" s="12"/>
      <c r="MCJ10" s="12"/>
      <c r="MCK10" s="12"/>
      <c r="MCL10" s="12"/>
      <c r="MCM10" s="12"/>
      <c r="MCN10" s="12"/>
      <c r="MCO10" s="12"/>
      <c r="MCP10" s="12"/>
      <c r="MCQ10" s="12"/>
      <c r="MCR10" s="12"/>
      <c r="MCS10" s="12"/>
      <c r="MCT10" s="12"/>
      <c r="MCU10" s="12"/>
      <c r="MCV10" s="12"/>
      <c r="MCW10" s="12"/>
      <c r="MCX10" s="12"/>
      <c r="MCY10" s="12"/>
      <c r="MCZ10" s="12"/>
      <c r="MDA10" s="12"/>
      <c r="MDB10" s="12"/>
      <c r="MDC10" s="12"/>
      <c r="MDD10" s="12"/>
      <c r="MDE10" s="12"/>
      <c r="MDF10" s="12"/>
      <c r="MDG10" s="12"/>
      <c r="MDH10" s="12"/>
      <c r="MDI10" s="12"/>
      <c r="MDJ10" s="12"/>
      <c r="MDK10" s="12"/>
      <c r="MDL10" s="12"/>
      <c r="MDM10" s="12"/>
      <c r="MDN10" s="12"/>
      <c r="MDO10" s="12"/>
      <c r="MDP10" s="12"/>
      <c r="MDQ10" s="12"/>
      <c r="MDR10" s="12"/>
      <c r="MDS10" s="12"/>
      <c r="MDT10" s="12"/>
      <c r="MDU10" s="12"/>
      <c r="MDV10" s="12"/>
      <c r="MDW10" s="12"/>
      <c r="MDX10" s="12"/>
      <c r="MDY10" s="12"/>
      <c r="MDZ10" s="12"/>
      <c r="MEA10" s="12"/>
      <c r="MEB10" s="12"/>
      <c r="MEC10" s="12"/>
      <c r="MED10" s="12"/>
      <c r="MEE10" s="12"/>
      <c r="MEF10" s="12"/>
      <c r="MEG10" s="12"/>
      <c r="MEH10" s="12"/>
      <c r="MEI10" s="12"/>
      <c r="MEJ10" s="12"/>
      <c r="MEK10" s="12"/>
      <c r="MEL10" s="12"/>
      <c r="MEM10" s="12"/>
      <c r="MEN10" s="12"/>
      <c r="MEO10" s="12"/>
      <c r="MEP10" s="12"/>
      <c r="MEQ10" s="12"/>
      <c r="MER10" s="12"/>
      <c r="MES10" s="12"/>
      <c r="MET10" s="12"/>
      <c r="MEU10" s="12"/>
      <c r="MEV10" s="12"/>
      <c r="MEW10" s="12"/>
      <c r="MEX10" s="12"/>
      <c r="MEY10" s="12"/>
      <c r="MEZ10" s="12"/>
      <c r="MFA10" s="12"/>
      <c r="MFB10" s="12"/>
      <c r="MFC10" s="12"/>
      <c r="MFD10" s="12"/>
      <c r="MFE10" s="12"/>
      <c r="MFF10" s="12"/>
      <c r="MFG10" s="12"/>
      <c r="MFH10" s="12"/>
      <c r="MFI10" s="12"/>
      <c r="MFJ10" s="12"/>
      <c r="MFK10" s="12"/>
      <c r="MFL10" s="12"/>
      <c r="MFM10" s="12"/>
      <c r="MFN10" s="12"/>
      <c r="MFO10" s="12"/>
      <c r="MFP10" s="12"/>
      <c r="MFQ10" s="12"/>
      <c r="MFR10" s="12"/>
      <c r="MFS10" s="12"/>
      <c r="MFT10" s="12"/>
      <c r="MFU10" s="12"/>
      <c r="MFV10" s="12"/>
      <c r="MFW10" s="12"/>
      <c r="MFX10" s="12"/>
      <c r="MFY10" s="12"/>
      <c r="MFZ10" s="12"/>
      <c r="MGA10" s="12"/>
      <c r="MGB10" s="12"/>
      <c r="MGC10" s="12"/>
      <c r="MGD10" s="12"/>
      <c r="MGE10" s="12"/>
      <c r="MGF10" s="12"/>
      <c r="MGG10" s="12"/>
      <c r="MGH10" s="12"/>
      <c r="MGI10" s="12"/>
      <c r="MGJ10" s="12"/>
      <c r="MGK10" s="12"/>
      <c r="MGL10" s="12"/>
      <c r="MGM10" s="12"/>
      <c r="MGN10" s="12"/>
      <c r="MGO10" s="12"/>
      <c r="MGP10" s="12"/>
      <c r="MGQ10" s="12"/>
      <c r="MGR10" s="12"/>
      <c r="MGS10" s="12"/>
      <c r="MGT10" s="12"/>
      <c r="MGU10" s="12"/>
      <c r="MGV10" s="12"/>
      <c r="MGW10" s="12"/>
      <c r="MGX10" s="12"/>
      <c r="MGY10" s="12"/>
      <c r="MGZ10" s="12"/>
      <c r="MHA10" s="12"/>
      <c r="MHB10" s="12"/>
      <c r="MHC10" s="12"/>
      <c r="MHD10" s="12"/>
      <c r="MHE10" s="12"/>
      <c r="MHF10" s="12"/>
      <c r="MHG10" s="12"/>
      <c r="MHH10" s="12"/>
      <c r="MHI10" s="12"/>
      <c r="MHJ10" s="12"/>
      <c r="MHK10" s="12"/>
      <c r="MHL10" s="12"/>
      <c r="MHM10" s="12"/>
      <c r="MHN10" s="12"/>
      <c r="MHO10" s="12"/>
      <c r="MHP10" s="12"/>
      <c r="MHQ10" s="12"/>
      <c r="MHR10" s="12"/>
      <c r="MHS10" s="12"/>
      <c r="MHT10" s="12"/>
      <c r="MHU10" s="12"/>
      <c r="MHV10" s="12"/>
      <c r="MHW10" s="12"/>
      <c r="MHX10" s="12"/>
      <c r="MHY10" s="12"/>
      <c r="MHZ10" s="12"/>
      <c r="MIA10" s="12"/>
      <c r="MIB10" s="12"/>
      <c r="MIC10" s="12"/>
      <c r="MID10" s="12"/>
      <c r="MIE10" s="12"/>
      <c r="MIF10" s="12"/>
      <c r="MIG10" s="12"/>
      <c r="MIH10" s="12"/>
      <c r="MII10" s="12"/>
      <c r="MIJ10" s="12"/>
      <c r="MIK10" s="12"/>
      <c r="MIL10" s="12"/>
      <c r="MIM10" s="12"/>
      <c r="MIN10" s="12"/>
      <c r="MIO10" s="12"/>
      <c r="MIP10" s="12"/>
      <c r="MIQ10" s="12"/>
      <c r="MIR10" s="12"/>
      <c r="MIS10" s="12"/>
      <c r="MIT10" s="12"/>
      <c r="MIU10" s="12"/>
      <c r="MIV10" s="12"/>
      <c r="MIW10" s="12"/>
      <c r="MIX10" s="12"/>
      <c r="MIY10" s="12"/>
      <c r="MIZ10" s="12"/>
      <c r="MJA10" s="12"/>
      <c r="MJB10" s="12"/>
      <c r="MJC10" s="12"/>
      <c r="MJD10" s="12"/>
      <c r="MJE10" s="12"/>
      <c r="MJF10" s="12"/>
      <c r="MJG10" s="12"/>
      <c r="MJH10" s="12"/>
      <c r="MJI10" s="12"/>
      <c r="MJJ10" s="12"/>
      <c r="MJK10" s="12"/>
      <c r="MJL10" s="12"/>
      <c r="MJM10" s="12"/>
      <c r="MJN10" s="12"/>
      <c r="MJO10" s="12"/>
      <c r="MJP10" s="12"/>
      <c r="MJQ10" s="12"/>
      <c r="MJR10" s="12"/>
      <c r="MJS10" s="12"/>
      <c r="MJT10" s="12"/>
      <c r="MJU10" s="12"/>
      <c r="MJV10" s="12"/>
      <c r="MJW10" s="12"/>
      <c r="MJX10" s="12"/>
      <c r="MJY10" s="12"/>
      <c r="MJZ10" s="12"/>
      <c r="MKA10" s="12"/>
      <c r="MKB10" s="12"/>
      <c r="MKC10" s="12"/>
      <c r="MKD10" s="12"/>
      <c r="MKE10" s="12"/>
      <c r="MKF10" s="12"/>
      <c r="MKG10" s="12"/>
      <c r="MKH10" s="12"/>
      <c r="MKI10" s="12"/>
      <c r="MKJ10" s="12"/>
      <c r="MKK10" s="12"/>
      <c r="MKL10" s="12"/>
      <c r="MKM10" s="12"/>
      <c r="MKN10" s="12"/>
      <c r="MKO10" s="12"/>
      <c r="MKP10" s="12"/>
      <c r="MKQ10" s="12"/>
      <c r="MKR10" s="12"/>
      <c r="MKS10" s="12"/>
      <c r="MKT10" s="12"/>
      <c r="MKU10" s="12"/>
      <c r="MKV10" s="12"/>
      <c r="MKW10" s="12"/>
      <c r="MKX10" s="12"/>
      <c r="MKY10" s="12"/>
      <c r="MKZ10" s="12"/>
      <c r="MLA10" s="12"/>
      <c r="MLB10" s="12"/>
      <c r="MLC10" s="12"/>
      <c r="MLD10" s="12"/>
      <c r="MLE10" s="12"/>
      <c r="MLF10" s="12"/>
      <c r="MLG10" s="12"/>
      <c r="MLH10" s="12"/>
      <c r="MLI10" s="12"/>
      <c r="MLJ10" s="12"/>
      <c r="MLK10" s="12"/>
      <c r="MLL10" s="12"/>
      <c r="MLM10" s="12"/>
      <c r="MLN10" s="12"/>
      <c r="MLO10" s="12"/>
      <c r="MLP10" s="12"/>
      <c r="MLQ10" s="12"/>
      <c r="MLR10" s="12"/>
      <c r="MLS10" s="12"/>
      <c r="MLT10" s="12"/>
      <c r="MLU10" s="12"/>
      <c r="MLV10" s="12"/>
      <c r="MLW10" s="12"/>
      <c r="MLX10" s="12"/>
      <c r="MLY10" s="12"/>
      <c r="MLZ10" s="12"/>
      <c r="MMA10" s="12"/>
      <c r="MMB10" s="12"/>
      <c r="MMC10" s="12"/>
      <c r="MMD10" s="12"/>
      <c r="MME10" s="12"/>
      <c r="MMF10" s="12"/>
      <c r="MMG10" s="12"/>
      <c r="MMH10" s="12"/>
      <c r="MMI10" s="12"/>
      <c r="MMJ10" s="12"/>
      <c r="MMK10" s="12"/>
      <c r="MML10" s="12"/>
      <c r="MMM10" s="12"/>
      <c r="MMN10" s="12"/>
      <c r="MMO10" s="12"/>
      <c r="MMP10" s="12"/>
      <c r="MMQ10" s="12"/>
      <c r="MMR10" s="12"/>
      <c r="MMS10" s="12"/>
      <c r="MMT10" s="12"/>
      <c r="MMU10" s="12"/>
      <c r="MMV10" s="12"/>
      <c r="MMW10" s="12"/>
      <c r="MMX10" s="12"/>
      <c r="MMY10" s="12"/>
      <c r="MMZ10" s="12"/>
      <c r="MNA10" s="12"/>
      <c r="MNB10" s="12"/>
      <c r="MNC10" s="12"/>
      <c r="MND10" s="12"/>
      <c r="MNE10" s="12"/>
      <c r="MNF10" s="12"/>
      <c r="MNG10" s="12"/>
      <c r="MNH10" s="12"/>
      <c r="MNI10" s="12"/>
      <c r="MNJ10" s="12"/>
      <c r="MNK10" s="12"/>
      <c r="MNL10" s="12"/>
      <c r="MNM10" s="12"/>
      <c r="MNN10" s="12"/>
      <c r="MNO10" s="12"/>
      <c r="MNP10" s="12"/>
      <c r="MNQ10" s="12"/>
      <c r="MNR10" s="12"/>
      <c r="MNS10" s="12"/>
      <c r="MNT10" s="12"/>
      <c r="MNU10" s="12"/>
      <c r="MNV10" s="12"/>
      <c r="MNW10" s="12"/>
      <c r="MNX10" s="12"/>
      <c r="MNY10" s="12"/>
      <c r="MNZ10" s="12"/>
      <c r="MOA10" s="12"/>
      <c r="MOB10" s="12"/>
      <c r="MOC10" s="12"/>
      <c r="MOD10" s="12"/>
      <c r="MOE10" s="12"/>
      <c r="MOF10" s="12"/>
      <c r="MOG10" s="12"/>
      <c r="MOH10" s="12"/>
      <c r="MOI10" s="12"/>
      <c r="MOJ10" s="12"/>
      <c r="MOK10" s="12"/>
      <c r="MOL10" s="12"/>
      <c r="MOM10" s="12"/>
      <c r="MON10" s="12"/>
      <c r="MOO10" s="12"/>
      <c r="MOP10" s="12"/>
      <c r="MOQ10" s="12"/>
      <c r="MOR10" s="12"/>
      <c r="MOS10" s="12"/>
      <c r="MOT10" s="12"/>
      <c r="MOU10" s="12"/>
      <c r="MOV10" s="12"/>
      <c r="MOW10" s="12"/>
      <c r="MOX10" s="12"/>
      <c r="MOY10" s="12"/>
      <c r="MOZ10" s="12"/>
      <c r="MPA10" s="12"/>
      <c r="MPB10" s="12"/>
      <c r="MPC10" s="12"/>
      <c r="MPD10" s="12"/>
      <c r="MPE10" s="12"/>
      <c r="MPF10" s="12"/>
      <c r="MPG10" s="12"/>
      <c r="MPH10" s="12"/>
      <c r="MPI10" s="12"/>
      <c r="MPJ10" s="12"/>
      <c r="MPK10" s="12"/>
      <c r="MPL10" s="12"/>
      <c r="MPM10" s="12"/>
      <c r="MPN10" s="12"/>
      <c r="MPO10" s="12"/>
      <c r="MPP10" s="12"/>
      <c r="MPQ10" s="12"/>
      <c r="MPR10" s="12"/>
      <c r="MPS10" s="12"/>
      <c r="MPT10" s="12"/>
      <c r="MPU10" s="12"/>
      <c r="MPV10" s="12"/>
      <c r="MPW10" s="12"/>
      <c r="MPX10" s="12"/>
      <c r="MPY10" s="12"/>
      <c r="MPZ10" s="12"/>
      <c r="MQA10" s="12"/>
      <c r="MQB10" s="12"/>
      <c r="MQC10" s="12"/>
      <c r="MQD10" s="12"/>
      <c r="MQE10" s="12"/>
      <c r="MQF10" s="12"/>
      <c r="MQG10" s="12"/>
      <c r="MQH10" s="12"/>
      <c r="MQI10" s="12"/>
      <c r="MQJ10" s="12"/>
      <c r="MQK10" s="12"/>
      <c r="MQL10" s="12"/>
      <c r="MQM10" s="12"/>
      <c r="MQN10" s="12"/>
      <c r="MQO10" s="12"/>
      <c r="MQP10" s="12"/>
      <c r="MQQ10" s="12"/>
      <c r="MQR10" s="12"/>
      <c r="MQS10" s="12"/>
      <c r="MQT10" s="12"/>
      <c r="MQU10" s="12"/>
      <c r="MQV10" s="12"/>
      <c r="MQW10" s="12"/>
      <c r="MQX10" s="12"/>
      <c r="MQY10" s="12"/>
      <c r="MQZ10" s="12"/>
      <c r="MRA10" s="12"/>
      <c r="MRB10" s="12"/>
      <c r="MRC10" s="12"/>
      <c r="MRD10" s="12"/>
      <c r="MRE10" s="12"/>
      <c r="MRF10" s="12"/>
      <c r="MRG10" s="12"/>
      <c r="MRH10" s="12"/>
      <c r="MRI10" s="12"/>
      <c r="MRJ10" s="12"/>
      <c r="MRK10" s="12"/>
      <c r="MRL10" s="12"/>
      <c r="MRM10" s="12"/>
      <c r="MRN10" s="12"/>
      <c r="MRO10" s="12"/>
      <c r="MRP10" s="12"/>
      <c r="MRQ10" s="12"/>
      <c r="MRR10" s="12"/>
      <c r="MRS10" s="12"/>
      <c r="MRT10" s="12"/>
      <c r="MRU10" s="12"/>
      <c r="MRV10" s="12"/>
      <c r="MRW10" s="12"/>
      <c r="MRX10" s="12"/>
      <c r="MRY10" s="12"/>
      <c r="MRZ10" s="12"/>
      <c r="MSA10" s="12"/>
      <c r="MSB10" s="12"/>
      <c r="MSC10" s="12"/>
      <c r="MSD10" s="12"/>
      <c r="MSE10" s="12"/>
      <c r="MSF10" s="12"/>
      <c r="MSG10" s="12"/>
      <c r="MSH10" s="12"/>
      <c r="MSI10" s="12"/>
      <c r="MSJ10" s="12"/>
      <c r="MSK10" s="12"/>
      <c r="MSL10" s="12"/>
      <c r="MSM10" s="12"/>
      <c r="MSN10" s="12"/>
      <c r="MSO10" s="12"/>
      <c r="MSP10" s="12"/>
      <c r="MSQ10" s="12"/>
      <c r="MSR10" s="12"/>
      <c r="MSS10" s="12"/>
      <c r="MST10" s="12"/>
      <c r="MSU10" s="12"/>
      <c r="MSV10" s="12"/>
      <c r="MSW10" s="12"/>
      <c r="MSX10" s="12"/>
      <c r="MSY10" s="12"/>
      <c r="MSZ10" s="12"/>
      <c r="MTA10" s="12"/>
      <c r="MTB10" s="12"/>
      <c r="MTC10" s="12"/>
      <c r="MTD10" s="12"/>
      <c r="MTE10" s="12"/>
      <c r="MTF10" s="12"/>
      <c r="MTG10" s="12"/>
      <c r="MTH10" s="12"/>
      <c r="MTI10" s="12"/>
      <c r="MTJ10" s="12"/>
      <c r="MTK10" s="12"/>
      <c r="MTL10" s="12"/>
      <c r="MTM10" s="12"/>
      <c r="MTN10" s="12"/>
      <c r="MTO10" s="12"/>
      <c r="MTP10" s="12"/>
      <c r="MTQ10" s="12"/>
      <c r="MTR10" s="12"/>
      <c r="MTS10" s="12"/>
      <c r="MTT10" s="12"/>
      <c r="MTU10" s="12"/>
      <c r="MTV10" s="12"/>
      <c r="MTW10" s="12"/>
      <c r="MTX10" s="12"/>
      <c r="MTY10" s="12"/>
      <c r="MTZ10" s="12"/>
      <c r="MUA10" s="12"/>
      <c r="MUB10" s="12"/>
      <c r="MUC10" s="12"/>
      <c r="MUD10" s="12"/>
      <c r="MUE10" s="12"/>
      <c r="MUF10" s="12"/>
      <c r="MUG10" s="12"/>
      <c r="MUH10" s="12"/>
      <c r="MUI10" s="12"/>
      <c r="MUJ10" s="12"/>
      <c r="MUK10" s="12"/>
      <c r="MUL10" s="12"/>
      <c r="MUM10" s="12"/>
      <c r="MUN10" s="12"/>
      <c r="MUO10" s="12"/>
      <c r="MUP10" s="12"/>
      <c r="MUQ10" s="12"/>
      <c r="MUR10" s="12"/>
      <c r="MUS10" s="12"/>
      <c r="MUT10" s="12"/>
      <c r="MUU10" s="12"/>
      <c r="MUV10" s="12"/>
      <c r="MUW10" s="12"/>
      <c r="MUX10" s="12"/>
      <c r="MUY10" s="12"/>
      <c r="MUZ10" s="12"/>
      <c r="MVA10" s="12"/>
      <c r="MVB10" s="12"/>
      <c r="MVC10" s="12"/>
      <c r="MVD10" s="12"/>
      <c r="MVE10" s="12"/>
      <c r="MVF10" s="12"/>
      <c r="MVG10" s="12"/>
      <c r="MVH10" s="12"/>
      <c r="MVI10" s="12"/>
      <c r="MVJ10" s="12"/>
      <c r="MVK10" s="12"/>
      <c r="MVL10" s="12"/>
      <c r="MVM10" s="12"/>
      <c r="MVN10" s="12"/>
      <c r="MVO10" s="12"/>
      <c r="MVP10" s="12"/>
      <c r="MVQ10" s="12"/>
      <c r="MVR10" s="12"/>
      <c r="MVS10" s="12"/>
      <c r="MVT10" s="12"/>
      <c r="MVU10" s="12"/>
      <c r="MVV10" s="12"/>
      <c r="MVW10" s="12"/>
      <c r="MVX10" s="12"/>
      <c r="MVY10" s="12"/>
      <c r="MVZ10" s="12"/>
      <c r="MWA10" s="12"/>
      <c r="MWB10" s="12"/>
      <c r="MWC10" s="12"/>
      <c r="MWD10" s="12"/>
      <c r="MWE10" s="12"/>
      <c r="MWF10" s="12"/>
      <c r="MWG10" s="12"/>
      <c r="MWH10" s="12"/>
      <c r="MWI10" s="12"/>
      <c r="MWJ10" s="12"/>
      <c r="MWK10" s="12"/>
      <c r="MWL10" s="12"/>
      <c r="MWM10" s="12"/>
      <c r="MWN10" s="12"/>
      <c r="MWO10" s="12"/>
      <c r="MWP10" s="12"/>
      <c r="MWQ10" s="12"/>
      <c r="MWR10" s="12"/>
      <c r="MWS10" s="12"/>
      <c r="MWT10" s="12"/>
      <c r="MWU10" s="12"/>
      <c r="MWV10" s="12"/>
      <c r="MWW10" s="12"/>
      <c r="MWX10" s="12"/>
      <c r="MWY10" s="12"/>
      <c r="MWZ10" s="12"/>
      <c r="MXA10" s="12"/>
      <c r="MXB10" s="12"/>
      <c r="MXC10" s="12"/>
      <c r="MXD10" s="12"/>
      <c r="MXE10" s="12"/>
      <c r="MXF10" s="12"/>
      <c r="MXG10" s="12"/>
      <c r="MXH10" s="12"/>
      <c r="MXI10" s="12"/>
      <c r="MXJ10" s="12"/>
      <c r="MXK10" s="12"/>
      <c r="MXL10" s="12"/>
      <c r="MXM10" s="12"/>
      <c r="MXN10" s="12"/>
      <c r="MXO10" s="12"/>
      <c r="MXP10" s="12"/>
      <c r="MXQ10" s="12"/>
      <c r="MXR10" s="12"/>
      <c r="MXS10" s="12"/>
      <c r="MXT10" s="12"/>
      <c r="MXU10" s="12"/>
      <c r="MXV10" s="12"/>
      <c r="MXW10" s="12"/>
      <c r="MXX10" s="12"/>
      <c r="MXY10" s="12"/>
      <c r="MXZ10" s="12"/>
      <c r="MYA10" s="12"/>
      <c r="MYB10" s="12"/>
      <c r="MYC10" s="12"/>
      <c r="MYD10" s="12"/>
      <c r="MYE10" s="12"/>
      <c r="MYF10" s="12"/>
      <c r="MYG10" s="12"/>
      <c r="MYH10" s="12"/>
      <c r="MYI10" s="12"/>
      <c r="MYJ10" s="12"/>
      <c r="MYK10" s="12"/>
      <c r="MYL10" s="12"/>
      <c r="MYM10" s="12"/>
      <c r="MYN10" s="12"/>
      <c r="MYO10" s="12"/>
      <c r="MYP10" s="12"/>
      <c r="MYQ10" s="12"/>
      <c r="MYR10" s="12"/>
      <c r="MYS10" s="12"/>
      <c r="MYT10" s="12"/>
      <c r="MYU10" s="12"/>
      <c r="MYV10" s="12"/>
      <c r="MYW10" s="12"/>
      <c r="MYX10" s="12"/>
      <c r="MYY10" s="12"/>
      <c r="MYZ10" s="12"/>
      <c r="MZA10" s="12"/>
      <c r="MZB10" s="12"/>
      <c r="MZC10" s="12"/>
      <c r="MZD10" s="12"/>
      <c r="MZE10" s="12"/>
      <c r="MZF10" s="12"/>
      <c r="MZG10" s="12"/>
      <c r="MZH10" s="12"/>
      <c r="MZI10" s="12"/>
      <c r="MZJ10" s="12"/>
      <c r="MZK10" s="12"/>
      <c r="MZL10" s="12"/>
      <c r="MZM10" s="12"/>
      <c r="MZN10" s="12"/>
      <c r="MZO10" s="12"/>
      <c r="MZP10" s="12"/>
      <c r="MZQ10" s="12"/>
      <c r="MZR10" s="12"/>
      <c r="MZS10" s="12"/>
      <c r="MZT10" s="12"/>
      <c r="MZU10" s="12"/>
      <c r="MZV10" s="12"/>
      <c r="MZW10" s="12"/>
      <c r="MZX10" s="12"/>
      <c r="MZY10" s="12"/>
      <c r="MZZ10" s="12"/>
      <c r="NAA10" s="12"/>
      <c r="NAB10" s="12"/>
      <c r="NAC10" s="12"/>
      <c r="NAD10" s="12"/>
      <c r="NAE10" s="12"/>
      <c r="NAF10" s="12"/>
      <c r="NAG10" s="12"/>
      <c r="NAH10" s="12"/>
      <c r="NAI10" s="12"/>
      <c r="NAJ10" s="12"/>
      <c r="NAK10" s="12"/>
      <c r="NAL10" s="12"/>
      <c r="NAM10" s="12"/>
      <c r="NAN10" s="12"/>
      <c r="NAO10" s="12"/>
      <c r="NAP10" s="12"/>
      <c r="NAQ10" s="12"/>
      <c r="NAR10" s="12"/>
      <c r="NAS10" s="12"/>
      <c r="NAT10" s="12"/>
      <c r="NAU10" s="12"/>
      <c r="NAV10" s="12"/>
      <c r="NAW10" s="12"/>
      <c r="NAX10" s="12"/>
      <c r="NAY10" s="12"/>
      <c r="NAZ10" s="12"/>
      <c r="NBA10" s="12"/>
      <c r="NBB10" s="12"/>
      <c r="NBC10" s="12"/>
      <c r="NBD10" s="12"/>
      <c r="NBE10" s="12"/>
      <c r="NBF10" s="12"/>
      <c r="NBG10" s="12"/>
      <c r="NBH10" s="12"/>
      <c r="NBI10" s="12"/>
      <c r="NBJ10" s="12"/>
      <c r="NBK10" s="12"/>
      <c r="NBL10" s="12"/>
      <c r="NBM10" s="12"/>
      <c r="NBN10" s="12"/>
      <c r="NBO10" s="12"/>
      <c r="NBP10" s="12"/>
      <c r="NBQ10" s="12"/>
      <c r="NBR10" s="12"/>
      <c r="NBS10" s="12"/>
      <c r="NBT10" s="12"/>
      <c r="NBU10" s="12"/>
      <c r="NBV10" s="12"/>
      <c r="NBW10" s="12"/>
      <c r="NBX10" s="12"/>
      <c r="NBY10" s="12"/>
      <c r="NBZ10" s="12"/>
      <c r="NCA10" s="12"/>
      <c r="NCB10" s="12"/>
      <c r="NCC10" s="12"/>
      <c r="NCD10" s="12"/>
      <c r="NCE10" s="12"/>
      <c r="NCF10" s="12"/>
      <c r="NCG10" s="12"/>
      <c r="NCH10" s="12"/>
      <c r="NCI10" s="12"/>
      <c r="NCJ10" s="12"/>
      <c r="NCK10" s="12"/>
      <c r="NCL10" s="12"/>
      <c r="NCM10" s="12"/>
      <c r="NCN10" s="12"/>
      <c r="NCO10" s="12"/>
      <c r="NCP10" s="12"/>
      <c r="NCQ10" s="12"/>
      <c r="NCR10" s="12"/>
      <c r="NCS10" s="12"/>
      <c r="NCT10" s="12"/>
      <c r="NCU10" s="12"/>
      <c r="NCV10" s="12"/>
      <c r="NCW10" s="12"/>
      <c r="NCX10" s="12"/>
      <c r="NCY10" s="12"/>
      <c r="NCZ10" s="12"/>
      <c r="NDA10" s="12"/>
      <c r="NDB10" s="12"/>
      <c r="NDC10" s="12"/>
      <c r="NDD10" s="12"/>
      <c r="NDE10" s="12"/>
      <c r="NDF10" s="12"/>
      <c r="NDG10" s="12"/>
      <c r="NDH10" s="12"/>
      <c r="NDI10" s="12"/>
      <c r="NDJ10" s="12"/>
      <c r="NDK10" s="12"/>
      <c r="NDL10" s="12"/>
      <c r="NDM10" s="12"/>
      <c r="NDN10" s="12"/>
      <c r="NDO10" s="12"/>
      <c r="NDP10" s="12"/>
      <c r="NDQ10" s="12"/>
      <c r="NDR10" s="12"/>
      <c r="NDS10" s="12"/>
      <c r="NDT10" s="12"/>
      <c r="NDU10" s="12"/>
      <c r="NDV10" s="12"/>
      <c r="NDW10" s="12"/>
      <c r="NDX10" s="12"/>
      <c r="NDY10" s="12"/>
      <c r="NDZ10" s="12"/>
      <c r="NEA10" s="12"/>
      <c r="NEB10" s="12"/>
      <c r="NEC10" s="12"/>
      <c r="NED10" s="12"/>
      <c r="NEE10" s="12"/>
      <c r="NEF10" s="12"/>
      <c r="NEG10" s="12"/>
      <c r="NEH10" s="12"/>
      <c r="NEI10" s="12"/>
      <c r="NEJ10" s="12"/>
      <c r="NEK10" s="12"/>
      <c r="NEL10" s="12"/>
      <c r="NEM10" s="12"/>
      <c r="NEN10" s="12"/>
      <c r="NEO10" s="12"/>
      <c r="NEP10" s="12"/>
      <c r="NEQ10" s="12"/>
      <c r="NER10" s="12"/>
      <c r="NES10" s="12"/>
      <c r="NET10" s="12"/>
      <c r="NEU10" s="12"/>
      <c r="NEV10" s="12"/>
      <c r="NEW10" s="12"/>
      <c r="NEX10" s="12"/>
      <c r="NEY10" s="12"/>
      <c r="NEZ10" s="12"/>
      <c r="NFA10" s="12"/>
      <c r="NFB10" s="12"/>
      <c r="NFC10" s="12"/>
      <c r="NFD10" s="12"/>
      <c r="NFE10" s="12"/>
      <c r="NFF10" s="12"/>
      <c r="NFG10" s="12"/>
      <c r="NFH10" s="12"/>
      <c r="NFI10" s="12"/>
      <c r="NFJ10" s="12"/>
      <c r="NFK10" s="12"/>
      <c r="NFL10" s="12"/>
      <c r="NFM10" s="12"/>
      <c r="NFN10" s="12"/>
      <c r="NFO10" s="12"/>
      <c r="NFP10" s="12"/>
      <c r="NFQ10" s="12"/>
      <c r="NFR10" s="12"/>
      <c r="NFS10" s="12"/>
      <c r="NFT10" s="12"/>
      <c r="NFU10" s="12"/>
      <c r="NFV10" s="12"/>
      <c r="NFW10" s="12"/>
      <c r="NFX10" s="12"/>
      <c r="NFY10" s="12"/>
      <c r="NFZ10" s="12"/>
      <c r="NGA10" s="12"/>
      <c r="NGB10" s="12"/>
      <c r="NGC10" s="12"/>
      <c r="NGD10" s="12"/>
      <c r="NGE10" s="12"/>
      <c r="NGF10" s="12"/>
      <c r="NGG10" s="12"/>
      <c r="NGH10" s="12"/>
      <c r="NGI10" s="12"/>
      <c r="NGJ10" s="12"/>
      <c r="NGK10" s="12"/>
      <c r="NGL10" s="12"/>
      <c r="NGM10" s="12"/>
      <c r="NGN10" s="12"/>
      <c r="NGO10" s="12"/>
      <c r="NGP10" s="12"/>
      <c r="NGQ10" s="12"/>
      <c r="NGR10" s="12"/>
      <c r="NGS10" s="12"/>
      <c r="NGT10" s="12"/>
      <c r="NGU10" s="12"/>
      <c r="NGV10" s="12"/>
      <c r="NGW10" s="12"/>
      <c r="NGX10" s="12"/>
      <c r="NGY10" s="12"/>
      <c r="NGZ10" s="12"/>
      <c r="NHA10" s="12"/>
      <c r="NHB10" s="12"/>
      <c r="NHC10" s="12"/>
      <c r="NHD10" s="12"/>
      <c r="NHE10" s="12"/>
      <c r="NHF10" s="12"/>
      <c r="NHG10" s="12"/>
      <c r="NHH10" s="12"/>
      <c r="NHI10" s="12"/>
      <c r="NHJ10" s="12"/>
      <c r="NHK10" s="12"/>
      <c r="NHL10" s="12"/>
      <c r="NHM10" s="12"/>
      <c r="NHN10" s="12"/>
      <c r="NHO10" s="12"/>
      <c r="NHP10" s="12"/>
      <c r="NHQ10" s="12"/>
      <c r="NHR10" s="12"/>
      <c r="NHS10" s="12"/>
      <c r="NHT10" s="12"/>
      <c r="NHU10" s="12"/>
      <c r="NHV10" s="12"/>
      <c r="NHW10" s="12"/>
      <c r="NHX10" s="12"/>
      <c r="NHY10" s="12"/>
      <c r="NHZ10" s="12"/>
      <c r="NIA10" s="12"/>
      <c r="NIB10" s="12"/>
      <c r="NIC10" s="12"/>
      <c r="NID10" s="12"/>
      <c r="NIE10" s="12"/>
      <c r="NIF10" s="12"/>
      <c r="NIG10" s="12"/>
      <c r="NIH10" s="12"/>
      <c r="NII10" s="12"/>
      <c r="NIJ10" s="12"/>
      <c r="NIK10" s="12"/>
      <c r="NIL10" s="12"/>
      <c r="NIM10" s="12"/>
      <c r="NIN10" s="12"/>
      <c r="NIO10" s="12"/>
      <c r="NIP10" s="12"/>
      <c r="NIQ10" s="12"/>
      <c r="NIR10" s="12"/>
      <c r="NIS10" s="12"/>
      <c r="NIT10" s="12"/>
      <c r="NIU10" s="12"/>
      <c r="NIV10" s="12"/>
      <c r="NIW10" s="12"/>
      <c r="NIX10" s="12"/>
      <c r="NIY10" s="12"/>
      <c r="NIZ10" s="12"/>
      <c r="NJA10" s="12"/>
      <c r="NJB10" s="12"/>
      <c r="NJC10" s="12"/>
      <c r="NJD10" s="12"/>
      <c r="NJE10" s="12"/>
      <c r="NJF10" s="12"/>
      <c r="NJG10" s="12"/>
      <c r="NJH10" s="12"/>
      <c r="NJI10" s="12"/>
      <c r="NJJ10" s="12"/>
      <c r="NJK10" s="12"/>
      <c r="NJL10" s="12"/>
      <c r="NJM10" s="12"/>
      <c r="NJN10" s="12"/>
      <c r="NJO10" s="12"/>
      <c r="NJP10" s="12"/>
      <c r="NJQ10" s="12"/>
      <c r="NJR10" s="12"/>
      <c r="NJS10" s="12"/>
      <c r="NJT10" s="12"/>
      <c r="NJU10" s="12"/>
      <c r="NJV10" s="12"/>
      <c r="NJW10" s="12"/>
      <c r="NJX10" s="12"/>
      <c r="NJY10" s="12"/>
      <c r="NJZ10" s="12"/>
      <c r="NKA10" s="12"/>
      <c r="NKB10" s="12"/>
      <c r="NKC10" s="12"/>
      <c r="NKD10" s="12"/>
      <c r="NKE10" s="12"/>
      <c r="NKF10" s="12"/>
      <c r="NKG10" s="12"/>
      <c r="NKH10" s="12"/>
      <c r="NKI10" s="12"/>
      <c r="NKJ10" s="12"/>
      <c r="NKK10" s="12"/>
      <c r="NKL10" s="12"/>
      <c r="NKM10" s="12"/>
      <c r="NKN10" s="12"/>
      <c r="NKO10" s="12"/>
      <c r="NKP10" s="12"/>
      <c r="NKQ10" s="12"/>
      <c r="NKR10" s="12"/>
      <c r="NKS10" s="12"/>
      <c r="NKT10" s="12"/>
      <c r="NKU10" s="12"/>
      <c r="NKV10" s="12"/>
      <c r="NKW10" s="12"/>
      <c r="NKX10" s="12"/>
      <c r="NKY10" s="12"/>
      <c r="NKZ10" s="12"/>
      <c r="NLA10" s="12"/>
      <c r="NLB10" s="12"/>
      <c r="NLC10" s="12"/>
      <c r="NLD10" s="12"/>
      <c r="NLE10" s="12"/>
      <c r="NLF10" s="12"/>
      <c r="NLG10" s="12"/>
      <c r="NLH10" s="12"/>
      <c r="NLI10" s="12"/>
      <c r="NLJ10" s="12"/>
      <c r="NLK10" s="12"/>
      <c r="NLL10" s="12"/>
      <c r="NLM10" s="12"/>
      <c r="NLN10" s="12"/>
      <c r="NLO10" s="12"/>
      <c r="NLP10" s="12"/>
      <c r="NLQ10" s="12"/>
      <c r="NLR10" s="12"/>
      <c r="NLS10" s="12"/>
      <c r="NLT10" s="12"/>
      <c r="NLU10" s="12"/>
      <c r="NLV10" s="12"/>
      <c r="NLW10" s="12"/>
      <c r="NLX10" s="12"/>
      <c r="NLY10" s="12"/>
      <c r="NLZ10" s="12"/>
      <c r="NMA10" s="12"/>
      <c r="NMB10" s="12"/>
      <c r="NMC10" s="12"/>
      <c r="NMD10" s="12"/>
      <c r="NME10" s="12"/>
      <c r="NMF10" s="12"/>
      <c r="NMG10" s="12"/>
      <c r="NMH10" s="12"/>
      <c r="NMI10" s="12"/>
      <c r="NMJ10" s="12"/>
      <c r="NMK10" s="12"/>
      <c r="NML10" s="12"/>
      <c r="NMM10" s="12"/>
      <c r="NMN10" s="12"/>
      <c r="NMO10" s="12"/>
      <c r="NMP10" s="12"/>
      <c r="NMQ10" s="12"/>
      <c r="NMR10" s="12"/>
      <c r="NMS10" s="12"/>
      <c r="NMT10" s="12"/>
      <c r="NMU10" s="12"/>
      <c r="NMV10" s="12"/>
      <c r="NMW10" s="12"/>
      <c r="NMX10" s="12"/>
      <c r="NMY10" s="12"/>
      <c r="NMZ10" s="12"/>
      <c r="NNA10" s="12"/>
      <c r="NNB10" s="12"/>
      <c r="NNC10" s="12"/>
      <c r="NND10" s="12"/>
      <c r="NNE10" s="12"/>
      <c r="NNF10" s="12"/>
      <c r="NNG10" s="12"/>
      <c r="NNH10" s="12"/>
      <c r="NNI10" s="12"/>
      <c r="NNJ10" s="12"/>
      <c r="NNK10" s="12"/>
      <c r="NNL10" s="12"/>
      <c r="NNM10" s="12"/>
      <c r="NNN10" s="12"/>
      <c r="NNO10" s="12"/>
      <c r="NNP10" s="12"/>
      <c r="NNQ10" s="12"/>
      <c r="NNR10" s="12"/>
      <c r="NNS10" s="12"/>
      <c r="NNT10" s="12"/>
      <c r="NNU10" s="12"/>
      <c r="NNV10" s="12"/>
      <c r="NNW10" s="12"/>
      <c r="NNX10" s="12"/>
      <c r="NNY10" s="12"/>
      <c r="NNZ10" s="12"/>
      <c r="NOA10" s="12"/>
      <c r="NOB10" s="12"/>
      <c r="NOC10" s="12"/>
      <c r="NOD10" s="12"/>
      <c r="NOE10" s="12"/>
      <c r="NOF10" s="12"/>
      <c r="NOG10" s="12"/>
      <c r="NOH10" s="12"/>
      <c r="NOI10" s="12"/>
      <c r="NOJ10" s="12"/>
      <c r="NOK10" s="12"/>
      <c r="NOL10" s="12"/>
      <c r="NOM10" s="12"/>
      <c r="NON10" s="12"/>
      <c r="NOO10" s="12"/>
      <c r="NOP10" s="12"/>
      <c r="NOQ10" s="12"/>
      <c r="NOR10" s="12"/>
      <c r="NOS10" s="12"/>
      <c r="NOT10" s="12"/>
      <c r="NOU10" s="12"/>
      <c r="NOV10" s="12"/>
      <c r="NOW10" s="12"/>
      <c r="NOX10" s="12"/>
      <c r="NOY10" s="12"/>
      <c r="NOZ10" s="12"/>
      <c r="NPA10" s="12"/>
      <c r="NPB10" s="12"/>
      <c r="NPC10" s="12"/>
      <c r="NPD10" s="12"/>
      <c r="NPE10" s="12"/>
      <c r="NPF10" s="12"/>
      <c r="NPG10" s="12"/>
      <c r="NPH10" s="12"/>
      <c r="NPI10" s="12"/>
      <c r="NPJ10" s="12"/>
      <c r="NPK10" s="12"/>
      <c r="NPL10" s="12"/>
      <c r="NPM10" s="12"/>
      <c r="NPN10" s="12"/>
      <c r="NPO10" s="12"/>
      <c r="NPP10" s="12"/>
      <c r="NPQ10" s="12"/>
      <c r="NPR10" s="12"/>
      <c r="NPS10" s="12"/>
      <c r="NPT10" s="12"/>
      <c r="NPU10" s="12"/>
      <c r="NPV10" s="12"/>
      <c r="NPW10" s="12"/>
      <c r="NPX10" s="12"/>
      <c r="NPY10" s="12"/>
      <c r="NPZ10" s="12"/>
      <c r="NQA10" s="12"/>
      <c r="NQB10" s="12"/>
      <c r="NQC10" s="12"/>
      <c r="NQD10" s="12"/>
      <c r="NQE10" s="12"/>
      <c r="NQF10" s="12"/>
      <c r="NQG10" s="12"/>
      <c r="NQH10" s="12"/>
      <c r="NQI10" s="12"/>
      <c r="NQJ10" s="12"/>
      <c r="NQK10" s="12"/>
      <c r="NQL10" s="12"/>
      <c r="NQM10" s="12"/>
      <c r="NQN10" s="12"/>
      <c r="NQO10" s="12"/>
      <c r="NQP10" s="12"/>
      <c r="NQQ10" s="12"/>
      <c r="NQR10" s="12"/>
      <c r="NQS10" s="12"/>
      <c r="NQT10" s="12"/>
      <c r="NQU10" s="12"/>
      <c r="NQV10" s="12"/>
      <c r="NQW10" s="12"/>
      <c r="NQX10" s="12"/>
      <c r="NQY10" s="12"/>
      <c r="NQZ10" s="12"/>
      <c r="NRA10" s="12"/>
      <c r="NRB10" s="12"/>
      <c r="NRC10" s="12"/>
      <c r="NRD10" s="12"/>
      <c r="NRE10" s="12"/>
      <c r="NRF10" s="12"/>
      <c r="NRG10" s="12"/>
      <c r="NRH10" s="12"/>
      <c r="NRI10" s="12"/>
      <c r="NRJ10" s="12"/>
      <c r="NRK10" s="12"/>
      <c r="NRL10" s="12"/>
      <c r="NRM10" s="12"/>
      <c r="NRN10" s="12"/>
      <c r="NRO10" s="12"/>
      <c r="NRP10" s="12"/>
      <c r="NRQ10" s="12"/>
      <c r="NRR10" s="12"/>
      <c r="NRS10" s="12"/>
      <c r="NRT10" s="12"/>
      <c r="NRU10" s="12"/>
      <c r="NRV10" s="12"/>
      <c r="NRW10" s="12"/>
      <c r="NRX10" s="12"/>
      <c r="NRY10" s="12"/>
      <c r="NRZ10" s="12"/>
      <c r="NSA10" s="12"/>
      <c r="NSB10" s="12"/>
      <c r="NSC10" s="12"/>
      <c r="NSD10" s="12"/>
      <c r="NSE10" s="12"/>
      <c r="NSF10" s="12"/>
      <c r="NSG10" s="12"/>
      <c r="NSH10" s="12"/>
      <c r="NSI10" s="12"/>
      <c r="NSJ10" s="12"/>
      <c r="NSK10" s="12"/>
      <c r="NSL10" s="12"/>
      <c r="NSM10" s="12"/>
      <c r="NSN10" s="12"/>
      <c r="NSO10" s="12"/>
      <c r="NSP10" s="12"/>
      <c r="NSQ10" s="12"/>
      <c r="NSR10" s="12"/>
      <c r="NSS10" s="12"/>
      <c r="NST10" s="12"/>
      <c r="NSU10" s="12"/>
      <c r="NSV10" s="12"/>
      <c r="NSW10" s="12"/>
      <c r="NSX10" s="12"/>
      <c r="NSY10" s="12"/>
      <c r="NSZ10" s="12"/>
      <c r="NTA10" s="12"/>
      <c r="NTB10" s="12"/>
      <c r="NTC10" s="12"/>
      <c r="NTD10" s="12"/>
      <c r="NTE10" s="12"/>
      <c r="NTF10" s="12"/>
      <c r="NTG10" s="12"/>
      <c r="NTH10" s="12"/>
      <c r="NTI10" s="12"/>
      <c r="NTJ10" s="12"/>
      <c r="NTK10" s="12"/>
      <c r="NTL10" s="12"/>
      <c r="NTM10" s="12"/>
      <c r="NTN10" s="12"/>
      <c r="NTO10" s="12"/>
      <c r="NTP10" s="12"/>
      <c r="NTQ10" s="12"/>
      <c r="NTR10" s="12"/>
      <c r="NTS10" s="12"/>
      <c r="NTT10" s="12"/>
      <c r="NTU10" s="12"/>
      <c r="NTV10" s="12"/>
      <c r="NTW10" s="12"/>
      <c r="NTX10" s="12"/>
      <c r="NTY10" s="12"/>
      <c r="NTZ10" s="12"/>
      <c r="NUA10" s="12"/>
      <c r="NUB10" s="12"/>
      <c r="NUC10" s="12"/>
      <c r="NUD10" s="12"/>
      <c r="NUE10" s="12"/>
      <c r="NUF10" s="12"/>
      <c r="NUG10" s="12"/>
      <c r="NUH10" s="12"/>
      <c r="NUI10" s="12"/>
      <c r="NUJ10" s="12"/>
      <c r="NUK10" s="12"/>
      <c r="NUL10" s="12"/>
      <c r="NUM10" s="12"/>
      <c r="NUN10" s="12"/>
      <c r="NUO10" s="12"/>
      <c r="NUP10" s="12"/>
      <c r="NUQ10" s="12"/>
      <c r="NUR10" s="12"/>
      <c r="NUS10" s="12"/>
      <c r="NUT10" s="12"/>
      <c r="NUU10" s="12"/>
      <c r="NUV10" s="12"/>
      <c r="NUW10" s="12"/>
      <c r="NUX10" s="12"/>
      <c r="NUY10" s="12"/>
      <c r="NUZ10" s="12"/>
      <c r="NVA10" s="12"/>
      <c r="NVB10" s="12"/>
      <c r="NVC10" s="12"/>
      <c r="NVD10" s="12"/>
      <c r="NVE10" s="12"/>
      <c r="NVF10" s="12"/>
      <c r="NVG10" s="12"/>
      <c r="NVH10" s="12"/>
      <c r="NVI10" s="12"/>
      <c r="NVJ10" s="12"/>
      <c r="NVK10" s="12"/>
      <c r="NVL10" s="12"/>
      <c r="NVM10" s="12"/>
      <c r="NVN10" s="12"/>
      <c r="NVO10" s="12"/>
      <c r="NVP10" s="12"/>
      <c r="NVQ10" s="12"/>
      <c r="NVR10" s="12"/>
      <c r="NVS10" s="12"/>
      <c r="NVT10" s="12"/>
      <c r="NVU10" s="12"/>
      <c r="NVV10" s="12"/>
      <c r="NVW10" s="12"/>
      <c r="NVX10" s="12"/>
      <c r="NVY10" s="12"/>
      <c r="NVZ10" s="12"/>
      <c r="NWA10" s="12"/>
      <c r="NWB10" s="12"/>
      <c r="NWC10" s="12"/>
      <c r="NWD10" s="12"/>
      <c r="NWE10" s="12"/>
      <c r="NWF10" s="12"/>
      <c r="NWG10" s="12"/>
      <c r="NWH10" s="12"/>
      <c r="NWI10" s="12"/>
      <c r="NWJ10" s="12"/>
      <c r="NWK10" s="12"/>
      <c r="NWL10" s="12"/>
      <c r="NWM10" s="12"/>
      <c r="NWN10" s="12"/>
      <c r="NWO10" s="12"/>
      <c r="NWP10" s="12"/>
      <c r="NWQ10" s="12"/>
      <c r="NWR10" s="12"/>
      <c r="NWS10" s="12"/>
      <c r="NWT10" s="12"/>
      <c r="NWU10" s="12"/>
      <c r="NWV10" s="12"/>
      <c r="NWW10" s="12"/>
      <c r="NWX10" s="12"/>
      <c r="NWY10" s="12"/>
      <c r="NWZ10" s="12"/>
      <c r="NXA10" s="12"/>
      <c r="NXB10" s="12"/>
      <c r="NXC10" s="12"/>
      <c r="NXD10" s="12"/>
      <c r="NXE10" s="12"/>
      <c r="NXF10" s="12"/>
      <c r="NXG10" s="12"/>
      <c r="NXH10" s="12"/>
      <c r="NXI10" s="12"/>
      <c r="NXJ10" s="12"/>
      <c r="NXK10" s="12"/>
      <c r="NXL10" s="12"/>
      <c r="NXM10" s="12"/>
      <c r="NXN10" s="12"/>
      <c r="NXO10" s="12"/>
      <c r="NXP10" s="12"/>
      <c r="NXQ10" s="12"/>
      <c r="NXR10" s="12"/>
      <c r="NXS10" s="12"/>
      <c r="NXT10" s="12"/>
      <c r="NXU10" s="12"/>
      <c r="NXV10" s="12"/>
      <c r="NXW10" s="12"/>
      <c r="NXX10" s="12"/>
      <c r="NXY10" s="12"/>
      <c r="NXZ10" s="12"/>
      <c r="NYA10" s="12"/>
      <c r="NYB10" s="12"/>
      <c r="NYC10" s="12"/>
      <c r="NYD10" s="12"/>
      <c r="NYE10" s="12"/>
      <c r="NYF10" s="12"/>
      <c r="NYG10" s="12"/>
      <c r="NYH10" s="12"/>
      <c r="NYI10" s="12"/>
      <c r="NYJ10" s="12"/>
      <c r="NYK10" s="12"/>
      <c r="NYL10" s="12"/>
      <c r="NYM10" s="12"/>
      <c r="NYN10" s="12"/>
      <c r="NYO10" s="12"/>
      <c r="NYP10" s="12"/>
      <c r="NYQ10" s="12"/>
      <c r="NYR10" s="12"/>
      <c r="NYS10" s="12"/>
      <c r="NYT10" s="12"/>
      <c r="NYU10" s="12"/>
      <c r="NYV10" s="12"/>
      <c r="NYW10" s="12"/>
      <c r="NYX10" s="12"/>
      <c r="NYY10" s="12"/>
      <c r="NYZ10" s="12"/>
      <c r="NZA10" s="12"/>
      <c r="NZB10" s="12"/>
      <c r="NZC10" s="12"/>
      <c r="NZD10" s="12"/>
      <c r="NZE10" s="12"/>
      <c r="NZF10" s="12"/>
      <c r="NZG10" s="12"/>
      <c r="NZH10" s="12"/>
      <c r="NZI10" s="12"/>
      <c r="NZJ10" s="12"/>
      <c r="NZK10" s="12"/>
      <c r="NZL10" s="12"/>
      <c r="NZM10" s="12"/>
      <c r="NZN10" s="12"/>
      <c r="NZO10" s="12"/>
      <c r="NZP10" s="12"/>
      <c r="NZQ10" s="12"/>
      <c r="NZR10" s="12"/>
      <c r="NZS10" s="12"/>
      <c r="NZT10" s="12"/>
      <c r="NZU10" s="12"/>
      <c r="NZV10" s="12"/>
      <c r="NZW10" s="12"/>
      <c r="NZX10" s="12"/>
      <c r="NZY10" s="12"/>
      <c r="NZZ10" s="12"/>
      <c r="OAA10" s="12"/>
      <c r="OAB10" s="12"/>
      <c r="OAC10" s="12"/>
      <c r="OAD10" s="12"/>
      <c r="OAE10" s="12"/>
      <c r="OAF10" s="12"/>
      <c r="OAG10" s="12"/>
      <c r="OAH10" s="12"/>
      <c r="OAI10" s="12"/>
      <c r="OAJ10" s="12"/>
      <c r="OAK10" s="12"/>
      <c r="OAL10" s="12"/>
      <c r="OAM10" s="12"/>
      <c r="OAN10" s="12"/>
      <c r="OAO10" s="12"/>
      <c r="OAP10" s="12"/>
      <c r="OAQ10" s="12"/>
      <c r="OAR10" s="12"/>
      <c r="OAS10" s="12"/>
      <c r="OAT10" s="12"/>
      <c r="OAU10" s="12"/>
      <c r="OAV10" s="12"/>
      <c r="OAW10" s="12"/>
      <c r="OAX10" s="12"/>
      <c r="OAY10" s="12"/>
      <c r="OAZ10" s="12"/>
      <c r="OBA10" s="12"/>
      <c r="OBB10" s="12"/>
      <c r="OBC10" s="12"/>
      <c r="OBD10" s="12"/>
      <c r="OBE10" s="12"/>
      <c r="OBF10" s="12"/>
      <c r="OBG10" s="12"/>
      <c r="OBH10" s="12"/>
      <c r="OBI10" s="12"/>
      <c r="OBJ10" s="12"/>
      <c r="OBK10" s="12"/>
      <c r="OBL10" s="12"/>
      <c r="OBM10" s="12"/>
      <c r="OBN10" s="12"/>
      <c r="OBO10" s="12"/>
      <c r="OBP10" s="12"/>
      <c r="OBQ10" s="12"/>
      <c r="OBR10" s="12"/>
      <c r="OBS10" s="12"/>
      <c r="OBT10" s="12"/>
      <c r="OBU10" s="12"/>
      <c r="OBV10" s="12"/>
      <c r="OBW10" s="12"/>
      <c r="OBX10" s="12"/>
      <c r="OBY10" s="12"/>
      <c r="OBZ10" s="12"/>
      <c r="OCA10" s="12"/>
      <c r="OCB10" s="12"/>
      <c r="OCC10" s="12"/>
      <c r="OCD10" s="12"/>
      <c r="OCE10" s="12"/>
      <c r="OCF10" s="12"/>
      <c r="OCG10" s="12"/>
      <c r="OCH10" s="12"/>
      <c r="OCI10" s="12"/>
      <c r="OCJ10" s="12"/>
      <c r="OCK10" s="12"/>
      <c r="OCL10" s="12"/>
      <c r="OCM10" s="12"/>
      <c r="OCN10" s="12"/>
      <c r="OCO10" s="12"/>
      <c r="OCP10" s="12"/>
      <c r="OCQ10" s="12"/>
      <c r="OCR10" s="12"/>
      <c r="OCS10" s="12"/>
      <c r="OCT10" s="12"/>
      <c r="OCU10" s="12"/>
      <c r="OCV10" s="12"/>
      <c r="OCW10" s="12"/>
      <c r="OCX10" s="12"/>
      <c r="OCY10" s="12"/>
      <c r="OCZ10" s="12"/>
      <c r="ODA10" s="12"/>
      <c r="ODB10" s="12"/>
      <c r="ODC10" s="12"/>
      <c r="ODD10" s="12"/>
      <c r="ODE10" s="12"/>
      <c r="ODF10" s="12"/>
      <c r="ODG10" s="12"/>
      <c r="ODH10" s="12"/>
      <c r="ODI10" s="12"/>
      <c r="ODJ10" s="12"/>
      <c r="ODK10" s="12"/>
      <c r="ODL10" s="12"/>
      <c r="ODM10" s="12"/>
      <c r="ODN10" s="12"/>
      <c r="ODO10" s="12"/>
      <c r="ODP10" s="12"/>
      <c r="ODQ10" s="12"/>
      <c r="ODR10" s="12"/>
      <c r="ODS10" s="12"/>
      <c r="ODT10" s="12"/>
      <c r="ODU10" s="12"/>
      <c r="ODV10" s="12"/>
      <c r="ODW10" s="12"/>
      <c r="ODX10" s="12"/>
      <c r="ODY10" s="12"/>
      <c r="ODZ10" s="12"/>
      <c r="OEA10" s="12"/>
      <c r="OEB10" s="12"/>
      <c r="OEC10" s="12"/>
      <c r="OED10" s="12"/>
      <c r="OEE10" s="12"/>
      <c r="OEF10" s="12"/>
      <c r="OEG10" s="12"/>
      <c r="OEH10" s="12"/>
      <c r="OEI10" s="12"/>
      <c r="OEJ10" s="12"/>
      <c r="OEK10" s="12"/>
      <c r="OEL10" s="12"/>
      <c r="OEM10" s="12"/>
      <c r="OEN10" s="12"/>
      <c r="OEO10" s="12"/>
      <c r="OEP10" s="12"/>
      <c r="OEQ10" s="12"/>
      <c r="OER10" s="12"/>
      <c r="OES10" s="12"/>
      <c r="OET10" s="12"/>
      <c r="OEU10" s="12"/>
      <c r="OEV10" s="12"/>
      <c r="OEW10" s="12"/>
      <c r="OEX10" s="12"/>
      <c r="OEY10" s="12"/>
      <c r="OEZ10" s="12"/>
      <c r="OFA10" s="12"/>
      <c r="OFB10" s="12"/>
      <c r="OFC10" s="12"/>
      <c r="OFD10" s="12"/>
      <c r="OFE10" s="12"/>
      <c r="OFF10" s="12"/>
      <c r="OFG10" s="12"/>
      <c r="OFH10" s="12"/>
      <c r="OFI10" s="12"/>
      <c r="OFJ10" s="12"/>
      <c r="OFK10" s="12"/>
      <c r="OFL10" s="12"/>
      <c r="OFM10" s="12"/>
      <c r="OFN10" s="12"/>
      <c r="OFO10" s="12"/>
      <c r="OFP10" s="12"/>
      <c r="OFQ10" s="12"/>
      <c r="OFR10" s="12"/>
      <c r="OFS10" s="12"/>
      <c r="OFT10" s="12"/>
      <c r="OFU10" s="12"/>
      <c r="OFV10" s="12"/>
      <c r="OFW10" s="12"/>
      <c r="OFX10" s="12"/>
      <c r="OFY10" s="12"/>
      <c r="OFZ10" s="12"/>
      <c r="OGA10" s="12"/>
      <c r="OGB10" s="12"/>
      <c r="OGC10" s="12"/>
      <c r="OGD10" s="12"/>
      <c r="OGE10" s="12"/>
      <c r="OGF10" s="12"/>
      <c r="OGG10" s="12"/>
      <c r="OGH10" s="12"/>
      <c r="OGI10" s="12"/>
      <c r="OGJ10" s="12"/>
      <c r="OGK10" s="12"/>
      <c r="OGL10" s="12"/>
      <c r="OGM10" s="12"/>
      <c r="OGN10" s="12"/>
      <c r="OGO10" s="12"/>
      <c r="OGP10" s="12"/>
      <c r="OGQ10" s="12"/>
      <c r="OGR10" s="12"/>
      <c r="OGS10" s="12"/>
      <c r="OGT10" s="12"/>
      <c r="OGU10" s="12"/>
      <c r="OGV10" s="12"/>
      <c r="OGW10" s="12"/>
      <c r="OGX10" s="12"/>
      <c r="OGY10" s="12"/>
      <c r="OGZ10" s="12"/>
      <c r="OHA10" s="12"/>
      <c r="OHB10" s="12"/>
      <c r="OHC10" s="12"/>
      <c r="OHD10" s="12"/>
      <c r="OHE10" s="12"/>
      <c r="OHF10" s="12"/>
      <c r="OHG10" s="12"/>
      <c r="OHH10" s="12"/>
      <c r="OHI10" s="12"/>
      <c r="OHJ10" s="12"/>
      <c r="OHK10" s="12"/>
      <c r="OHL10" s="12"/>
      <c r="OHM10" s="12"/>
      <c r="OHN10" s="12"/>
      <c r="OHO10" s="12"/>
      <c r="OHP10" s="12"/>
      <c r="OHQ10" s="12"/>
      <c r="OHR10" s="12"/>
      <c r="OHS10" s="12"/>
      <c r="OHT10" s="12"/>
      <c r="OHU10" s="12"/>
      <c r="OHV10" s="12"/>
      <c r="OHW10" s="12"/>
      <c r="OHX10" s="12"/>
      <c r="OHY10" s="12"/>
      <c r="OHZ10" s="12"/>
      <c r="OIA10" s="12"/>
      <c r="OIB10" s="12"/>
      <c r="OIC10" s="12"/>
      <c r="OID10" s="12"/>
      <c r="OIE10" s="12"/>
      <c r="OIF10" s="12"/>
      <c r="OIG10" s="12"/>
      <c r="OIH10" s="12"/>
      <c r="OII10" s="12"/>
      <c r="OIJ10" s="12"/>
      <c r="OIK10" s="12"/>
      <c r="OIL10" s="12"/>
      <c r="OIM10" s="12"/>
      <c r="OIN10" s="12"/>
      <c r="OIO10" s="12"/>
      <c r="OIP10" s="12"/>
      <c r="OIQ10" s="12"/>
      <c r="OIR10" s="12"/>
      <c r="OIS10" s="12"/>
      <c r="OIT10" s="12"/>
      <c r="OIU10" s="12"/>
      <c r="OIV10" s="12"/>
      <c r="OIW10" s="12"/>
      <c r="OIX10" s="12"/>
      <c r="OIY10" s="12"/>
      <c r="OIZ10" s="12"/>
      <c r="OJA10" s="12"/>
      <c r="OJB10" s="12"/>
      <c r="OJC10" s="12"/>
      <c r="OJD10" s="12"/>
      <c r="OJE10" s="12"/>
      <c r="OJF10" s="12"/>
      <c r="OJG10" s="12"/>
      <c r="OJH10" s="12"/>
      <c r="OJI10" s="12"/>
      <c r="OJJ10" s="12"/>
      <c r="OJK10" s="12"/>
      <c r="OJL10" s="12"/>
      <c r="OJM10" s="12"/>
      <c r="OJN10" s="12"/>
      <c r="OJO10" s="12"/>
      <c r="OJP10" s="12"/>
      <c r="OJQ10" s="12"/>
      <c r="OJR10" s="12"/>
      <c r="OJS10" s="12"/>
      <c r="OJT10" s="12"/>
      <c r="OJU10" s="12"/>
      <c r="OJV10" s="12"/>
      <c r="OJW10" s="12"/>
      <c r="OJX10" s="12"/>
      <c r="OJY10" s="12"/>
      <c r="OJZ10" s="12"/>
      <c r="OKA10" s="12"/>
      <c r="OKB10" s="12"/>
      <c r="OKC10" s="12"/>
      <c r="OKD10" s="12"/>
      <c r="OKE10" s="12"/>
      <c r="OKF10" s="12"/>
      <c r="OKG10" s="12"/>
      <c r="OKH10" s="12"/>
      <c r="OKI10" s="12"/>
      <c r="OKJ10" s="12"/>
      <c r="OKK10" s="12"/>
      <c r="OKL10" s="12"/>
      <c r="OKM10" s="12"/>
      <c r="OKN10" s="12"/>
      <c r="OKO10" s="12"/>
      <c r="OKP10" s="12"/>
      <c r="OKQ10" s="12"/>
      <c r="OKR10" s="12"/>
      <c r="OKS10" s="12"/>
      <c r="OKT10" s="12"/>
      <c r="OKU10" s="12"/>
      <c r="OKV10" s="12"/>
      <c r="OKW10" s="12"/>
      <c r="OKX10" s="12"/>
      <c r="OKY10" s="12"/>
      <c r="OKZ10" s="12"/>
      <c r="OLA10" s="12"/>
      <c r="OLB10" s="12"/>
      <c r="OLC10" s="12"/>
      <c r="OLD10" s="12"/>
      <c r="OLE10" s="12"/>
      <c r="OLF10" s="12"/>
      <c r="OLG10" s="12"/>
      <c r="OLH10" s="12"/>
      <c r="OLI10" s="12"/>
      <c r="OLJ10" s="12"/>
      <c r="OLK10" s="12"/>
      <c r="OLL10" s="12"/>
      <c r="OLM10" s="12"/>
      <c r="OLN10" s="12"/>
      <c r="OLO10" s="12"/>
      <c r="OLP10" s="12"/>
      <c r="OLQ10" s="12"/>
      <c r="OLR10" s="12"/>
      <c r="OLS10" s="12"/>
      <c r="OLT10" s="12"/>
      <c r="OLU10" s="12"/>
      <c r="OLV10" s="12"/>
      <c r="OLW10" s="12"/>
      <c r="OLX10" s="12"/>
      <c r="OLY10" s="12"/>
      <c r="OLZ10" s="12"/>
      <c r="OMA10" s="12"/>
      <c r="OMB10" s="12"/>
      <c r="OMC10" s="12"/>
      <c r="OMD10" s="12"/>
      <c r="OME10" s="12"/>
      <c r="OMF10" s="12"/>
      <c r="OMG10" s="12"/>
      <c r="OMH10" s="12"/>
      <c r="OMI10" s="12"/>
      <c r="OMJ10" s="12"/>
      <c r="OMK10" s="12"/>
      <c r="OML10" s="12"/>
      <c r="OMM10" s="12"/>
      <c r="OMN10" s="12"/>
      <c r="OMO10" s="12"/>
      <c r="OMP10" s="12"/>
      <c r="OMQ10" s="12"/>
      <c r="OMR10" s="12"/>
      <c r="OMS10" s="12"/>
      <c r="OMT10" s="12"/>
      <c r="OMU10" s="12"/>
      <c r="OMV10" s="12"/>
      <c r="OMW10" s="12"/>
      <c r="OMX10" s="12"/>
      <c r="OMY10" s="12"/>
      <c r="OMZ10" s="12"/>
      <c r="ONA10" s="12"/>
      <c r="ONB10" s="12"/>
      <c r="ONC10" s="12"/>
      <c r="OND10" s="12"/>
      <c r="ONE10" s="12"/>
      <c r="ONF10" s="12"/>
      <c r="ONG10" s="12"/>
      <c r="ONH10" s="12"/>
      <c r="ONI10" s="12"/>
      <c r="ONJ10" s="12"/>
      <c r="ONK10" s="12"/>
      <c r="ONL10" s="12"/>
      <c r="ONM10" s="12"/>
      <c r="ONN10" s="12"/>
      <c r="ONO10" s="12"/>
      <c r="ONP10" s="12"/>
      <c r="ONQ10" s="12"/>
      <c r="ONR10" s="12"/>
      <c r="ONS10" s="12"/>
      <c r="ONT10" s="12"/>
      <c r="ONU10" s="12"/>
      <c r="ONV10" s="12"/>
      <c r="ONW10" s="12"/>
      <c r="ONX10" s="12"/>
      <c r="ONY10" s="12"/>
      <c r="ONZ10" s="12"/>
      <c r="OOA10" s="12"/>
      <c r="OOB10" s="12"/>
      <c r="OOC10" s="12"/>
      <c r="OOD10" s="12"/>
      <c r="OOE10" s="12"/>
      <c r="OOF10" s="12"/>
      <c r="OOG10" s="12"/>
      <c r="OOH10" s="12"/>
      <c r="OOI10" s="12"/>
      <c r="OOJ10" s="12"/>
      <c r="OOK10" s="12"/>
      <c r="OOL10" s="12"/>
      <c r="OOM10" s="12"/>
      <c r="OON10" s="12"/>
      <c r="OOO10" s="12"/>
      <c r="OOP10" s="12"/>
      <c r="OOQ10" s="12"/>
      <c r="OOR10" s="12"/>
      <c r="OOS10" s="12"/>
      <c r="OOT10" s="12"/>
      <c r="OOU10" s="12"/>
      <c r="OOV10" s="12"/>
      <c r="OOW10" s="12"/>
      <c r="OOX10" s="12"/>
      <c r="OOY10" s="12"/>
      <c r="OOZ10" s="12"/>
      <c r="OPA10" s="12"/>
      <c r="OPB10" s="12"/>
      <c r="OPC10" s="12"/>
      <c r="OPD10" s="12"/>
      <c r="OPE10" s="12"/>
      <c r="OPF10" s="12"/>
      <c r="OPG10" s="12"/>
      <c r="OPH10" s="12"/>
      <c r="OPI10" s="12"/>
      <c r="OPJ10" s="12"/>
      <c r="OPK10" s="12"/>
      <c r="OPL10" s="12"/>
      <c r="OPM10" s="12"/>
      <c r="OPN10" s="12"/>
      <c r="OPO10" s="12"/>
      <c r="OPP10" s="12"/>
      <c r="OPQ10" s="12"/>
      <c r="OPR10" s="12"/>
      <c r="OPS10" s="12"/>
      <c r="OPT10" s="12"/>
      <c r="OPU10" s="12"/>
      <c r="OPV10" s="12"/>
      <c r="OPW10" s="12"/>
      <c r="OPX10" s="12"/>
      <c r="OPY10" s="12"/>
      <c r="OPZ10" s="12"/>
      <c r="OQA10" s="12"/>
      <c r="OQB10" s="12"/>
      <c r="OQC10" s="12"/>
      <c r="OQD10" s="12"/>
      <c r="OQE10" s="12"/>
      <c r="OQF10" s="12"/>
      <c r="OQG10" s="12"/>
      <c r="OQH10" s="12"/>
      <c r="OQI10" s="12"/>
      <c r="OQJ10" s="12"/>
      <c r="OQK10" s="12"/>
      <c r="OQL10" s="12"/>
      <c r="OQM10" s="12"/>
      <c r="OQN10" s="12"/>
      <c r="OQO10" s="12"/>
      <c r="OQP10" s="12"/>
      <c r="OQQ10" s="12"/>
      <c r="OQR10" s="12"/>
      <c r="OQS10" s="12"/>
      <c r="OQT10" s="12"/>
      <c r="OQU10" s="12"/>
      <c r="OQV10" s="12"/>
      <c r="OQW10" s="12"/>
      <c r="OQX10" s="12"/>
      <c r="OQY10" s="12"/>
      <c r="OQZ10" s="12"/>
      <c r="ORA10" s="12"/>
      <c r="ORB10" s="12"/>
      <c r="ORC10" s="12"/>
      <c r="ORD10" s="12"/>
      <c r="ORE10" s="12"/>
      <c r="ORF10" s="12"/>
      <c r="ORG10" s="12"/>
      <c r="ORH10" s="12"/>
      <c r="ORI10" s="12"/>
      <c r="ORJ10" s="12"/>
      <c r="ORK10" s="12"/>
      <c r="ORL10" s="12"/>
      <c r="ORM10" s="12"/>
      <c r="ORN10" s="12"/>
      <c r="ORO10" s="12"/>
      <c r="ORP10" s="12"/>
      <c r="ORQ10" s="12"/>
      <c r="ORR10" s="12"/>
      <c r="ORS10" s="12"/>
      <c r="ORT10" s="12"/>
      <c r="ORU10" s="12"/>
      <c r="ORV10" s="12"/>
      <c r="ORW10" s="12"/>
      <c r="ORX10" s="12"/>
      <c r="ORY10" s="12"/>
      <c r="ORZ10" s="12"/>
      <c r="OSA10" s="12"/>
      <c r="OSB10" s="12"/>
      <c r="OSC10" s="12"/>
      <c r="OSD10" s="12"/>
      <c r="OSE10" s="12"/>
      <c r="OSF10" s="12"/>
      <c r="OSG10" s="12"/>
      <c r="OSH10" s="12"/>
      <c r="OSI10" s="12"/>
      <c r="OSJ10" s="12"/>
      <c r="OSK10" s="12"/>
      <c r="OSL10" s="12"/>
      <c r="OSM10" s="12"/>
      <c r="OSN10" s="12"/>
      <c r="OSO10" s="12"/>
      <c r="OSP10" s="12"/>
      <c r="OSQ10" s="12"/>
      <c r="OSR10" s="12"/>
      <c r="OSS10" s="12"/>
      <c r="OST10" s="12"/>
      <c r="OSU10" s="12"/>
      <c r="OSV10" s="12"/>
      <c r="OSW10" s="12"/>
      <c r="OSX10" s="12"/>
      <c r="OSY10" s="12"/>
      <c r="OSZ10" s="12"/>
      <c r="OTA10" s="12"/>
      <c r="OTB10" s="12"/>
      <c r="OTC10" s="12"/>
      <c r="OTD10" s="12"/>
      <c r="OTE10" s="12"/>
      <c r="OTF10" s="12"/>
      <c r="OTG10" s="12"/>
      <c r="OTH10" s="12"/>
      <c r="OTI10" s="12"/>
      <c r="OTJ10" s="12"/>
      <c r="OTK10" s="12"/>
      <c r="OTL10" s="12"/>
      <c r="OTM10" s="12"/>
      <c r="OTN10" s="12"/>
      <c r="OTO10" s="12"/>
      <c r="OTP10" s="12"/>
      <c r="OTQ10" s="12"/>
      <c r="OTR10" s="12"/>
      <c r="OTS10" s="12"/>
      <c r="OTT10" s="12"/>
      <c r="OTU10" s="12"/>
      <c r="OTV10" s="12"/>
      <c r="OTW10" s="12"/>
      <c r="OTX10" s="12"/>
      <c r="OTY10" s="12"/>
      <c r="OTZ10" s="12"/>
      <c r="OUA10" s="12"/>
      <c r="OUB10" s="12"/>
      <c r="OUC10" s="12"/>
      <c r="OUD10" s="12"/>
      <c r="OUE10" s="12"/>
      <c r="OUF10" s="12"/>
      <c r="OUG10" s="12"/>
      <c r="OUH10" s="12"/>
      <c r="OUI10" s="12"/>
      <c r="OUJ10" s="12"/>
      <c r="OUK10" s="12"/>
      <c r="OUL10" s="12"/>
      <c r="OUM10" s="12"/>
      <c r="OUN10" s="12"/>
      <c r="OUO10" s="12"/>
      <c r="OUP10" s="12"/>
      <c r="OUQ10" s="12"/>
      <c r="OUR10" s="12"/>
      <c r="OUS10" s="12"/>
      <c r="OUT10" s="12"/>
      <c r="OUU10" s="12"/>
      <c r="OUV10" s="12"/>
      <c r="OUW10" s="12"/>
      <c r="OUX10" s="12"/>
      <c r="OUY10" s="12"/>
      <c r="OUZ10" s="12"/>
      <c r="OVA10" s="12"/>
      <c r="OVB10" s="12"/>
      <c r="OVC10" s="12"/>
      <c r="OVD10" s="12"/>
      <c r="OVE10" s="12"/>
      <c r="OVF10" s="12"/>
      <c r="OVG10" s="12"/>
      <c r="OVH10" s="12"/>
      <c r="OVI10" s="12"/>
      <c r="OVJ10" s="12"/>
      <c r="OVK10" s="12"/>
      <c r="OVL10" s="12"/>
      <c r="OVM10" s="12"/>
      <c r="OVN10" s="12"/>
      <c r="OVO10" s="12"/>
      <c r="OVP10" s="12"/>
      <c r="OVQ10" s="12"/>
      <c r="OVR10" s="12"/>
      <c r="OVS10" s="12"/>
      <c r="OVT10" s="12"/>
      <c r="OVU10" s="12"/>
      <c r="OVV10" s="12"/>
      <c r="OVW10" s="12"/>
      <c r="OVX10" s="12"/>
      <c r="OVY10" s="12"/>
      <c r="OVZ10" s="12"/>
      <c r="OWA10" s="12"/>
      <c r="OWB10" s="12"/>
      <c r="OWC10" s="12"/>
      <c r="OWD10" s="12"/>
      <c r="OWE10" s="12"/>
      <c r="OWF10" s="12"/>
      <c r="OWG10" s="12"/>
      <c r="OWH10" s="12"/>
      <c r="OWI10" s="12"/>
      <c r="OWJ10" s="12"/>
      <c r="OWK10" s="12"/>
      <c r="OWL10" s="12"/>
      <c r="OWM10" s="12"/>
      <c r="OWN10" s="12"/>
      <c r="OWO10" s="12"/>
      <c r="OWP10" s="12"/>
      <c r="OWQ10" s="12"/>
      <c r="OWR10" s="12"/>
      <c r="OWS10" s="12"/>
      <c r="OWT10" s="12"/>
      <c r="OWU10" s="12"/>
      <c r="OWV10" s="12"/>
      <c r="OWW10" s="12"/>
      <c r="OWX10" s="12"/>
      <c r="OWY10" s="12"/>
      <c r="OWZ10" s="12"/>
      <c r="OXA10" s="12"/>
      <c r="OXB10" s="12"/>
      <c r="OXC10" s="12"/>
      <c r="OXD10" s="12"/>
      <c r="OXE10" s="12"/>
      <c r="OXF10" s="12"/>
      <c r="OXG10" s="12"/>
      <c r="OXH10" s="12"/>
      <c r="OXI10" s="12"/>
      <c r="OXJ10" s="12"/>
      <c r="OXK10" s="12"/>
      <c r="OXL10" s="12"/>
      <c r="OXM10" s="12"/>
      <c r="OXN10" s="12"/>
      <c r="OXO10" s="12"/>
      <c r="OXP10" s="12"/>
      <c r="OXQ10" s="12"/>
      <c r="OXR10" s="12"/>
      <c r="OXS10" s="12"/>
      <c r="OXT10" s="12"/>
      <c r="OXU10" s="12"/>
      <c r="OXV10" s="12"/>
      <c r="OXW10" s="12"/>
      <c r="OXX10" s="12"/>
      <c r="OXY10" s="12"/>
      <c r="OXZ10" s="12"/>
      <c r="OYA10" s="12"/>
      <c r="OYB10" s="12"/>
      <c r="OYC10" s="12"/>
      <c r="OYD10" s="12"/>
      <c r="OYE10" s="12"/>
      <c r="OYF10" s="12"/>
      <c r="OYG10" s="12"/>
      <c r="OYH10" s="12"/>
      <c r="OYI10" s="12"/>
      <c r="OYJ10" s="12"/>
      <c r="OYK10" s="12"/>
      <c r="OYL10" s="12"/>
      <c r="OYM10" s="12"/>
      <c r="OYN10" s="12"/>
      <c r="OYO10" s="12"/>
      <c r="OYP10" s="12"/>
      <c r="OYQ10" s="12"/>
      <c r="OYR10" s="12"/>
      <c r="OYS10" s="12"/>
      <c r="OYT10" s="12"/>
      <c r="OYU10" s="12"/>
      <c r="OYV10" s="12"/>
      <c r="OYW10" s="12"/>
      <c r="OYX10" s="12"/>
      <c r="OYY10" s="12"/>
      <c r="OYZ10" s="12"/>
      <c r="OZA10" s="12"/>
      <c r="OZB10" s="12"/>
      <c r="OZC10" s="12"/>
      <c r="OZD10" s="12"/>
      <c r="OZE10" s="12"/>
      <c r="OZF10" s="12"/>
      <c r="OZG10" s="12"/>
      <c r="OZH10" s="12"/>
      <c r="OZI10" s="12"/>
      <c r="OZJ10" s="12"/>
      <c r="OZK10" s="12"/>
      <c r="OZL10" s="12"/>
      <c r="OZM10" s="12"/>
      <c r="OZN10" s="12"/>
      <c r="OZO10" s="12"/>
      <c r="OZP10" s="12"/>
      <c r="OZQ10" s="12"/>
      <c r="OZR10" s="12"/>
      <c r="OZS10" s="12"/>
      <c r="OZT10" s="12"/>
      <c r="OZU10" s="12"/>
      <c r="OZV10" s="12"/>
      <c r="OZW10" s="12"/>
      <c r="OZX10" s="12"/>
      <c r="OZY10" s="12"/>
      <c r="OZZ10" s="12"/>
      <c r="PAA10" s="12"/>
      <c r="PAB10" s="12"/>
      <c r="PAC10" s="12"/>
      <c r="PAD10" s="12"/>
      <c r="PAE10" s="12"/>
      <c r="PAF10" s="12"/>
      <c r="PAG10" s="12"/>
      <c r="PAH10" s="12"/>
      <c r="PAI10" s="12"/>
      <c r="PAJ10" s="12"/>
      <c r="PAK10" s="12"/>
      <c r="PAL10" s="12"/>
      <c r="PAM10" s="12"/>
      <c r="PAN10" s="12"/>
      <c r="PAO10" s="12"/>
      <c r="PAP10" s="12"/>
      <c r="PAQ10" s="12"/>
      <c r="PAR10" s="12"/>
      <c r="PAS10" s="12"/>
      <c r="PAT10" s="12"/>
      <c r="PAU10" s="12"/>
      <c r="PAV10" s="12"/>
      <c r="PAW10" s="12"/>
      <c r="PAX10" s="12"/>
      <c r="PAY10" s="12"/>
      <c r="PAZ10" s="12"/>
      <c r="PBA10" s="12"/>
      <c r="PBB10" s="12"/>
      <c r="PBC10" s="12"/>
      <c r="PBD10" s="12"/>
      <c r="PBE10" s="12"/>
      <c r="PBF10" s="12"/>
      <c r="PBG10" s="12"/>
      <c r="PBH10" s="12"/>
      <c r="PBI10" s="12"/>
      <c r="PBJ10" s="12"/>
      <c r="PBK10" s="12"/>
      <c r="PBL10" s="12"/>
      <c r="PBM10" s="12"/>
      <c r="PBN10" s="12"/>
      <c r="PBO10" s="12"/>
      <c r="PBP10" s="12"/>
      <c r="PBQ10" s="12"/>
      <c r="PBR10" s="12"/>
      <c r="PBS10" s="12"/>
      <c r="PBT10" s="12"/>
      <c r="PBU10" s="12"/>
      <c r="PBV10" s="12"/>
      <c r="PBW10" s="12"/>
      <c r="PBX10" s="12"/>
      <c r="PBY10" s="12"/>
      <c r="PBZ10" s="12"/>
      <c r="PCA10" s="12"/>
      <c r="PCB10" s="12"/>
      <c r="PCC10" s="12"/>
      <c r="PCD10" s="12"/>
      <c r="PCE10" s="12"/>
      <c r="PCF10" s="12"/>
      <c r="PCG10" s="12"/>
      <c r="PCH10" s="12"/>
      <c r="PCI10" s="12"/>
      <c r="PCJ10" s="12"/>
      <c r="PCK10" s="12"/>
      <c r="PCL10" s="12"/>
      <c r="PCM10" s="12"/>
      <c r="PCN10" s="12"/>
      <c r="PCO10" s="12"/>
      <c r="PCP10" s="12"/>
      <c r="PCQ10" s="12"/>
      <c r="PCR10" s="12"/>
      <c r="PCS10" s="12"/>
      <c r="PCT10" s="12"/>
      <c r="PCU10" s="12"/>
      <c r="PCV10" s="12"/>
      <c r="PCW10" s="12"/>
      <c r="PCX10" s="12"/>
      <c r="PCY10" s="12"/>
      <c r="PCZ10" s="12"/>
      <c r="PDA10" s="12"/>
      <c r="PDB10" s="12"/>
      <c r="PDC10" s="12"/>
      <c r="PDD10" s="12"/>
      <c r="PDE10" s="12"/>
      <c r="PDF10" s="12"/>
      <c r="PDG10" s="12"/>
      <c r="PDH10" s="12"/>
      <c r="PDI10" s="12"/>
      <c r="PDJ10" s="12"/>
      <c r="PDK10" s="12"/>
      <c r="PDL10" s="12"/>
      <c r="PDM10" s="12"/>
      <c r="PDN10" s="12"/>
      <c r="PDO10" s="12"/>
      <c r="PDP10" s="12"/>
      <c r="PDQ10" s="12"/>
      <c r="PDR10" s="12"/>
      <c r="PDS10" s="12"/>
      <c r="PDT10" s="12"/>
      <c r="PDU10" s="12"/>
      <c r="PDV10" s="12"/>
      <c r="PDW10" s="12"/>
      <c r="PDX10" s="12"/>
      <c r="PDY10" s="12"/>
      <c r="PDZ10" s="12"/>
      <c r="PEA10" s="12"/>
      <c r="PEB10" s="12"/>
      <c r="PEC10" s="12"/>
      <c r="PED10" s="12"/>
      <c r="PEE10" s="12"/>
      <c r="PEF10" s="12"/>
      <c r="PEG10" s="12"/>
      <c r="PEH10" s="12"/>
      <c r="PEI10" s="12"/>
      <c r="PEJ10" s="12"/>
      <c r="PEK10" s="12"/>
      <c r="PEL10" s="12"/>
      <c r="PEM10" s="12"/>
      <c r="PEN10" s="12"/>
      <c r="PEO10" s="12"/>
      <c r="PEP10" s="12"/>
      <c r="PEQ10" s="12"/>
      <c r="PER10" s="12"/>
      <c r="PES10" s="12"/>
      <c r="PET10" s="12"/>
      <c r="PEU10" s="12"/>
      <c r="PEV10" s="12"/>
      <c r="PEW10" s="12"/>
      <c r="PEX10" s="12"/>
      <c r="PEY10" s="12"/>
      <c r="PEZ10" s="12"/>
      <c r="PFA10" s="12"/>
      <c r="PFB10" s="12"/>
      <c r="PFC10" s="12"/>
      <c r="PFD10" s="12"/>
      <c r="PFE10" s="12"/>
      <c r="PFF10" s="12"/>
      <c r="PFG10" s="12"/>
      <c r="PFH10" s="12"/>
      <c r="PFI10" s="12"/>
      <c r="PFJ10" s="12"/>
      <c r="PFK10" s="12"/>
      <c r="PFL10" s="12"/>
      <c r="PFM10" s="12"/>
      <c r="PFN10" s="12"/>
      <c r="PFO10" s="12"/>
      <c r="PFP10" s="12"/>
      <c r="PFQ10" s="12"/>
      <c r="PFR10" s="12"/>
      <c r="PFS10" s="12"/>
      <c r="PFT10" s="12"/>
      <c r="PFU10" s="12"/>
      <c r="PFV10" s="12"/>
      <c r="PFW10" s="12"/>
      <c r="PFX10" s="12"/>
      <c r="PFY10" s="12"/>
      <c r="PFZ10" s="12"/>
      <c r="PGA10" s="12"/>
      <c r="PGB10" s="12"/>
      <c r="PGC10" s="12"/>
      <c r="PGD10" s="12"/>
      <c r="PGE10" s="12"/>
      <c r="PGF10" s="12"/>
      <c r="PGG10" s="12"/>
      <c r="PGH10" s="12"/>
      <c r="PGI10" s="12"/>
      <c r="PGJ10" s="12"/>
      <c r="PGK10" s="12"/>
      <c r="PGL10" s="12"/>
      <c r="PGM10" s="12"/>
      <c r="PGN10" s="12"/>
      <c r="PGO10" s="12"/>
      <c r="PGP10" s="12"/>
      <c r="PGQ10" s="12"/>
      <c r="PGR10" s="12"/>
      <c r="PGS10" s="12"/>
      <c r="PGT10" s="12"/>
      <c r="PGU10" s="12"/>
      <c r="PGV10" s="12"/>
      <c r="PGW10" s="12"/>
      <c r="PGX10" s="12"/>
      <c r="PGY10" s="12"/>
      <c r="PGZ10" s="12"/>
      <c r="PHA10" s="12"/>
      <c r="PHB10" s="12"/>
      <c r="PHC10" s="12"/>
      <c r="PHD10" s="12"/>
      <c r="PHE10" s="12"/>
      <c r="PHF10" s="12"/>
      <c r="PHG10" s="12"/>
      <c r="PHH10" s="12"/>
      <c r="PHI10" s="12"/>
      <c r="PHJ10" s="12"/>
      <c r="PHK10" s="12"/>
      <c r="PHL10" s="12"/>
      <c r="PHM10" s="12"/>
      <c r="PHN10" s="12"/>
      <c r="PHO10" s="12"/>
      <c r="PHP10" s="12"/>
      <c r="PHQ10" s="12"/>
      <c r="PHR10" s="12"/>
      <c r="PHS10" s="12"/>
      <c r="PHT10" s="12"/>
      <c r="PHU10" s="12"/>
      <c r="PHV10" s="12"/>
      <c r="PHW10" s="12"/>
      <c r="PHX10" s="12"/>
      <c r="PHY10" s="12"/>
      <c r="PHZ10" s="12"/>
      <c r="PIA10" s="12"/>
      <c r="PIB10" s="12"/>
      <c r="PIC10" s="12"/>
      <c r="PID10" s="12"/>
      <c r="PIE10" s="12"/>
      <c r="PIF10" s="12"/>
      <c r="PIG10" s="12"/>
      <c r="PIH10" s="12"/>
      <c r="PII10" s="12"/>
      <c r="PIJ10" s="12"/>
      <c r="PIK10" s="12"/>
      <c r="PIL10" s="12"/>
      <c r="PIM10" s="12"/>
      <c r="PIN10" s="12"/>
      <c r="PIO10" s="12"/>
      <c r="PIP10" s="12"/>
      <c r="PIQ10" s="12"/>
      <c r="PIR10" s="12"/>
      <c r="PIS10" s="12"/>
      <c r="PIT10" s="12"/>
      <c r="PIU10" s="12"/>
      <c r="PIV10" s="12"/>
      <c r="PIW10" s="12"/>
      <c r="PIX10" s="12"/>
      <c r="PIY10" s="12"/>
      <c r="PIZ10" s="12"/>
      <c r="PJA10" s="12"/>
      <c r="PJB10" s="12"/>
      <c r="PJC10" s="12"/>
      <c r="PJD10" s="12"/>
      <c r="PJE10" s="12"/>
      <c r="PJF10" s="12"/>
      <c r="PJG10" s="12"/>
      <c r="PJH10" s="12"/>
      <c r="PJI10" s="12"/>
      <c r="PJJ10" s="12"/>
      <c r="PJK10" s="12"/>
      <c r="PJL10" s="12"/>
      <c r="PJM10" s="12"/>
      <c r="PJN10" s="12"/>
      <c r="PJO10" s="12"/>
      <c r="PJP10" s="12"/>
      <c r="PJQ10" s="12"/>
      <c r="PJR10" s="12"/>
      <c r="PJS10" s="12"/>
      <c r="PJT10" s="12"/>
      <c r="PJU10" s="12"/>
      <c r="PJV10" s="12"/>
      <c r="PJW10" s="12"/>
      <c r="PJX10" s="12"/>
      <c r="PJY10" s="12"/>
      <c r="PJZ10" s="12"/>
      <c r="PKA10" s="12"/>
      <c r="PKB10" s="12"/>
      <c r="PKC10" s="12"/>
      <c r="PKD10" s="12"/>
      <c r="PKE10" s="12"/>
      <c r="PKF10" s="12"/>
      <c r="PKG10" s="12"/>
      <c r="PKH10" s="12"/>
      <c r="PKI10" s="12"/>
      <c r="PKJ10" s="12"/>
      <c r="PKK10" s="12"/>
      <c r="PKL10" s="12"/>
      <c r="PKM10" s="12"/>
      <c r="PKN10" s="12"/>
      <c r="PKO10" s="12"/>
      <c r="PKP10" s="12"/>
      <c r="PKQ10" s="12"/>
      <c r="PKR10" s="12"/>
      <c r="PKS10" s="12"/>
      <c r="PKT10" s="12"/>
      <c r="PKU10" s="12"/>
      <c r="PKV10" s="12"/>
      <c r="PKW10" s="12"/>
      <c r="PKX10" s="12"/>
      <c r="PKY10" s="12"/>
      <c r="PKZ10" s="12"/>
      <c r="PLA10" s="12"/>
      <c r="PLB10" s="12"/>
      <c r="PLC10" s="12"/>
      <c r="PLD10" s="12"/>
      <c r="PLE10" s="12"/>
      <c r="PLF10" s="12"/>
      <c r="PLG10" s="12"/>
      <c r="PLH10" s="12"/>
      <c r="PLI10" s="12"/>
      <c r="PLJ10" s="12"/>
      <c r="PLK10" s="12"/>
      <c r="PLL10" s="12"/>
      <c r="PLM10" s="12"/>
      <c r="PLN10" s="12"/>
      <c r="PLO10" s="12"/>
      <c r="PLP10" s="12"/>
      <c r="PLQ10" s="12"/>
      <c r="PLR10" s="12"/>
      <c r="PLS10" s="12"/>
      <c r="PLT10" s="12"/>
      <c r="PLU10" s="12"/>
      <c r="PLV10" s="12"/>
      <c r="PLW10" s="12"/>
      <c r="PLX10" s="12"/>
      <c r="PLY10" s="12"/>
      <c r="PLZ10" s="12"/>
      <c r="PMA10" s="12"/>
      <c r="PMB10" s="12"/>
      <c r="PMC10" s="12"/>
      <c r="PMD10" s="12"/>
      <c r="PME10" s="12"/>
      <c r="PMF10" s="12"/>
      <c r="PMG10" s="12"/>
      <c r="PMH10" s="12"/>
      <c r="PMI10" s="12"/>
      <c r="PMJ10" s="12"/>
      <c r="PMK10" s="12"/>
      <c r="PML10" s="12"/>
      <c r="PMM10" s="12"/>
      <c r="PMN10" s="12"/>
      <c r="PMO10" s="12"/>
      <c r="PMP10" s="12"/>
      <c r="PMQ10" s="12"/>
      <c r="PMR10" s="12"/>
      <c r="PMS10" s="12"/>
      <c r="PMT10" s="12"/>
      <c r="PMU10" s="12"/>
      <c r="PMV10" s="12"/>
      <c r="PMW10" s="12"/>
      <c r="PMX10" s="12"/>
      <c r="PMY10" s="12"/>
      <c r="PMZ10" s="12"/>
      <c r="PNA10" s="12"/>
      <c r="PNB10" s="12"/>
      <c r="PNC10" s="12"/>
      <c r="PND10" s="12"/>
      <c r="PNE10" s="12"/>
      <c r="PNF10" s="12"/>
      <c r="PNG10" s="12"/>
      <c r="PNH10" s="12"/>
      <c r="PNI10" s="12"/>
      <c r="PNJ10" s="12"/>
      <c r="PNK10" s="12"/>
      <c r="PNL10" s="12"/>
      <c r="PNM10" s="12"/>
      <c r="PNN10" s="12"/>
      <c r="PNO10" s="12"/>
      <c r="PNP10" s="12"/>
      <c r="PNQ10" s="12"/>
      <c r="PNR10" s="12"/>
      <c r="PNS10" s="12"/>
      <c r="PNT10" s="12"/>
      <c r="PNU10" s="12"/>
      <c r="PNV10" s="12"/>
      <c r="PNW10" s="12"/>
      <c r="PNX10" s="12"/>
      <c r="PNY10" s="12"/>
      <c r="PNZ10" s="12"/>
      <c r="POA10" s="12"/>
      <c r="POB10" s="12"/>
      <c r="POC10" s="12"/>
      <c r="POD10" s="12"/>
      <c r="POE10" s="12"/>
      <c r="POF10" s="12"/>
      <c r="POG10" s="12"/>
      <c r="POH10" s="12"/>
      <c r="POI10" s="12"/>
      <c r="POJ10" s="12"/>
      <c r="POK10" s="12"/>
      <c r="POL10" s="12"/>
      <c r="POM10" s="12"/>
      <c r="PON10" s="12"/>
      <c r="POO10" s="12"/>
      <c r="POP10" s="12"/>
      <c r="POQ10" s="12"/>
      <c r="POR10" s="12"/>
      <c r="POS10" s="12"/>
      <c r="POT10" s="12"/>
      <c r="POU10" s="12"/>
      <c r="POV10" s="12"/>
      <c r="POW10" s="12"/>
      <c r="POX10" s="12"/>
      <c r="POY10" s="12"/>
      <c r="POZ10" s="12"/>
      <c r="PPA10" s="12"/>
      <c r="PPB10" s="12"/>
      <c r="PPC10" s="12"/>
      <c r="PPD10" s="12"/>
      <c r="PPE10" s="12"/>
      <c r="PPF10" s="12"/>
      <c r="PPG10" s="12"/>
      <c r="PPH10" s="12"/>
      <c r="PPI10" s="12"/>
      <c r="PPJ10" s="12"/>
      <c r="PPK10" s="12"/>
      <c r="PPL10" s="12"/>
      <c r="PPM10" s="12"/>
      <c r="PPN10" s="12"/>
      <c r="PPO10" s="12"/>
      <c r="PPP10" s="12"/>
      <c r="PPQ10" s="12"/>
      <c r="PPR10" s="12"/>
      <c r="PPS10" s="12"/>
      <c r="PPT10" s="12"/>
      <c r="PPU10" s="12"/>
      <c r="PPV10" s="12"/>
      <c r="PPW10" s="12"/>
      <c r="PPX10" s="12"/>
      <c r="PPY10" s="12"/>
      <c r="PPZ10" s="12"/>
      <c r="PQA10" s="12"/>
      <c r="PQB10" s="12"/>
      <c r="PQC10" s="12"/>
      <c r="PQD10" s="12"/>
      <c r="PQE10" s="12"/>
      <c r="PQF10" s="12"/>
      <c r="PQG10" s="12"/>
      <c r="PQH10" s="12"/>
      <c r="PQI10" s="12"/>
      <c r="PQJ10" s="12"/>
      <c r="PQK10" s="12"/>
      <c r="PQL10" s="12"/>
      <c r="PQM10" s="12"/>
      <c r="PQN10" s="12"/>
      <c r="PQO10" s="12"/>
      <c r="PQP10" s="12"/>
      <c r="PQQ10" s="12"/>
      <c r="PQR10" s="12"/>
      <c r="PQS10" s="12"/>
      <c r="PQT10" s="12"/>
      <c r="PQU10" s="12"/>
      <c r="PQV10" s="12"/>
      <c r="PQW10" s="12"/>
      <c r="PQX10" s="12"/>
      <c r="PQY10" s="12"/>
      <c r="PQZ10" s="12"/>
      <c r="PRA10" s="12"/>
      <c r="PRB10" s="12"/>
      <c r="PRC10" s="12"/>
      <c r="PRD10" s="12"/>
      <c r="PRE10" s="12"/>
      <c r="PRF10" s="12"/>
      <c r="PRG10" s="12"/>
      <c r="PRH10" s="12"/>
      <c r="PRI10" s="12"/>
      <c r="PRJ10" s="12"/>
      <c r="PRK10" s="12"/>
      <c r="PRL10" s="12"/>
      <c r="PRM10" s="12"/>
      <c r="PRN10" s="12"/>
      <c r="PRO10" s="12"/>
      <c r="PRP10" s="12"/>
      <c r="PRQ10" s="12"/>
      <c r="PRR10" s="12"/>
      <c r="PRS10" s="12"/>
      <c r="PRT10" s="12"/>
      <c r="PRU10" s="12"/>
      <c r="PRV10" s="12"/>
      <c r="PRW10" s="12"/>
      <c r="PRX10" s="12"/>
      <c r="PRY10" s="12"/>
      <c r="PRZ10" s="12"/>
      <c r="PSA10" s="12"/>
      <c r="PSB10" s="12"/>
      <c r="PSC10" s="12"/>
      <c r="PSD10" s="12"/>
      <c r="PSE10" s="12"/>
      <c r="PSF10" s="12"/>
      <c r="PSG10" s="12"/>
      <c r="PSH10" s="12"/>
      <c r="PSI10" s="12"/>
      <c r="PSJ10" s="12"/>
      <c r="PSK10" s="12"/>
      <c r="PSL10" s="12"/>
      <c r="PSM10" s="12"/>
      <c r="PSN10" s="12"/>
      <c r="PSO10" s="12"/>
      <c r="PSP10" s="12"/>
      <c r="PSQ10" s="12"/>
      <c r="PSR10" s="12"/>
      <c r="PSS10" s="12"/>
      <c r="PST10" s="12"/>
      <c r="PSU10" s="12"/>
      <c r="PSV10" s="12"/>
      <c r="PSW10" s="12"/>
      <c r="PSX10" s="12"/>
      <c r="PSY10" s="12"/>
      <c r="PSZ10" s="12"/>
      <c r="PTA10" s="12"/>
      <c r="PTB10" s="12"/>
      <c r="PTC10" s="12"/>
      <c r="PTD10" s="12"/>
      <c r="PTE10" s="12"/>
      <c r="PTF10" s="12"/>
      <c r="PTG10" s="12"/>
      <c r="PTH10" s="12"/>
      <c r="PTI10" s="12"/>
      <c r="PTJ10" s="12"/>
      <c r="PTK10" s="12"/>
      <c r="PTL10" s="12"/>
      <c r="PTM10" s="12"/>
      <c r="PTN10" s="12"/>
      <c r="PTO10" s="12"/>
      <c r="PTP10" s="12"/>
      <c r="PTQ10" s="12"/>
      <c r="PTR10" s="12"/>
      <c r="PTS10" s="12"/>
      <c r="PTT10" s="12"/>
      <c r="PTU10" s="12"/>
      <c r="PTV10" s="12"/>
      <c r="PTW10" s="12"/>
      <c r="PTX10" s="12"/>
      <c r="PTY10" s="12"/>
      <c r="PTZ10" s="12"/>
      <c r="PUA10" s="12"/>
      <c r="PUB10" s="12"/>
      <c r="PUC10" s="12"/>
      <c r="PUD10" s="12"/>
      <c r="PUE10" s="12"/>
      <c r="PUF10" s="12"/>
      <c r="PUG10" s="12"/>
      <c r="PUH10" s="12"/>
      <c r="PUI10" s="12"/>
      <c r="PUJ10" s="12"/>
      <c r="PUK10" s="12"/>
      <c r="PUL10" s="12"/>
      <c r="PUM10" s="12"/>
      <c r="PUN10" s="12"/>
      <c r="PUO10" s="12"/>
      <c r="PUP10" s="12"/>
      <c r="PUQ10" s="12"/>
      <c r="PUR10" s="12"/>
      <c r="PUS10" s="12"/>
      <c r="PUT10" s="12"/>
      <c r="PUU10" s="12"/>
      <c r="PUV10" s="12"/>
      <c r="PUW10" s="12"/>
      <c r="PUX10" s="12"/>
      <c r="PUY10" s="12"/>
      <c r="PUZ10" s="12"/>
      <c r="PVA10" s="12"/>
      <c r="PVB10" s="12"/>
      <c r="PVC10" s="12"/>
      <c r="PVD10" s="12"/>
      <c r="PVE10" s="12"/>
      <c r="PVF10" s="12"/>
      <c r="PVG10" s="12"/>
      <c r="PVH10" s="12"/>
      <c r="PVI10" s="12"/>
      <c r="PVJ10" s="12"/>
      <c r="PVK10" s="12"/>
      <c r="PVL10" s="12"/>
      <c r="PVM10" s="12"/>
      <c r="PVN10" s="12"/>
      <c r="PVO10" s="12"/>
      <c r="PVP10" s="12"/>
      <c r="PVQ10" s="12"/>
      <c r="PVR10" s="12"/>
      <c r="PVS10" s="12"/>
      <c r="PVT10" s="12"/>
      <c r="PVU10" s="12"/>
      <c r="PVV10" s="12"/>
      <c r="PVW10" s="12"/>
      <c r="PVX10" s="12"/>
      <c r="PVY10" s="12"/>
      <c r="PVZ10" s="12"/>
      <c r="PWA10" s="12"/>
      <c r="PWB10" s="12"/>
      <c r="PWC10" s="12"/>
      <c r="PWD10" s="12"/>
      <c r="PWE10" s="12"/>
      <c r="PWF10" s="12"/>
      <c r="PWG10" s="12"/>
      <c r="PWH10" s="12"/>
      <c r="PWI10" s="12"/>
      <c r="PWJ10" s="12"/>
      <c r="PWK10" s="12"/>
      <c r="PWL10" s="12"/>
      <c r="PWM10" s="12"/>
      <c r="PWN10" s="12"/>
      <c r="PWO10" s="12"/>
      <c r="PWP10" s="12"/>
      <c r="PWQ10" s="12"/>
      <c r="PWR10" s="12"/>
      <c r="PWS10" s="12"/>
      <c r="PWT10" s="12"/>
      <c r="PWU10" s="12"/>
      <c r="PWV10" s="12"/>
      <c r="PWW10" s="12"/>
      <c r="PWX10" s="12"/>
      <c r="PWY10" s="12"/>
      <c r="PWZ10" s="12"/>
      <c r="PXA10" s="12"/>
      <c r="PXB10" s="12"/>
      <c r="PXC10" s="12"/>
      <c r="PXD10" s="12"/>
      <c r="PXE10" s="12"/>
      <c r="PXF10" s="12"/>
      <c r="PXG10" s="12"/>
      <c r="PXH10" s="12"/>
      <c r="PXI10" s="12"/>
      <c r="PXJ10" s="12"/>
      <c r="PXK10" s="12"/>
      <c r="PXL10" s="12"/>
      <c r="PXM10" s="12"/>
      <c r="PXN10" s="12"/>
      <c r="PXO10" s="12"/>
      <c r="PXP10" s="12"/>
      <c r="PXQ10" s="12"/>
      <c r="PXR10" s="12"/>
      <c r="PXS10" s="12"/>
      <c r="PXT10" s="12"/>
      <c r="PXU10" s="12"/>
      <c r="PXV10" s="12"/>
      <c r="PXW10" s="12"/>
      <c r="PXX10" s="12"/>
      <c r="PXY10" s="12"/>
      <c r="PXZ10" s="12"/>
      <c r="PYA10" s="12"/>
      <c r="PYB10" s="12"/>
      <c r="PYC10" s="12"/>
      <c r="PYD10" s="12"/>
      <c r="PYE10" s="12"/>
      <c r="PYF10" s="12"/>
      <c r="PYG10" s="12"/>
      <c r="PYH10" s="12"/>
      <c r="PYI10" s="12"/>
      <c r="PYJ10" s="12"/>
      <c r="PYK10" s="12"/>
      <c r="PYL10" s="12"/>
      <c r="PYM10" s="12"/>
      <c r="PYN10" s="12"/>
      <c r="PYO10" s="12"/>
      <c r="PYP10" s="12"/>
      <c r="PYQ10" s="12"/>
      <c r="PYR10" s="12"/>
      <c r="PYS10" s="12"/>
      <c r="PYT10" s="12"/>
      <c r="PYU10" s="12"/>
      <c r="PYV10" s="12"/>
      <c r="PYW10" s="12"/>
      <c r="PYX10" s="12"/>
      <c r="PYY10" s="12"/>
      <c r="PYZ10" s="12"/>
      <c r="PZA10" s="12"/>
      <c r="PZB10" s="12"/>
      <c r="PZC10" s="12"/>
      <c r="PZD10" s="12"/>
      <c r="PZE10" s="12"/>
      <c r="PZF10" s="12"/>
      <c r="PZG10" s="12"/>
      <c r="PZH10" s="12"/>
      <c r="PZI10" s="12"/>
      <c r="PZJ10" s="12"/>
      <c r="PZK10" s="12"/>
      <c r="PZL10" s="12"/>
      <c r="PZM10" s="12"/>
      <c r="PZN10" s="12"/>
      <c r="PZO10" s="12"/>
      <c r="PZP10" s="12"/>
      <c r="PZQ10" s="12"/>
      <c r="PZR10" s="12"/>
      <c r="PZS10" s="12"/>
      <c r="PZT10" s="12"/>
      <c r="PZU10" s="12"/>
      <c r="PZV10" s="12"/>
      <c r="PZW10" s="12"/>
      <c r="PZX10" s="12"/>
      <c r="PZY10" s="12"/>
      <c r="PZZ10" s="12"/>
      <c r="QAA10" s="12"/>
      <c r="QAB10" s="12"/>
      <c r="QAC10" s="12"/>
      <c r="QAD10" s="12"/>
      <c r="QAE10" s="12"/>
      <c r="QAF10" s="12"/>
      <c r="QAG10" s="12"/>
      <c r="QAH10" s="12"/>
      <c r="QAI10" s="12"/>
      <c r="QAJ10" s="12"/>
      <c r="QAK10" s="12"/>
      <c r="QAL10" s="12"/>
      <c r="QAM10" s="12"/>
      <c r="QAN10" s="12"/>
      <c r="QAO10" s="12"/>
      <c r="QAP10" s="12"/>
      <c r="QAQ10" s="12"/>
      <c r="QAR10" s="12"/>
      <c r="QAS10" s="12"/>
      <c r="QAT10" s="12"/>
      <c r="QAU10" s="12"/>
      <c r="QAV10" s="12"/>
      <c r="QAW10" s="12"/>
      <c r="QAX10" s="12"/>
      <c r="QAY10" s="12"/>
      <c r="QAZ10" s="12"/>
      <c r="QBA10" s="12"/>
      <c r="QBB10" s="12"/>
      <c r="QBC10" s="12"/>
      <c r="QBD10" s="12"/>
      <c r="QBE10" s="12"/>
      <c r="QBF10" s="12"/>
      <c r="QBG10" s="12"/>
      <c r="QBH10" s="12"/>
      <c r="QBI10" s="12"/>
      <c r="QBJ10" s="12"/>
      <c r="QBK10" s="12"/>
      <c r="QBL10" s="12"/>
      <c r="QBM10" s="12"/>
      <c r="QBN10" s="12"/>
      <c r="QBO10" s="12"/>
      <c r="QBP10" s="12"/>
      <c r="QBQ10" s="12"/>
      <c r="QBR10" s="12"/>
      <c r="QBS10" s="12"/>
      <c r="QBT10" s="12"/>
      <c r="QBU10" s="12"/>
      <c r="QBV10" s="12"/>
      <c r="QBW10" s="12"/>
      <c r="QBX10" s="12"/>
      <c r="QBY10" s="12"/>
      <c r="QBZ10" s="12"/>
      <c r="QCA10" s="12"/>
      <c r="QCB10" s="12"/>
      <c r="QCC10" s="12"/>
      <c r="QCD10" s="12"/>
      <c r="QCE10" s="12"/>
      <c r="QCF10" s="12"/>
      <c r="QCG10" s="12"/>
      <c r="QCH10" s="12"/>
      <c r="QCI10" s="12"/>
      <c r="QCJ10" s="12"/>
      <c r="QCK10" s="12"/>
      <c r="QCL10" s="12"/>
      <c r="QCM10" s="12"/>
      <c r="QCN10" s="12"/>
      <c r="QCO10" s="12"/>
      <c r="QCP10" s="12"/>
      <c r="QCQ10" s="12"/>
      <c r="QCR10" s="12"/>
      <c r="QCS10" s="12"/>
      <c r="QCT10" s="12"/>
      <c r="QCU10" s="12"/>
      <c r="QCV10" s="12"/>
      <c r="QCW10" s="12"/>
      <c r="QCX10" s="12"/>
      <c r="QCY10" s="12"/>
      <c r="QCZ10" s="12"/>
      <c r="QDA10" s="12"/>
      <c r="QDB10" s="12"/>
      <c r="QDC10" s="12"/>
      <c r="QDD10" s="12"/>
      <c r="QDE10" s="12"/>
      <c r="QDF10" s="12"/>
      <c r="QDG10" s="12"/>
      <c r="QDH10" s="12"/>
      <c r="QDI10" s="12"/>
      <c r="QDJ10" s="12"/>
      <c r="QDK10" s="12"/>
      <c r="QDL10" s="12"/>
      <c r="QDM10" s="12"/>
      <c r="QDN10" s="12"/>
      <c r="QDO10" s="12"/>
      <c r="QDP10" s="12"/>
      <c r="QDQ10" s="12"/>
      <c r="QDR10" s="12"/>
      <c r="QDS10" s="12"/>
      <c r="QDT10" s="12"/>
      <c r="QDU10" s="12"/>
      <c r="QDV10" s="12"/>
      <c r="QDW10" s="12"/>
      <c r="QDX10" s="12"/>
      <c r="QDY10" s="12"/>
      <c r="QDZ10" s="12"/>
      <c r="QEA10" s="12"/>
      <c r="QEB10" s="12"/>
      <c r="QEC10" s="12"/>
      <c r="QED10" s="12"/>
      <c r="QEE10" s="12"/>
      <c r="QEF10" s="12"/>
      <c r="QEG10" s="12"/>
      <c r="QEH10" s="12"/>
      <c r="QEI10" s="12"/>
      <c r="QEJ10" s="12"/>
      <c r="QEK10" s="12"/>
      <c r="QEL10" s="12"/>
      <c r="QEM10" s="12"/>
      <c r="QEN10" s="12"/>
      <c r="QEO10" s="12"/>
      <c r="QEP10" s="12"/>
      <c r="QEQ10" s="12"/>
      <c r="QER10" s="12"/>
      <c r="QES10" s="12"/>
      <c r="QET10" s="12"/>
      <c r="QEU10" s="12"/>
      <c r="QEV10" s="12"/>
      <c r="QEW10" s="12"/>
      <c r="QEX10" s="12"/>
      <c r="QEY10" s="12"/>
      <c r="QEZ10" s="12"/>
      <c r="QFA10" s="12"/>
      <c r="QFB10" s="12"/>
      <c r="QFC10" s="12"/>
      <c r="QFD10" s="12"/>
      <c r="QFE10" s="12"/>
      <c r="QFF10" s="12"/>
      <c r="QFG10" s="12"/>
      <c r="QFH10" s="12"/>
      <c r="QFI10" s="12"/>
      <c r="QFJ10" s="12"/>
      <c r="QFK10" s="12"/>
      <c r="QFL10" s="12"/>
      <c r="QFM10" s="12"/>
      <c r="QFN10" s="12"/>
      <c r="QFO10" s="12"/>
      <c r="QFP10" s="12"/>
      <c r="QFQ10" s="12"/>
      <c r="QFR10" s="12"/>
      <c r="QFS10" s="12"/>
      <c r="QFT10" s="12"/>
      <c r="QFU10" s="12"/>
      <c r="QFV10" s="12"/>
      <c r="QFW10" s="12"/>
      <c r="QFX10" s="12"/>
      <c r="QFY10" s="12"/>
      <c r="QFZ10" s="12"/>
      <c r="QGA10" s="12"/>
      <c r="QGB10" s="12"/>
      <c r="QGC10" s="12"/>
      <c r="QGD10" s="12"/>
      <c r="QGE10" s="12"/>
      <c r="QGF10" s="12"/>
      <c r="QGG10" s="12"/>
      <c r="QGH10" s="12"/>
      <c r="QGI10" s="12"/>
      <c r="QGJ10" s="12"/>
      <c r="QGK10" s="12"/>
      <c r="QGL10" s="12"/>
      <c r="QGM10" s="12"/>
      <c r="QGN10" s="12"/>
      <c r="QGO10" s="12"/>
      <c r="QGP10" s="12"/>
      <c r="QGQ10" s="12"/>
      <c r="QGR10" s="12"/>
      <c r="QGS10" s="12"/>
      <c r="QGT10" s="12"/>
      <c r="QGU10" s="12"/>
      <c r="QGV10" s="12"/>
      <c r="QGW10" s="12"/>
      <c r="QGX10" s="12"/>
      <c r="QGY10" s="12"/>
      <c r="QGZ10" s="12"/>
      <c r="QHA10" s="12"/>
      <c r="QHB10" s="12"/>
      <c r="QHC10" s="12"/>
      <c r="QHD10" s="12"/>
      <c r="QHE10" s="12"/>
      <c r="QHF10" s="12"/>
      <c r="QHG10" s="12"/>
      <c r="QHH10" s="12"/>
      <c r="QHI10" s="12"/>
      <c r="QHJ10" s="12"/>
      <c r="QHK10" s="12"/>
      <c r="QHL10" s="12"/>
      <c r="QHM10" s="12"/>
      <c r="QHN10" s="12"/>
      <c r="QHO10" s="12"/>
      <c r="QHP10" s="12"/>
      <c r="QHQ10" s="12"/>
      <c r="QHR10" s="12"/>
      <c r="QHS10" s="12"/>
      <c r="QHT10" s="12"/>
      <c r="QHU10" s="12"/>
      <c r="QHV10" s="12"/>
      <c r="QHW10" s="12"/>
      <c r="QHX10" s="12"/>
      <c r="QHY10" s="12"/>
      <c r="QHZ10" s="12"/>
      <c r="QIA10" s="12"/>
      <c r="QIB10" s="12"/>
      <c r="QIC10" s="12"/>
      <c r="QID10" s="12"/>
      <c r="QIE10" s="12"/>
      <c r="QIF10" s="12"/>
      <c r="QIG10" s="12"/>
      <c r="QIH10" s="12"/>
      <c r="QII10" s="12"/>
      <c r="QIJ10" s="12"/>
      <c r="QIK10" s="12"/>
      <c r="QIL10" s="12"/>
      <c r="QIM10" s="12"/>
      <c r="QIN10" s="12"/>
      <c r="QIO10" s="12"/>
      <c r="QIP10" s="12"/>
      <c r="QIQ10" s="12"/>
      <c r="QIR10" s="12"/>
      <c r="QIS10" s="12"/>
      <c r="QIT10" s="12"/>
      <c r="QIU10" s="12"/>
      <c r="QIV10" s="12"/>
      <c r="QIW10" s="12"/>
      <c r="QIX10" s="12"/>
      <c r="QIY10" s="12"/>
      <c r="QIZ10" s="12"/>
      <c r="QJA10" s="12"/>
      <c r="QJB10" s="12"/>
      <c r="QJC10" s="12"/>
      <c r="QJD10" s="12"/>
      <c r="QJE10" s="12"/>
      <c r="QJF10" s="12"/>
      <c r="QJG10" s="12"/>
      <c r="QJH10" s="12"/>
      <c r="QJI10" s="12"/>
      <c r="QJJ10" s="12"/>
      <c r="QJK10" s="12"/>
      <c r="QJL10" s="12"/>
      <c r="QJM10" s="12"/>
      <c r="QJN10" s="12"/>
      <c r="QJO10" s="12"/>
      <c r="QJP10" s="12"/>
      <c r="QJQ10" s="12"/>
      <c r="QJR10" s="12"/>
      <c r="QJS10" s="12"/>
      <c r="QJT10" s="12"/>
      <c r="QJU10" s="12"/>
      <c r="QJV10" s="12"/>
      <c r="QJW10" s="12"/>
      <c r="QJX10" s="12"/>
      <c r="QJY10" s="12"/>
      <c r="QJZ10" s="12"/>
      <c r="QKA10" s="12"/>
      <c r="QKB10" s="12"/>
      <c r="QKC10" s="12"/>
      <c r="QKD10" s="12"/>
      <c r="QKE10" s="12"/>
      <c r="QKF10" s="12"/>
      <c r="QKG10" s="12"/>
      <c r="QKH10" s="12"/>
      <c r="QKI10" s="12"/>
      <c r="QKJ10" s="12"/>
      <c r="QKK10" s="12"/>
      <c r="QKL10" s="12"/>
      <c r="QKM10" s="12"/>
      <c r="QKN10" s="12"/>
      <c r="QKO10" s="12"/>
      <c r="QKP10" s="12"/>
      <c r="QKQ10" s="12"/>
      <c r="QKR10" s="12"/>
      <c r="QKS10" s="12"/>
      <c r="QKT10" s="12"/>
      <c r="QKU10" s="12"/>
      <c r="QKV10" s="12"/>
      <c r="QKW10" s="12"/>
      <c r="QKX10" s="12"/>
      <c r="QKY10" s="12"/>
      <c r="QKZ10" s="12"/>
      <c r="QLA10" s="12"/>
      <c r="QLB10" s="12"/>
      <c r="QLC10" s="12"/>
      <c r="QLD10" s="12"/>
      <c r="QLE10" s="12"/>
      <c r="QLF10" s="12"/>
      <c r="QLG10" s="12"/>
      <c r="QLH10" s="12"/>
      <c r="QLI10" s="12"/>
      <c r="QLJ10" s="12"/>
      <c r="QLK10" s="12"/>
      <c r="QLL10" s="12"/>
      <c r="QLM10" s="12"/>
      <c r="QLN10" s="12"/>
      <c r="QLO10" s="12"/>
      <c r="QLP10" s="12"/>
      <c r="QLQ10" s="12"/>
      <c r="QLR10" s="12"/>
      <c r="QLS10" s="12"/>
      <c r="QLT10" s="12"/>
      <c r="QLU10" s="12"/>
      <c r="QLV10" s="12"/>
      <c r="QLW10" s="12"/>
      <c r="QLX10" s="12"/>
      <c r="QLY10" s="12"/>
      <c r="QLZ10" s="12"/>
      <c r="QMA10" s="12"/>
      <c r="QMB10" s="12"/>
      <c r="QMC10" s="12"/>
      <c r="QMD10" s="12"/>
      <c r="QME10" s="12"/>
      <c r="QMF10" s="12"/>
      <c r="QMG10" s="12"/>
      <c r="QMH10" s="12"/>
      <c r="QMI10" s="12"/>
      <c r="QMJ10" s="12"/>
      <c r="QMK10" s="12"/>
      <c r="QML10" s="12"/>
      <c r="QMM10" s="12"/>
      <c r="QMN10" s="12"/>
      <c r="QMO10" s="12"/>
      <c r="QMP10" s="12"/>
      <c r="QMQ10" s="12"/>
      <c r="QMR10" s="12"/>
      <c r="QMS10" s="12"/>
      <c r="QMT10" s="12"/>
      <c r="QMU10" s="12"/>
      <c r="QMV10" s="12"/>
      <c r="QMW10" s="12"/>
      <c r="QMX10" s="12"/>
      <c r="QMY10" s="12"/>
      <c r="QMZ10" s="12"/>
      <c r="QNA10" s="12"/>
      <c r="QNB10" s="12"/>
      <c r="QNC10" s="12"/>
      <c r="QND10" s="12"/>
      <c r="QNE10" s="12"/>
      <c r="QNF10" s="12"/>
      <c r="QNG10" s="12"/>
      <c r="QNH10" s="12"/>
      <c r="QNI10" s="12"/>
      <c r="QNJ10" s="12"/>
      <c r="QNK10" s="12"/>
      <c r="QNL10" s="12"/>
      <c r="QNM10" s="12"/>
      <c r="QNN10" s="12"/>
      <c r="QNO10" s="12"/>
      <c r="QNP10" s="12"/>
      <c r="QNQ10" s="12"/>
      <c r="QNR10" s="12"/>
      <c r="QNS10" s="12"/>
      <c r="QNT10" s="12"/>
      <c r="QNU10" s="12"/>
      <c r="QNV10" s="12"/>
      <c r="QNW10" s="12"/>
      <c r="QNX10" s="12"/>
      <c r="QNY10" s="12"/>
      <c r="QNZ10" s="12"/>
      <c r="QOA10" s="12"/>
      <c r="QOB10" s="12"/>
      <c r="QOC10" s="12"/>
      <c r="QOD10" s="12"/>
      <c r="QOE10" s="12"/>
      <c r="QOF10" s="12"/>
      <c r="QOG10" s="12"/>
      <c r="QOH10" s="12"/>
      <c r="QOI10" s="12"/>
      <c r="QOJ10" s="12"/>
      <c r="QOK10" s="12"/>
      <c r="QOL10" s="12"/>
      <c r="QOM10" s="12"/>
      <c r="QON10" s="12"/>
      <c r="QOO10" s="12"/>
      <c r="QOP10" s="12"/>
      <c r="QOQ10" s="12"/>
      <c r="QOR10" s="12"/>
      <c r="QOS10" s="12"/>
      <c r="QOT10" s="12"/>
      <c r="QOU10" s="12"/>
      <c r="QOV10" s="12"/>
      <c r="QOW10" s="12"/>
      <c r="QOX10" s="12"/>
      <c r="QOY10" s="12"/>
      <c r="QOZ10" s="12"/>
      <c r="QPA10" s="12"/>
      <c r="QPB10" s="12"/>
      <c r="QPC10" s="12"/>
      <c r="QPD10" s="12"/>
      <c r="QPE10" s="12"/>
      <c r="QPF10" s="12"/>
      <c r="QPG10" s="12"/>
      <c r="QPH10" s="12"/>
      <c r="QPI10" s="12"/>
      <c r="QPJ10" s="12"/>
      <c r="QPK10" s="12"/>
      <c r="QPL10" s="12"/>
      <c r="QPM10" s="12"/>
      <c r="QPN10" s="12"/>
      <c r="QPO10" s="12"/>
      <c r="QPP10" s="12"/>
      <c r="QPQ10" s="12"/>
      <c r="QPR10" s="12"/>
      <c r="QPS10" s="12"/>
      <c r="QPT10" s="12"/>
      <c r="QPU10" s="12"/>
      <c r="QPV10" s="12"/>
      <c r="QPW10" s="12"/>
      <c r="QPX10" s="12"/>
      <c r="QPY10" s="12"/>
      <c r="QPZ10" s="12"/>
      <c r="QQA10" s="12"/>
      <c r="QQB10" s="12"/>
      <c r="QQC10" s="12"/>
      <c r="QQD10" s="12"/>
      <c r="QQE10" s="12"/>
      <c r="QQF10" s="12"/>
      <c r="QQG10" s="12"/>
      <c r="QQH10" s="12"/>
      <c r="QQI10" s="12"/>
      <c r="QQJ10" s="12"/>
      <c r="QQK10" s="12"/>
      <c r="QQL10" s="12"/>
      <c r="QQM10" s="12"/>
      <c r="QQN10" s="12"/>
      <c r="QQO10" s="12"/>
      <c r="QQP10" s="12"/>
      <c r="QQQ10" s="12"/>
      <c r="QQR10" s="12"/>
      <c r="QQS10" s="12"/>
      <c r="QQT10" s="12"/>
      <c r="QQU10" s="12"/>
      <c r="QQV10" s="12"/>
      <c r="QQW10" s="12"/>
      <c r="QQX10" s="12"/>
      <c r="QQY10" s="12"/>
      <c r="QQZ10" s="12"/>
      <c r="QRA10" s="12"/>
      <c r="QRB10" s="12"/>
      <c r="QRC10" s="12"/>
      <c r="QRD10" s="12"/>
      <c r="QRE10" s="12"/>
      <c r="QRF10" s="12"/>
      <c r="QRG10" s="12"/>
      <c r="QRH10" s="12"/>
      <c r="QRI10" s="12"/>
      <c r="QRJ10" s="12"/>
      <c r="QRK10" s="12"/>
      <c r="QRL10" s="12"/>
      <c r="QRM10" s="12"/>
      <c r="QRN10" s="12"/>
      <c r="QRO10" s="12"/>
      <c r="QRP10" s="12"/>
      <c r="QRQ10" s="12"/>
      <c r="QRR10" s="12"/>
      <c r="QRS10" s="12"/>
      <c r="QRT10" s="12"/>
      <c r="QRU10" s="12"/>
      <c r="QRV10" s="12"/>
      <c r="QRW10" s="12"/>
      <c r="QRX10" s="12"/>
      <c r="QRY10" s="12"/>
      <c r="QRZ10" s="12"/>
      <c r="QSA10" s="12"/>
      <c r="QSB10" s="12"/>
      <c r="QSC10" s="12"/>
      <c r="QSD10" s="12"/>
      <c r="QSE10" s="12"/>
      <c r="QSF10" s="12"/>
      <c r="QSG10" s="12"/>
      <c r="QSH10" s="12"/>
      <c r="QSI10" s="12"/>
      <c r="QSJ10" s="12"/>
      <c r="QSK10" s="12"/>
      <c r="QSL10" s="12"/>
      <c r="QSM10" s="12"/>
      <c r="QSN10" s="12"/>
      <c r="QSO10" s="12"/>
      <c r="QSP10" s="12"/>
      <c r="QSQ10" s="12"/>
      <c r="QSR10" s="12"/>
      <c r="QSS10" s="12"/>
      <c r="QST10" s="12"/>
      <c r="QSU10" s="12"/>
      <c r="QSV10" s="12"/>
      <c r="QSW10" s="12"/>
      <c r="QSX10" s="12"/>
      <c r="QSY10" s="12"/>
      <c r="QSZ10" s="12"/>
      <c r="QTA10" s="12"/>
      <c r="QTB10" s="12"/>
      <c r="QTC10" s="12"/>
      <c r="QTD10" s="12"/>
      <c r="QTE10" s="12"/>
      <c r="QTF10" s="12"/>
      <c r="QTG10" s="12"/>
      <c r="QTH10" s="12"/>
      <c r="QTI10" s="12"/>
      <c r="QTJ10" s="12"/>
      <c r="QTK10" s="12"/>
      <c r="QTL10" s="12"/>
      <c r="QTM10" s="12"/>
      <c r="QTN10" s="12"/>
      <c r="QTO10" s="12"/>
      <c r="QTP10" s="12"/>
      <c r="QTQ10" s="12"/>
      <c r="QTR10" s="12"/>
      <c r="QTS10" s="12"/>
      <c r="QTT10" s="12"/>
      <c r="QTU10" s="12"/>
      <c r="QTV10" s="12"/>
      <c r="QTW10" s="12"/>
      <c r="QTX10" s="12"/>
      <c r="QTY10" s="12"/>
      <c r="QTZ10" s="12"/>
      <c r="QUA10" s="12"/>
      <c r="QUB10" s="12"/>
      <c r="QUC10" s="12"/>
      <c r="QUD10" s="12"/>
      <c r="QUE10" s="12"/>
      <c r="QUF10" s="12"/>
      <c r="QUG10" s="12"/>
      <c r="QUH10" s="12"/>
      <c r="QUI10" s="12"/>
      <c r="QUJ10" s="12"/>
      <c r="QUK10" s="12"/>
      <c r="QUL10" s="12"/>
      <c r="QUM10" s="12"/>
      <c r="QUN10" s="12"/>
      <c r="QUO10" s="12"/>
      <c r="QUP10" s="12"/>
      <c r="QUQ10" s="12"/>
      <c r="QUR10" s="12"/>
      <c r="QUS10" s="12"/>
      <c r="QUT10" s="12"/>
      <c r="QUU10" s="12"/>
      <c r="QUV10" s="12"/>
      <c r="QUW10" s="12"/>
      <c r="QUX10" s="12"/>
      <c r="QUY10" s="12"/>
      <c r="QUZ10" s="12"/>
      <c r="QVA10" s="12"/>
      <c r="QVB10" s="12"/>
      <c r="QVC10" s="12"/>
      <c r="QVD10" s="12"/>
      <c r="QVE10" s="12"/>
      <c r="QVF10" s="12"/>
      <c r="QVG10" s="12"/>
      <c r="QVH10" s="12"/>
      <c r="QVI10" s="12"/>
      <c r="QVJ10" s="12"/>
      <c r="QVK10" s="12"/>
      <c r="QVL10" s="12"/>
      <c r="QVM10" s="12"/>
      <c r="QVN10" s="12"/>
      <c r="QVO10" s="12"/>
      <c r="QVP10" s="12"/>
      <c r="QVQ10" s="12"/>
      <c r="QVR10" s="12"/>
      <c r="QVS10" s="12"/>
      <c r="QVT10" s="12"/>
      <c r="QVU10" s="12"/>
      <c r="QVV10" s="12"/>
      <c r="QVW10" s="12"/>
      <c r="QVX10" s="12"/>
      <c r="QVY10" s="12"/>
      <c r="QVZ10" s="12"/>
      <c r="QWA10" s="12"/>
      <c r="QWB10" s="12"/>
      <c r="QWC10" s="12"/>
      <c r="QWD10" s="12"/>
      <c r="QWE10" s="12"/>
      <c r="QWF10" s="12"/>
      <c r="QWG10" s="12"/>
      <c r="QWH10" s="12"/>
      <c r="QWI10" s="12"/>
      <c r="QWJ10" s="12"/>
      <c r="QWK10" s="12"/>
      <c r="QWL10" s="12"/>
      <c r="QWM10" s="12"/>
      <c r="QWN10" s="12"/>
      <c r="QWO10" s="12"/>
      <c r="QWP10" s="12"/>
      <c r="QWQ10" s="12"/>
      <c r="QWR10" s="12"/>
      <c r="QWS10" s="12"/>
      <c r="QWT10" s="12"/>
      <c r="QWU10" s="12"/>
      <c r="QWV10" s="12"/>
      <c r="QWW10" s="12"/>
      <c r="QWX10" s="12"/>
      <c r="QWY10" s="12"/>
      <c r="QWZ10" s="12"/>
      <c r="QXA10" s="12"/>
      <c r="QXB10" s="12"/>
      <c r="QXC10" s="12"/>
      <c r="QXD10" s="12"/>
      <c r="QXE10" s="12"/>
      <c r="QXF10" s="12"/>
      <c r="QXG10" s="12"/>
      <c r="QXH10" s="12"/>
      <c r="QXI10" s="12"/>
      <c r="QXJ10" s="12"/>
      <c r="QXK10" s="12"/>
      <c r="QXL10" s="12"/>
      <c r="QXM10" s="12"/>
      <c r="QXN10" s="12"/>
      <c r="QXO10" s="12"/>
      <c r="QXP10" s="12"/>
      <c r="QXQ10" s="12"/>
      <c r="QXR10" s="12"/>
      <c r="QXS10" s="12"/>
      <c r="QXT10" s="12"/>
      <c r="QXU10" s="12"/>
      <c r="QXV10" s="12"/>
      <c r="QXW10" s="12"/>
      <c r="QXX10" s="12"/>
      <c r="QXY10" s="12"/>
      <c r="QXZ10" s="12"/>
      <c r="QYA10" s="12"/>
      <c r="QYB10" s="12"/>
      <c r="QYC10" s="12"/>
      <c r="QYD10" s="12"/>
      <c r="QYE10" s="12"/>
      <c r="QYF10" s="12"/>
      <c r="QYG10" s="12"/>
      <c r="QYH10" s="12"/>
      <c r="QYI10" s="12"/>
      <c r="QYJ10" s="12"/>
      <c r="QYK10" s="12"/>
      <c r="QYL10" s="12"/>
      <c r="QYM10" s="12"/>
      <c r="QYN10" s="12"/>
      <c r="QYO10" s="12"/>
      <c r="QYP10" s="12"/>
      <c r="QYQ10" s="12"/>
      <c r="QYR10" s="12"/>
      <c r="QYS10" s="12"/>
      <c r="QYT10" s="12"/>
      <c r="QYU10" s="12"/>
      <c r="QYV10" s="12"/>
      <c r="QYW10" s="12"/>
      <c r="QYX10" s="12"/>
      <c r="QYY10" s="12"/>
      <c r="QYZ10" s="12"/>
      <c r="QZA10" s="12"/>
      <c r="QZB10" s="12"/>
      <c r="QZC10" s="12"/>
      <c r="QZD10" s="12"/>
      <c r="QZE10" s="12"/>
      <c r="QZF10" s="12"/>
      <c r="QZG10" s="12"/>
      <c r="QZH10" s="12"/>
      <c r="QZI10" s="12"/>
      <c r="QZJ10" s="12"/>
      <c r="QZK10" s="12"/>
      <c r="QZL10" s="12"/>
      <c r="QZM10" s="12"/>
      <c r="QZN10" s="12"/>
      <c r="QZO10" s="12"/>
      <c r="QZP10" s="12"/>
      <c r="QZQ10" s="12"/>
      <c r="QZR10" s="12"/>
      <c r="QZS10" s="12"/>
      <c r="QZT10" s="12"/>
      <c r="QZU10" s="12"/>
      <c r="QZV10" s="12"/>
      <c r="QZW10" s="12"/>
      <c r="QZX10" s="12"/>
      <c r="QZY10" s="12"/>
      <c r="QZZ10" s="12"/>
      <c r="RAA10" s="12"/>
      <c r="RAB10" s="12"/>
      <c r="RAC10" s="12"/>
      <c r="RAD10" s="12"/>
      <c r="RAE10" s="12"/>
      <c r="RAF10" s="12"/>
      <c r="RAG10" s="12"/>
      <c r="RAH10" s="12"/>
      <c r="RAI10" s="12"/>
      <c r="RAJ10" s="12"/>
      <c r="RAK10" s="12"/>
      <c r="RAL10" s="12"/>
      <c r="RAM10" s="12"/>
      <c r="RAN10" s="12"/>
      <c r="RAO10" s="12"/>
      <c r="RAP10" s="12"/>
      <c r="RAQ10" s="12"/>
      <c r="RAR10" s="12"/>
      <c r="RAS10" s="12"/>
      <c r="RAT10" s="12"/>
      <c r="RAU10" s="12"/>
      <c r="RAV10" s="12"/>
      <c r="RAW10" s="12"/>
      <c r="RAX10" s="12"/>
      <c r="RAY10" s="12"/>
      <c r="RAZ10" s="12"/>
      <c r="RBA10" s="12"/>
      <c r="RBB10" s="12"/>
      <c r="RBC10" s="12"/>
      <c r="RBD10" s="12"/>
      <c r="RBE10" s="12"/>
      <c r="RBF10" s="12"/>
      <c r="RBG10" s="12"/>
      <c r="RBH10" s="12"/>
      <c r="RBI10" s="12"/>
      <c r="RBJ10" s="12"/>
      <c r="RBK10" s="12"/>
      <c r="RBL10" s="12"/>
      <c r="RBM10" s="12"/>
      <c r="RBN10" s="12"/>
      <c r="RBO10" s="12"/>
      <c r="RBP10" s="12"/>
      <c r="RBQ10" s="12"/>
      <c r="RBR10" s="12"/>
      <c r="RBS10" s="12"/>
      <c r="RBT10" s="12"/>
      <c r="RBU10" s="12"/>
      <c r="RBV10" s="12"/>
      <c r="RBW10" s="12"/>
      <c r="RBX10" s="12"/>
      <c r="RBY10" s="12"/>
      <c r="RBZ10" s="12"/>
      <c r="RCA10" s="12"/>
      <c r="RCB10" s="12"/>
      <c r="RCC10" s="12"/>
      <c r="RCD10" s="12"/>
      <c r="RCE10" s="12"/>
      <c r="RCF10" s="12"/>
      <c r="RCG10" s="12"/>
      <c r="RCH10" s="12"/>
      <c r="RCI10" s="12"/>
      <c r="RCJ10" s="12"/>
      <c r="RCK10" s="12"/>
      <c r="RCL10" s="12"/>
      <c r="RCM10" s="12"/>
      <c r="RCN10" s="12"/>
      <c r="RCO10" s="12"/>
      <c r="RCP10" s="12"/>
      <c r="RCQ10" s="12"/>
      <c r="RCR10" s="12"/>
      <c r="RCS10" s="12"/>
      <c r="RCT10" s="12"/>
      <c r="RCU10" s="12"/>
      <c r="RCV10" s="12"/>
      <c r="RCW10" s="12"/>
      <c r="RCX10" s="12"/>
      <c r="RCY10" s="12"/>
      <c r="RCZ10" s="12"/>
      <c r="RDA10" s="12"/>
      <c r="RDB10" s="12"/>
      <c r="RDC10" s="12"/>
      <c r="RDD10" s="12"/>
      <c r="RDE10" s="12"/>
      <c r="RDF10" s="12"/>
      <c r="RDG10" s="12"/>
      <c r="RDH10" s="12"/>
      <c r="RDI10" s="12"/>
      <c r="RDJ10" s="12"/>
      <c r="RDK10" s="12"/>
      <c r="RDL10" s="12"/>
      <c r="RDM10" s="12"/>
      <c r="RDN10" s="12"/>
      <c r="RDO10" s="12"/>
      <c r="RDP10" s="12"/>
      <c r="RDQ10" s="12"/>
      <c r="RDR10" s="12"/>
      <c r="RDS10" s="12"/>
      <c r="RDT10" s="12"/>
      <c r="RDU10" s="12"/>
      <c r="RDV10" s="12"/>
      <c r="RDW10" s="12"/>
      <c r="RDX10" s="12"/>
      <c r="RDY10" s="12"/>
      <c r="RDZ10" s="12"/>
      <c r="REA10" s="12"/>
      <c r="REB10" s="12"/>
      <c r="REC10" s="12"/>
      <c r="RED10" s="12"/>
      <c r="REE10" s="12"/>
      <c r="REF10" s="12"/>
      <c r="REG10" s="12"/>
      <c r="REH10" s="12"/>
      <c r="REI10" s="12"/>
      <c r="REJ10" s="12"/>
      <c r="REK10" s="12"/>
      <c r="REL10" s="12"/>
      <c r="REM10" s="12"/>
      <c r="REN10" s="12"/>
      <c r="REO10" s="12"/>
      <c r="REP10" s="12"/>
      <c r="REQ10" s="12"/>
      <c r="RER10" s="12"/>
      <c r="RES10" s="12"/>
      <c r="RET10" s="12"/>
      <c r="REU10" s="12"/>
      <c r="REV10" s="12"/>
      <c r="REW10" s="12"/>
      <c r="REX10" s="12"/>
      <c r="REY10" s="12"/>
      <c r="REZ10" s="12"/>
      <c r="RFA10" s="12"/>
      <c r="RFB10" s="12"/>
      <c r="RFC10" s="12"/>
      <c r="RFD10" s="12"/>
      <c r="RFE10" s="12"/>
      <c r="RFF10" s="12"/>
      <c r="RFG10" s="12"/>
      <c r="RFH10" s="12"/>
      <c r="RFI10" s="12"/>
      <c r="RFJ10" s="12"/>
      <c r="RFK10" s="12"/>
      <c r="RFL10" s="12"/>
      <c r="RFM10" s="12"/>
      <c r="RFN10" s="12"/>
      <c r="RFO10" s="12"/>
      <c r="RFP10" s="12"/>
      <c r="RFQ10" s="12"/>
      <c r="RFR10" s="12"/>
      <c r="RFS10" s="12"/>
      <c r="RFT10" s="12"/>
      <c r="RFU10" s="12"/>
      <c r="RFV10" s="12"/>
      <c r="RFW10" s="12"/>
      <c r="RFX10" s="12"/>
      <c r="RFY10" s="12"/>
      <c r="RFZ10" s="12"/>
      <c r="RGA10" s="12"/>
      <c r="RGB10" s="12"/>
      <c r="RGC10" s="12"/>
      <c r="RGD10" s="12"/>
      <c r="RGE10" s="12"/>
      <c r="RGF10" s="12"/>
      <c r="RGG10" s="12"/>
      <c r="RGH10" s="12"/>
      <c r="RGI10" s="12"/>
      <c r="RGJ10" s="12"/>
      <c r="RGK10" s="12"/>
      <c r="RGL10" s="12"/>
      <c r="RGM10" s="12"/>
      <c r="RGN10" s="12"/>
      <c r="RGO10" s="12"/>
      <c r="RGP10" s="12"/>
      <c r="RGQ10" s="12"/>
      <c r="RGR10" s="12"/>
      <c r="RGS10" s="12"/>
      <c r="RGT10" s="12"/>
      <c r="RGU10" s="12"/>
      <c r="RGV10" s="12"/>
      <c r="RGW10" s="12"/>
      <c r="RGX10" s="12"/>
      <c r="RGY10" s="12"/>
      <c r="RGZ10" s="12"/>
      <c r="RHA10" s="12"/>
      <c r="RHB10" s="12"/>
      <c r="RHC10" s="12"/>
      <c r="RHD10" s="12"/>
      <c r="RHE10" s="12"/>
      <c r="RHF10" s="12"/>
      <c r="RHG10" s="12"/>
      <c r="RHH10" s="12"/>
      <c r="RHI10" s="12"/>
      <c r="RHJ10" s="12"/>
      <c r="RHK10" s="12"/>
      <c r="RHL10" s="12"/>
      <c r="RHM10" s="12"/>
      <c r="RHN10" s="12"/>
      <c r="RHO10" s="12"/>
      <c r="RHP10" s="12"/>
      <c r="RHQ10" s="12"/>
      <c r="RHR10" s="12"/>
      <c r="RHS10" s="12"/>
      <c r="RHT10" s="12"/>
      <c r="RHU10" s="12"/>
      <c r="RHV10" s="12"/>
      <c r="RHW10" s="12"/>
      <c r="RHX10" s="12"/>
      <c r="RHY10" s="12"/>
      <c r="RHZ10" s="12"/>
      <c r="RIA10" s="12"/>
      <c r="RIB10" s="12"/>
      <c r="RIC10" s="12"/>
      <c r="RID10" s="12"/>
      <c r="RIE10" s="12"/>
      <c r="RIF10" s="12"/>
      <c r="RIG10" s="12"/>
      <c r="RIH10" s="12"/>
      <c r="RII10" s="12"/>
      <c r="RIJ10" s="12"/>
      <c r="RIK10" s="12"/>
      <c r="RIL10" s="12"/>
      <c r="RIM10" s="12"/>
      <c r="RIN10" s="12"/>
      <c r="RIO10" s="12"/>
      <c r="RIP10" s="12"/>
      <c r="RIQ10" s="12"/>
      <c r="RIR10" s="12"/>
      <c r="RIS10" s="12"/>
      <c r="RIT10" s="12"/>
      <c r="RIU10" s="12"/>
      <c r="RIV10" s="12"/>
      <c r="RIW10" s="12"/>
      <c r="RIX10" s="12"/>
      <c r="RIY10" s="12"/>
      <c r="RIZ10" s="12"/>
      <c r="RJA10" s="12"/>
      <c r="RJB10" s="12"/>
      <c r="RJC10" s="12"/>
      <c r="RJD10" s="12"/>
      <c r="RJE10" s="12"/>
      <c r="RJF10" s="12"/>
      <c r="RJG10" s="12"/>
      <c r="RJH10" s="12"/>
      <c r="RJI10" s="12"/>
      <c r="RJJ10" s="12"/>
      <c r="RJK10" s="12"/>
      <c r="RJL10" s="12"/>
      <c r="RJM10" s="12"/>
      <c r="RJN10" s="12"/>
      <c r="RJO10" s="12"/>
      <c r="RJP10" s="12"/>
      <c r="RJQ10" s="12"/>
      <c r="RJR10" s="12"/>
      <c r="RJS10" s="12"/>
      <c r="RJT10" s="12"/>
      <c r="RJU10" s="12"/>
      <c r="RJV10" s="12"/>
      <c r="RJW10" s="12"/>
      <c r="RJX10" s="12"/>
      <c r="RJY10" s="12"/>
      <c r="RJZ10" s="12"/>
      <c r="RKA10" s="12"/>
      <c r="RKB10" s="12"/>
      <c r="RKC10" s="12"/>
      <c r="RKD10" s="12"/>
      <c r="RKE10" s="12"/>
      <c r="RKF10" s="12"/>
      <c r="RKG10" s="12"/>
      <c r="RKH10" s="12"/>
      <c r="RKI10" s="12"/>
      <c r="RKJ10" s="12"/>
      <c r="RKK10" s="12"/>
      <c r="RKL10" s="12"/>
      <c r="RKM10" s="12"/>
      <c r="RKN10" s="12"/>
      <c r="RKO10" s="12"/>
      <c r="RKP10" s="12"/>
      <c r="RKQ10" s="12"/>
      <c r="RKR10" s="12"/>
      <c r="RKS10" s="12"/>
      <c r="RKT10" s="12"/>
      <c r="RKU10" s="12"/>
      <c r="RKV10" s="12"/>
      <c r="RKW10" s="12"/>
      <c r="RKX10" s="12"/>
      <c r="RKY10" s="12"/>
      <c r="RKZ10" s="12"/>
      <c r="RLA10" s="12"/>
      <c r="RLB10" s="12"/>
      <c r="RLC10" s="12"/>
      <c r="RLD10" s="12"/>
      <c r="RLE10" s="12"/>
      <c r="RLF10" s="12"/>
      <c r="RLG10" s="12"/>
      <c r="RLH10" s="12"/>
      <c r="RLI10" s="12"/>
      <c r="RLJ10" s="12"/>
      <c r="RLK10" s="12"/>
      <c r="RLL10" s="12"/>
      <c r="RLM10" s="12"/>
      <c r="RLN10" s="12"/>
      <c r="RLO10" s="12"/>
      <c r="RLP10" s="12"/>
      <c r="RLQ10" s="12"/>
      <c r="RLR10" s="12"/>
      <c r="RLS10" s="12"/>
      <c r="RLT10" s="12"/>
      <c r="RLU10" s="12"/>
      <c r="RLV10" s="12"/>
      <c r="RLW10" s="12"/>
      <c r="RLX10" s="12"/>
      <c r="RLY10" s="12"/>
      <c r="RLZ10" s="12"/>
      <c r="RMA10" s="12"/>
      <c r="RMB10" s="12"/>
      <c r="RMC10" s="12"/>
      <c r="RMD10" s="12"/>
      <c r="RME10" s="12"/>
      <c r="RMF10" s="12"/>
      <c r="RMG10" s="12"/>
      <c r="RMH10" s="12"/>
      <c r="RMI10" s="12"/>
      <c r="RMJ10" s="12"/>
      <c r="RMK10" s="12"/>
      <c r="RML10" s="12"/>
      <c r="RMM10" s="12"/>
      <c r="RMN10" s="12"/>
      <c r="RMO10" s="12"/>
      <c r="RMP10" s="12"/>
      <c r="RMQ10" s="12"/>
      <c r="RMR10" s="12"/>
      <c r="RMS10" s="12"/>
      <c r="RMT10" s="12"/>
      <c r="RMU10" s="12"/>
      <c r="RMV10" s="12"/>
      <c r="RMW10" s="12"/>
      <c r="RMX10" s="12"/>
      <c r="RMY10" s="12"/>
      <c r="RMZ10" s="12"/>
      <c r="RNA10" s="12"/>
      <c r="RNB10" s="12"/>
      <c r="RNC10" s="12"/>
      <c r="RND10" s="12"/>
      <c r="RNE10" s="12"/>
      <c r="RNF10" s="12"/>
      <c r="RNG10" s="12"/>
      <c r="RNH10" s="12"/>
      <c r="RNI10" s="12"/>
      <c r="RNJ10" s="12"/>
      <c r="RNK10" s="12"/>
      <c r="RNL10" s="12"/>
      <c r="RNM10" s="12"/>
      <c r="RNN10" s="12"/>
      <c r="RNO10" s="12"/>
      <c r="RNP10" s="12"/>
      <c r="RNQ10" s="12"/>
      <c r="RNR10" s="12"/>
      <c r="RNS10" s="12"/>
      <c r="RNT10" s="12"/>
      <c r="RNU10" s="12"/>
      <c r="RNV10" s="12"/>
      <c r="RNW10" s="12"/>
      <c r="RNX10" s="12"/>
      <c r="RNY10" s="12"/>
      <c r="RNZ10" s="12"/>
      <c r="ROA10" s="12"/>
      <c r="ROB10" s="12"/>
      <c r="ROC10" s="12"/>
      <c r="ROD10" s="12"/>
      <c r="ROE10" s="12"/>
      <c r="ROF10" s="12"/>
      <c r="ROG10" s="12"/>
      <c r="ROH10" s="12"/>
      <c r="ROI10" s="12"/>
      <c r="ROJ10" s="12"/>
      <c r="ROK10" s="12"/>
      <c r="ROL10" s="12"/>
      <c r="ROM10" s="12"/>
      <c r="RON10" s="12"/>
      <c r="ROO10" s="12"/>
      <c r="ROP10" s="12"/>
      <c r="ROQ10" s="12"/>
      <c r="ROR10" s="12"/>
      <c r="ROS10" s="12"/>
      <c r="ROT10" s="12"/>
      <c r="ROU10" s="12"/>
      <c r="ROV10" s="12"/>
      <c r="ROW10" s="12"/>
      <c r="ROX10" s="12"/>
      <c r="ROY10" s="12"/>
      <c r="ROZ10" s="12"/>
      <c r="RPA10" s="12"/>
      <c r="RPB10" s="12"/>
      <c r="RPC10" s="12"/>
      <c r="RPD10" s="12"/>
      <c r="RPE10" s="12"/>
      <c r="RPF10" s="12"/>
      <c r="RPG10" s="12"/>
      <c r="RPH10" s="12"/>
      <c r="RPI10" s="12"/>
      <c r="RPJ10" s="12"/>
      <c r="RPK10" s="12"/>
      <c r="RPL10" s="12"/>
      <c r="RPM10" s="12"/>
      <c r="RPN10" s="12"/>
      <c r="RPO10" s="12"/>
      <c r="RPP10" s="12"/>
      <c r="RPQ10" s="12"/>
      <c r="RPR10" s="12"/>
      <c r="RPS10" s="12"/>
      <c r="RPT10" s="12"/>
      <c r="RPU10" s="12"/>
      <c r="RPV10" s="12"/>
      <c r="RPW10" s="12"/>
      <c r="RPX10" s="12"/>
      <c r="RPY10" s="12"/>
      <c r="RPZ10" s="12"/>
      <c r="RQA10" s="12"/>
      <c r="RQB10" s="12"/>
      <c r="RQC10" s="12"/>
      <c r="RQD10" s="12"/>
      <c r="RQE10" s="12"/>
      <c r="RQF10" s="12"/>
      <c r="RQG10" s="12"/>
      <c r="RQH10" s="12"/>
      <c r="RQI10" s="12"/>
      <c r="RQJ10" s="12"/>
      <c r="RQK10" s="12"/>
      <c r="RQL10" s="12"/>
      <c r="RQM10" s="12"/>
      <c r="RQN10" s="12"/>
      <c r="RQO10" s="12"/>
      <c r="RQP10" s="12"/>
      <c r="RQQ10" s="12"/>
      <c r="RQR10" s="12"/>
      <c r="RQS10" s="12"/>
      <c r="RQT10" s="12"/>
      <c r="RQU10" s="12"/>
      <c r="RQV10" s="12"/>
      <c r="RQW10" s="12"/>
      <c r="RQX10" s="12"/>
      <c r="RQY10" s="12"/>
      <c r="RQZ10" s="12"/>
      <c r="RRA10" s="12"/>
      <c r="RRB10" s="12"/>
      <c r="RRC10" s="12"/>
      <c r="RRD10" s="12"/>
      <c r="RRE10" s="12"/>
      <c r="RRF10" s="12"/>
      <c r="RRG10" s="12"/>
      <c r="RRH10" s="12"/>
      <c r="RRI10" s="12"/>
      <c r="RRJ10" s="12"/>
      <c r="RRK10" s="12"/>
      <c r="RRL10" s="12"/>
      <c r="RRM10" s="12"/>
      <c r="RRN10" s="12"/>
      <c r="RRO10" s="12"/>
      <c r="RRP10" s="12"/>
      <c r="RRQ10" s="12"/>
      <c r="RRR10" s="12"/>
      <c r="RRS10" s="12"/>
      <c r="RRT10" s="12"/>
      <c r="RRU10" s="12"/>
      <c r="RRV10" s="12"/>
      <c r="RRW10" s="12"/>
      <c r="RRX10" s="12"/>
      <c r="RRY10" s="12"/>
      <c r="RRZ10" s="12"/>
      <c r="RSA10" s="12"/>
      <c r="RSB10" s="12"/>
      <c r="RSC10" s="12"/>
      <c r="RSD10" s="12"/>
      <c r="RSE10" s="12"/>
      <c r="RSF10" s="12"/>
      <c r="RSG10" s="12"/>
      <c r="RSH10" s="12"/>
      <c r="RSI10" s="12"/>
      <c r="RSJ10" s="12"/>
      <c r="RSK10" s="12"/>
      <c r="RSL10" s="12"/>
      <c r="RSM10" s="12"/>
      <c r="RSN10" s="12"/>
      <c r="RSO10" s="12"/>
      <c r="RSP10" s="12"/>
      <c r="RSQ10" s="12"/>
      <c r="RSR10" s="12"/>
      <c r="RSS10" s="12"/>
      <c r="RST10" s="12"/>
      <c r="RSU10" s="12"/>
      <c r="RSV10" s="12"/>
      <c r="RSW10" s="12"/>
      <c r="RSX10" s="12"/>
      <c r="RSY10" s="12"/>
      <c r="RSZ10" s="12"/>
      <c r="RTA10" s="12"/>
      <c r="RTB10" s="12"/>
      <c r="RTC10" s="12"/>
      <c r="RTD10" s="12"/>
      <c r="RTE10" s="12"/>
      <c r="RTF10" s="12"/>
      <c r="RTG10" s="12"/>
      <c r="RTH10" s="12"/>
      <c r="RTI10" s="12"/>
      <c r="RTJ10" s="12"/>
      <c r="RTK10" s="12"/>
      <c r="RTL10" s="12"/>
      <c r="RTM10" s="12"/>
      <c r="RTN10" s="12"/>
      <c r="RTO10" s="12"/>
      <c r="RTP10" s="12"/>
      <c r="RTQ10" s="12"/>
      <c r="RTR10" s="12"/>
      <c r="RTS10" s="12"/>
      <c r="RTT10" s="12"/>
      <c r="RTU10" s="12"/>
      <c r="RTV10" s="12"/>
      <c r="RTW10" s="12"/>
      <c r="RTX10" s="12"/>
      <c r="RTY10" s="12"/>
      <c r="RTZ10" s="12"/>
      <c r="RUA10" s="12"/>
      <c r="RUB10" s="12"/>
      <c r="RUC10" s="12"/>
      <c r="RUD10" s="12"/>
      <c r="RUE10" s="12"/>
      <c r="RUF10" s="12"/>
      <c r="RUG10" s="12"/>
      <c r="RUH10" s="12"/>
      <c r="RUI10" s="12"/>
      <c r="RUJ10" s="12"/>
      <c r="RUK10" s="12"/>
      <c r="RUL10" s="12"/>
      <c r="RUM10" s="12"/>
      <c r="RUN10" s="12"/>
      <c r="RUO10" s="12"/>
      <c r="RUP10" s="12"/>
      <c r="RUQ10" s="12"/>
      <c r="RUR10" s="12"/>
      <c r="RUS10" s="12"/>
      <c r="RUT10" s="12"/>
      <c r="RUU10" s="12"/>
      <c r="RUV10" s="12"/>
      <c r="RUW10" s="12"/>
      <c r="RUX10" s="12"/>
      <c r="RUY10" s="12"/>
      <c r="RUZ10" s="12"/>
      <c r="RVA10" s="12"/>
      <c r="RVB10" s="12"/>
      <c r="RVC10" s="12"/>
      <c r="RVD10" s="12"/>
      <c r="RVE10" s="12"/>
      <c r="RVF10" s="12"/>
      <c r="RVG10" s="12"/>
      <c r="RVH10" s="12"/>
      <c r="RVI10" s="12"/>
      <c r="RVJ10" s="12"/>
      <c r="RVK10" s="12"/>
      <c r="RVL10" s="12"/>
      <c r="RVM10" s="12"/>
      <c r="RVN10" s="12"/>
      <c r="RVO10" s="12"/>
      <c r="RVP10" s="12"/>
      <c r="RVQ10" s="12"/>
      <c r="RVR10" s="12"/>
      <c r="RVS10" s="12"/>
      <c r="RVT10" s="12"/>
      <c r="RVU10" s="12"/>
      <c r="RVV10" s="12"/>
      <c r="RVW10" s="12"/>
      <c r="RVX10" s="12"/>
      <c r="RVY10" s="12"/>
      <c r="RVZ10" s="12"/>
      <c r="RWA10" s="12"/>
      <c r="RWB10" s="12"/>
      <c r="RWC10" s="12"/>
      <c r="RWD10" s="12"/>
      <c r="RWE10" s="12"/>
      <c r="RWF10" s="12"/>
      <c r="RWG10" s="12"/>
      <c r="RWH10" s="12"/>
      <c r="RWI10" s="12"/>
      <c r="RWJ10" s="12"/>
      <c r="RWK10" s="12"/>
      <c r="RWL10" s="12"/>
      <c r="RWM10" s="12"/>
      <c r="RWN10" s="12"/>
      <c r="RWO10" s="12"/>
      <c r="RWP10" s="12"/>
      <c r="RWQ10" s="12"/>
      <c r="RWR10" s="12"/>
      <c r="RWS10" s="12"/>
      <c r="RWT10" s="12"/>
      <c r="RWU10" s="12"/>
      <c r="RWV10" s="12"/>
      <c r="RWW10" s="12"/>
      <c r="RWX10" s="12"/>
      <c r="RWY10" s="12"/>
      <c r="RWZ10" s="12"/>
      <c r="RXA10" s="12"/>
      <c r="RXB10" s="12"/>
      <c r="RXC10" s="12"/>
      <c r="RXD10" s="12"/>
      <c r="RXE10" s="12"/>
      <c r="RXF10" s="12"/>
      <c r="RXG10" s="12"/>
      <c r="RXH10" s="12"/>
      <c r="RXI10" s="12"/>
      <c r="RXJ10" s="12"/>
      <c r="RXK10" s="12"/>
      <c r="RXL10" s="12"/>
      <c r="RXM10" s="12"/>
      <c r="RXN10" s="12"/>
      <c r="RXO10" s="12"/>
      <c r="RXP10" s="12"/>
      <c r="RXQ10" s="12"/>
      <c r="RXR10" s="12"/>
      <c r="RXS10" s="12"/>
      <c r="RXT10" s="12"/>
      <c r="RXU10" s="12"/>
      <c r="RXV10" s="12"/>
      <c r="RXW10" s="12"/>
      <c r="RXX10" s="12"/>
      <c r="RXY10" s="12"/>
      <c r="RXZ10" s="12"/>
      <c r="RYA10" s="12"/>
      <c r="RYB10" s="12"/>
      <c r="RYC10" s="12"/>
      <c r="RYD10" s="12"/>
      <c r="RYE10" s="12"/>
      <c r="RYF10" s="12"/>
      <c r="RYG10" s="12"/>
      <c r="RYH10" s="12"/>
      <c r="RYI10" s="12"/>
      <c r="RYJ10" s="12"/>
      <c r="RYK10" s="12"/>
      <c r="RYL10" s="12"/>
      <c r="RYM10" s="12"/>
      <c r="RYN10" s="12"/>
      <c r="RYO10" s="12"/>
      <c r="RYP10" s="12"/>
      <c r="RYQ10" s="12"/>
      <c r="RYR10" s="12"/>
      <c r="RYS10" s="12"/>
      <c r="RYT10" s="12"/>
      <c r="RYU10" s="12"/>
      <c r="RYV10" s="12"/>
      <c r="RYW10" s="12"/>
      <c r="RYX10" s="12"/>
      <c r="RYY10" s="12"/>
      <c r="RYZ10" s="12"/>
      <c r="RZA10" s="12"/>
      <c r="RZB10" s="12"/>
      <c r="RZC10" s="12"/>
      <c r="RZD10" s="12"/>
      <c r="RZE10" s="12"/>
      <c r="RZF10" s="12"/>
      <c r="RZG10" s="12"/>
      <c r="RZH10" s="12"/>
      <c r="RZI10" s="12"/>
      <c r="RZJ10" s="12"/>
      <c r="RZK10" s="12"/>
      <c r="RZL10" s="12"/>
      <c r="RZM10" s="12"/>
      <c r="RZN10" s="12"/>
      <c r="RZO10" s="12"/>
      <c r="RZP10" s="12"/>
      <c r="RZQ10" s="12"/>
      <c r="RZR10" s="12"/>
      <c r="RZS10" s="12"/>
      <c r="RZT10" s="12"/>
      <c r="RZU10" s="12"/>
      <c r="RZV10" s="12"/>
      <c r="RZW10" s="12"/>
      <c r="RZX10" s="12"/>
      <c r="RZY10" s="12"/>
      <c r="RZZ10" s="12"/>
      <c r="SAA10" s="12"/>
      <c r="SAB10" s="12"/>
      <c r="SAC10" s="12"/>
      <c r="SAD10" s="12"/>
      <c r="SAE10" s="12"/>
      <c r="SAF10" s="12"/>
      <c r="SAG10" s="12"/>
      <c r="SAH10" s="12"/>
      <c r="SAI10" s="12"/>
      <c r="SAJ10" s="12"/>
      <c r="SAK10" s="12"/>
      <c r="SAL10" s="12"/>
      <c r="SAM10" s="12"/>
      <c r="SAN10" s="12"/>
      <c r="SAO10" s="12"/>
      <c r="SAP10" s="12"/>
      <c r="SAQ10" s="12"/>
      <c r="SAR10" s="12"/>
      <c r="SAS10" s="12"/>
      <c r="SAT10" s="12"/>
      <c r="SAU10" s="12"/>
      <c r="SAV10" s="12"/>
      <c r="SAW10" s="12"/>
      <c r="SAX10" s="12"/>
      <c r="SAY10" s="12"/>
      <c r="SAZ10" s="12"/>
      <c r="SBA10" s="12"/>
      <c r="SBB10" s="12"/>
      <c r="SBC10" s="12"/>
      <c r="SBD10" s="12"/>
      <c r="SBE10" s="12"/>
      <c r="SBF10" s="12"/>
      <c r="SBG10" s="12"/>
      <c r="SBH10" s="12"/>
      <c r="SBI10" s="12"/>
      <c r="SBJ10" s="12"/>
      <c r="SBK10" s="12"/>
      <c r="SBL10" s="12"/>
      <c r="SBM10" s="12"/>
      <c r="SBN10" s="12"/>
      <c r="SBO10" s="12"/>
      <c r="SBP10" s="12"/>
      <c r="SBQ10" s="12"/>
      <c r="SBR10" s="12"/>
      <c r="SBS10" s="12"/>
      <c r="SBT10" s="12"/>
      <c r="SBU10" s="12"/>
      <c r="SBV10" s="12"/>
      <c r="SBW10" s="12"/>
      <c r="SBX10" s="12"/>
      <c r="SBY10" s="12"/>
      <c r="SBZ10" s="12"/>
      <c r="SCA10" s="12"/>
      <c r="SCB10" s="12"/>
      <c r="SCC10" s="12"/>
      <c r="SCD10" s="12"/>
      <c r="SCE10" s="12"/>
      <c r="SCF10" s="12"/>
      <c r="SCG10" s="12"/>
      <c r="SCH10" s="12"/>
      <c r="SCI10" s="12"/>
      <c r="SCJ10" s="12"/>
      <c r="SCK10" s="12"/>
      <c r="SCL10" s="12"/>
      <c r="SCM10" s="12"/>
      <c r="SCN10" s="12"/>
      <c r="SCO10" s="12"/>
      <c r="SCP10" s="12"/>
      <c r="SCQ10" s="12"/>
      <c r="SCR10" s="12"/>
      <c r="SCS10" s="12"/>
      <c r="SCT10" s="12"/>
      <c r="SCU10" s="12"/>
      <c r="SCV10" s="12"/>
      <c r="SCW10" s="12"/>
      <c r="SCX10" s="12"/>
      <c r="SCY10" s="12"/>
      <c r="SCZ10" s="12"/>
      <c r="SDA10" s="12"/>
      <c r="SDB10" s="12"/>
      <c r="SDC10" s="12"/>
      <c r="SDD10" s="12"/>
      <c r="SDE10" s="12"/>
      <c r="SDF10" s="12"/>
      <c r="SDG10" s="12"/>
      <c r="SDH10" s="12"/>
      <c r="SDI10" s="12"/>
      <c r="SDJ10" s="12"/>
      <c r="SDK10" s="12"/>
      <c r="SDL10" s="12"/>
      <c r="SDM10" s="12"/>
      <c r="SDN10" s="12"/>
      <c r="SDO10" s="12"/>
      <c r="SDP10" s="12"/>
      <c r="SDQ10" s="12"/>
      <c r="SDR10" s="12"/>
      <c r="SDS10" s="12"/>
      <c r="SDT10" s="12"/>
      <c r="SDU10" s="12"/>
      <c r="SDV10" s="12"/>
      <c r="SDW10" s="12"/>
      <c r="SDX10" s="12"/>
      <c r="SDY10" s="12"/>
      <c r="SDZ10" s="12"/>
      <c r="SEA10" s="12"/>
      <c r="SEB10" s="12"/>
      <c r="SEC10" s="12"/>
      <c r="SED10" s="12"/>
      <c r="SEE10" s="12"/>
      <c r="SEF10" s="12"/>
      <c r="SEG10" s="12"/>
      <c r="SEH10" s="12"/>
      <c r="SEI10" s="12"/>
      <c r="SEJ10" s="12"/>
      <c r="SEK10" s="12"/>
      <c r="SEL10" s="12"/>
      <c r="SEM10" s="12"/>
      <c r="SEN10" s="12"/>
      <c r="SEO10" s="12"/>
      <c r="SEP10" s="12"/>
      <c r="SEQ10" s="12"/>
      <c r="SER10" s="12"/>
      <c r="SES10" s="12"/>
      <c r="SET10" s="12"/>
      <c r="SEU10" s="12"/>
      <c r="SEV10" s="12"/>
      <c r="SEW10" s="12"/>
      <c r="SEX10" s="12"/>
      <c r="SEY10" s="12"/>
      <c r="SEZ10" s="12"/>
      <c r="SFA10" s="12"/>
      <c r="SFB10" s="12"/>
      <c r="SFC10" s="12"/>
      <c r="SFD10" s="12"/>
      <c r="SFE10" s="12"/>
      <c r="SFF10" s="12"/>
      <c r="SFG10" s="12"/>
      <c r="SFH10" s="12"/>
      <c r="SFI10" s="12"/>
      <c r="SFJ10" s="12"/>
      <c r="SFK10" s="12"/>
      <c r="SFL10" s="12"/>
      <c r="SFM10" s="12"/>
      <c r="SFN10" s="12"/>
      <c r="SFO10" s="12"/>
      <c r="SFP10" s="12"/>
      <c r="SFQ10" s="12"/>
      <c r="SFR10" s="12"/>
      <c r="SFS10" s="12"/>
      <c r="SFT10" s="12"/>
      <c r="SFU10" s="12"/>
      <c r="SFV10" s="12"/>
      <c r="SFW10" s="12"/>
      <c r="SFX10" s="12"/>
      <c r="SFY10" s="12"/>
      <c r="SFZ10" s="12"/>
      <c r="SGA10" s="12"/>
      <c r="SGB10" s="12"/>
      <c r="SGC10" s="12"/>
      <c r="SGD10" s="12"/>
      <c r="SGE10" s="12"/>
      <c r="SGF10" s="12"/>
      <c r="SGG10" s="12"/>
      <c r="SGH10" s="12"/>
      <c r="SGI10" s="12"/>
      <c r="SGJ10" s="12"/>
      <c r="SGK10" s="12"/>
      <c r="SGL10" s="12"/>
      <c r="SGM10" s="12"/>
      <c r="SGN10" s="12"/>
      <c r="SGO10" s="12"/>
      <c r="SGP10" s="12"/>
      <c r="SGQ10" s="12"/>
      <c r="SGR10" s="12"/>
      <c r="SGS10" s="12"/>
      <c r="SGT10" s="12"/>
      <c r="SGU10" s="12"/>
      <c r="SGV10" s="12"/>
      <c r="SGW10" s="12"/>
      <c r="SGX10" s="12"/>
      <c r="SGY10" s="12"/>
      <c r="SGZ10" s="12"/>
      <c r="SHA10" s="12"/>
      <c r="SHB10" s="12"/>
      <c r="SHC10" s="12"/>
      <c r="SHD10" s="12"/>
      <c r="SHE10" s="12"/>
      <c r="SHF10" s="12"/>
      <c r="SHG10" s="12"/>
      <c r="SHH10" s="12"/>
      <c r="SHI10" s="12"/>
      <c r="SHJ10" s="12"/>
      <c r="SHK10" s="12"/>
      <c r="SHL10" s="12"/>
      <c r="SHM10" s="12"/>
      <c r="SHN10" s="12"/>
      <c r="SHO10" s="12"/>
      <c r="SHP10" s="12"/>
      <c r="SHQ10" s="12"/>
      <c r="SHR10" s="12"/>
      <c r="SHS10" s="12"/>
      <c r="SHT10" s="12"/>
      <c r="SHU10" s="12"/>
      <c r="SHV10" s="12"/>
      <c r="SHW10" s="12"/>
      <c r="SHX10" s="12"/>
      <c r="SHY10" s="12"/>
      <c r="SHZ10" s="12"/>
      <c r="SIA10" s="12"/>
      <c r="SIB10" s="12"/>
      <c r="SIC10" s="12"/>
      <c r="SID10" s="12"/>
      <c r="SIE10" s="12"/>
      <c r="SIF10" s="12"/>
      <c r="SIG10" s="12"/>
      <c r="SIH10" s="12"/>
      <c r="SII10" s="12"/>
      <c r="SIJ10" s="12"/>
      <c r="SIK10" s="12"/>
      <c r="SIL10" s="12"/>
      <c r="SIM10" s="12"/>
      <c r="SIN10" s="12"/>
      <c r="SIO10" s="12"/>
      <c r="SIP10" s="12"/>
      <c r="SIQ10" s="12"/>
      <c r="SIR10" s="12"/>
      <c r="SIS10" s="12"/>
      <c r="SIT10" s="12"/>
      <c r="SIU10" s="12"/>
      <c r="SIV10" s="12"/>
      <c r="SIW10" s="12"/>
      <c r="SIX10" s="12"/>
      <c r="SIY10" s="12"/>
      <c r="SIZ10" s="12"/>
      <c r="SJA10" s="12"/>
      <c r="SJB10" s="12"/>
      <c r="SJC10" s="12"/>
      <c r="SJD10" s="12"/>
      <c r="SJE10" s="12"/>
      <c r="SJF10" s="12"/>
      <c r="SJG10" s="12"/>
      <c r="SJH10" s="12"/>
      <c r="SJI10" s="12"/>
      <c r="SJJ10" s="12"/>
      <c r="SJK10" s="12"/>
      <c r="SJL10" s="12"/>
      <c r="SJM10" s="12"/>
      <c r="SJN10" s="12"/>
      <c r="SJO10" s="12"/>
      <c r="SJP10" s="12"/>
      <c r="SJQ10" s="12"/>
      <c r="SJR10" s="12"/>
      <c r="SJS10" s="12"/>
      <c r="SJT10" s="12"/>
      <c r="SJU10" s="12"/>
      <c r="SJV10" s="12"/>
      <c r="SJW10" s="12"/>
      <c r="SJX10" s="12"/>
      <c r="SJY10" s="12"/>
      <c r="SJZ10" s="12"/>
      <c r="SKA10" s="12"/>
      <c r="SKB10" s="12"/>
      <c r="SKC10" s="12"/>
      <c r="SKD10" s="12"/>
      <c r="SKE10" s="12"/>
      <c r="SKF10" s="12"/>
      <c r="SKG10" s="12"/>
      <c r="SKH10" s="12"/>
      <c r="SKI10" s="12"/>
      <c r="SKJ10" s="12"/>
      <c r="SKK10" s="12"/>
      <c r="SKL10" s="12"/>
      <c r="SKM10" s="12"/>
      <c r="SKN10" s="12"/>
      <c r="SKO10" s="12"/>
      <c r="SKP10" s="12"/>
      <c r="SKQ10" s="12"/>
      <c r="SKR10" s="12"/>
      <c r="SKS10" s="12"/>
      <c r="SKT10" s="12"/>
      <c r="SKU10" s="12"/>
      <c r="SKV10" s="12"/>
      <c r="SKW10" s="12"/>
      <c r="SKX10" s="12"/>
      <c r="SKY10" s="12"/>
      <c r="SKZ10" s="12"/>
      <c r="SLA10" s="12"/>
      <c r="SLB10" s="12"/>
      <c r="SLC10" s="12"/>
      <c r="SLD10" s="12"/>
      <c r="SLE10" s="12"/>
      <c r="SLF10" s="12"/>
      <c r="SLG10" s="12"/>
      <c r="SLH10" s="12"/>
      <c r="SLI10" s="12"/>
      <c r="SLJ10" s="12"/>
      <c r="SLK10" s="12"/>
      <c r="SLL10" s="12"/>
      <c r="SLM10" s="12"/>
      <c r="SLN10" s="12"/>
      <c r="SLO10" s="12"/>
      <c r="SLP10" s="12"/>
      <c r="SLQ10" s="12"/>
      <c r="SLR10" s="12"/>
      <c r="SLS10" s="12"/>
      <c r="SLT10" s="12"/>
      <c r="SLU10" s="12"/>
      <c r="SLV10" s="12"/>
      <c r="SLW10" s="12"/>
      <c r="SLX10" s="12"/>
      <c r="SLY10" s="12"/>
      <c r="SLZ10" s="12"/>
      <c r="SMA10" s="12"/>
      <c r="SMB10" s="12"/>
      <c r="SMC10" s="12"/>
      <c r="SMD10" s="12"/>
      <c r="SME10" s="12"/>
      <c r="SMF10" s="12"/>
      <c r="SMG10" s="12"/>
      <c r="SMH10" s="12"/>
      <c r="SMI10" s="12"/>
      <c r="SMJ10" s="12"/>
      <c r="SMK10" s="12"/>
      <c r="SML10" s="12"/>
      <c r="SMM10" s="12"/>
      <c r="SMN10" s="12"/>
      <c r="SMO10" s="12"/>
      <c r="SMP10" s="12"/>
      <c r="SMQ10" s="12"/>
      <c r="SMR10" s="12"/>
      <c r="SMS10" s="12"/>
      <c r="SMT10" s="12"/>
      <c r="SMU10" s="12"/>
      <c r="SMV10" s="12"/>
      <c r="SMW10" s="12"/>
      <c r="SMX10" s="12"/>
      <c r="SMY10" s="12"/>
      <c r="SMZ10" s="12"/>
      <c r="SNA10" s="12"/>
      <c r="SNB10" s="12"/>
      <c r="SNC10" s="12"/>
      <c r="SND10" s="12"/>
      <c r="SNE10" s="12"/>
      <c r="SNF10" s="12"/>
      <c r="SNG10" s="12"/>
      <c r="SNH10" s="12"/>
      <c r="SNI10" s="12"/>
      <c r="SNJ10" s="12"/>
      <c r="SNK10" s="12"/>
      <c r="SNL10" s="12"/>
      <c r="SNM10" s="12"/>
      <c r="SNN10" s="12"/>
      <c r="SNO10" s="12"/>
      <c r="SNP10" s="12"/>
      <c r="SNQ10" s="12"/>
      <c r="SNR10" s="12"/>
      <c r="SNS10" s="12"/>
      <c r="SNT10" s="12"/>
      <c r="SNU10" s="12"/>
      <c r="SNV10" s="12"/>
      <c r="SNW10" s="12"/>
      <c r="SNX10" s="12"/>
      <c r="SNY10" s="12"/>
      <c r="SNZ10" s="12"/>
      <c r="SOA10" s="12"/>
      <c r="SOB10" s="12"/>
      <c r="SOC10" s="12"/>
      <c r="SOD10" s="12"/>
      <c r="SOE10" s="12"/>
      <c r="SOF10" s="12"/>
      <c r="SOG10" s="12"/>
      <c r="SOH10" s="12"/>
      <c r="SOI10" s="12"/>
      <c r="SOJ10" s="12"/>
      <c r="SOK10" s="12"/>
      <c r="SOL10" s="12"/>
      <c r="SOM10" s="12"/>
      <c r="SON10" s="12"/>
      <c r="SOO10" s="12"/>
      <c r="SOP10" s="12"/>
      <c r="SOQ10" s="12"/>
      <c r="SOR10" s="12"/>
      <c r="SOS10" s="12"/>
      <c r="SOT10" s="12"/>
      <c r="SOU10" s="12"/>
      <c r="SOV10" s="12"/>
      <c r="SOW10" s="12"/>
      <c r="SOX10" s="12"/>
      <c r="SOY10" s="12"/>
      <c r="SOZ10" s="12"/>
      <c r="SPA10" s="12"/>
      <c r="SPB10" s="12"/>
      <c r="SPC10" s="12"/>
      <c r="SPD10" s="12"/>
      <c r="SPE10" s="12"/>
      <c r="SPF10" s="12"/>
      <c r="SPG10" s="12"/>
      <c r="SPH10" s="12"/>
      <c r="SPI10" s="12"/>
      <c r="SPJ10" s="12"/>
      <c r="SPK10" s="12"/>
      <c r="SPL10" s="12"/>
      <c r="SPM10" s="12"/>
      <c r="SPN10" s="12"/>
      <c r="SPO10" s="12"/>
      <c r="SPP10" s="12"/>
      <c r="SPQ10" s="12"/>
      <c r="SPR10" s="12"/>
      <c r="SPS10" s="12"/>
      <c r="SPT10" s="12"/>
      <c r="SPU10" s="12"/>
      <c r="SPV10" s="12"/>
      <c r="SPW10" s="12"/>
      <c r="SPX10" s="12"/>
      <c r="SPY10" s="12"/>
      <c r="SPZ10" s="12"/>
      <c r="SQA10" s="12"/>
      <c r="SQB10" s="12"/>
      <c r="SQC10" s="12"/>
      <c r="SQD10" s="12"/>
      <c r="SQE10" s="12"/>
      <c r="SQF10" s="12"/>
      <c r="SQG10" s="12"/>
      <c r="SQH10" s="12"/>
      <c r="SQI10" s="12"/>
      <c r="SQJ10" s="12"/>
      <c r="SQK10" s="12"/>
      <c r="SQL10" s="12"/>
      <c r="SQM10" s="12"/>
      <c r="SQN10" s="12"/>
      <c r="SQO10" s="12"/>
      <c r="SQP10" s="12"/>
      <c r="SQQ10" s="12"/>
      <c r="SQR10" s="12"/>
      <c r="SQS10" s="12"/>
      <c r="SQT10" s="12"/>
      <c r="SQU10" s="12"/>
      <c r="SQV10" s="12"/>
      <c r="SQW10" s="12"/>
      <c r="SQX10" s="12"/>
      <c r="SQY10" s="12"/>
      <c r="SQZ10" s="12"/>
      <c r="SRA10" s="12"/>
      <c r="SRB10" s="12"/>
      <c r="SRC10" s="12"/>
      <c r="SRD10" s="12"/>
      <c r="SRE10" s="12"/>
      <c r="SRF10" s="12"/>
      <c r="SRG10" s="12"/>
      <c r="SRH10" s="12"/>
      <c r="SRI10" s="12"/>
      <c r="SRJ10" s="12"/>
      <c r="SRK10" s="12"/>
      <c r="SRL10" s="12"/>
      <c r="SRM10" s="12"/>
      <c r="SRN10" s="12"/>
      <c r="SRO10" s="12"/>
      <c r="SRP10" s="12"/>
      <c r="SRQ10" s="12"/>
      <c r="SRR10" s="12"/>
      <c r="SRS10" s="12"/>
      <c r="SRT10" s="12"/>
      <c r="SRU10" s="12"/>
      <c r="SRV10" s="12"/>
      <c r="SRW10" s="12"/>
      <c r="SRX10" s="12"/>
      <c r="SRY10" s="12"/>
      <c r="SRZ10" s="12"/>
      <c r="SSA10" s="12"/>
      <c r="SSB10" s="12"/>
      <c r="SSC10" s="12"/>
      <c r="SSD10" s="12"/>
      <c r="SSE10" s="12"/>
      <c r="SSF10" s="12"/>
      <c r="SSG10" s="12"/>
      <c r="SSH10" s="12"/>
      <c r="SSI10" s="12"/>
      <c r="SSJ10" s="12"/>
      <c r="SSK10" s="12"/>
      <c r="SSL10" s="12"/>
      <c r="SSM10" s="12"/>
      <c r="SSN10" s="12"/>
      <c r="SSO10" s="12"/>
      <c r="SSP10" s="12"/>
      <c r="SSQ10" s="12"/>
      <c r="SSR10" s="12"/>
      <c r="SSS10" s="12"/>
      <c r="SST10" s="12"/>
      <c r="SSU10" s="12"/>
      <c r="SSV10" s="12"/>
      <c r="SSW10" s="12"/>
      <c r="SSX10" s="12"/>
      <c r="SSY10" s="12"/>
      <c r="SSZ10" s="12"/>
      <c r="STA10" s="12"/>
      <c r="STB10" s="12"/>
      <c r="STC10" s="12"/>
      <c r="STD10" s="12"/>
      <c r="STE10" s="12"/>
      <c r="STF10" s="12"/>
      <c r="STG10" s="12"/>
      <c r="STH10" s="12"/>
      <c r="STI10" s="12"/>
      <c r="STJ10" s="12"/>
      <c r="STK10" s="12"/>
      <c r="STL10" s="12"/>
      <c r="STM10" s="12"/>
      <c r="STN10" s="12"/>
      <c r="STO10" s="12"/>
      <c r="STP10" s="12"/>
      <c r="STQ10" s="12"/>
      <c r="STR10" s="12"/>
      <c r="STS10" s="12"/>
      <c r="STT10" s="12"/>
      <c r="STU10" s="12"/>
      <c r="STV10" s="12"/>
      <c r="STW10" s="12"/>
      <c r="STX10" s="12"/>
      <c r="STY10" s="12"/>
      <c r="STZ10" s="12"/>
      <c r="SUA10" s="12"/>
      <c r="SUB10" s="12"/>
      <c r="SUC10" s="12"/>
      <c r="SUD10" s="12"/>
      <c r="SUE10" s="12"/>
      <c r="SUF10" s="12"/>
      <c r="SUG10" s="12"/>
      <c r="SUH10" s="12"/>
      <c r="SUI10" s="12"/>
      <c r="SUJ10" s="12"/>
      <c r="SUK10" s="12"/>
      <c r="SUL10" s="12"/>
      <c r="SUM10" s="12"/>
      <c r="SUN10" s="12"/>
      <c r="SUO10" s="12"/>
      <c r="SUP10" s="12"/>
      <c r="SUQ10" s="12"/>
      <c r="SUR10" s="12"/>
      <c r="SUS10" s="12"/>
      <c r="SUT10" s="12"/>
      <c r="SUU10" s="12"/>
      <c r="SUV10" s="12"/>
      <c r="SUW10" s="12"/>
      <c r="SUX10" s="12"/>
      <c r="SUY10" s="12"/>
      <c r="SUZ10" s="12"/>
      <c r="SVA10" s="12"/>
      <c r="SVB10" s="12"/>
      <c r="SVC10" s="12"/>
      <c r="SVD10" s="12"/>
      <c r="SVE10" s="12"/>
      <c r="SVF10" s="12"/>
      <c r="SVG10" s="12"/>
      <c r="SVH10" s="12"/>
      <c r="SVI10" s="12"/>
      <c r="SVJ10" s="12"/>
      <c r="SVK10" s="12"/>
      <c r="SVL10" s="12"/>
      <c r="SVM10" s="12"/>
      <c r="SVN10" s="12"/>
      <c r="SVO10" s="12"/>
      <c r="SVP10" s="12"/>
      <c r="SVQ10" s="12"/>
      <c r="SVR10" s="12"/>
      <c r="SVS10" s="12"/>
      <c r="SVT10" s="12"/>
      <c r="SVU10" s="12"/>
      <c r="SVV10" s="12"/>
      <c r="SVW10" s="12"/>
      <c r="SVX10" s="12"/>
      <c r="SVY10" s="12"/>
      <c r="SVZ10" s="12"/>
      <c r="SWA10" s="12"/>
      <c r="SWB10" s="12"/>
      <c r="SWC10" s="12"/>
      <c r="SWD10" s="12"/>
      <c r="SWE10" s="12"/>
      <c r="SWF10" s="12"/>
      <c r="SWG10" s="12"/>
      <c r="SWH10" s="12"/>
      <c r="SWI10" s="12"/>
      <c r="SWJ10" s="12"/>
      <c r="SWK10" s="12"/>
      <c r="SWL10" s="12"/>
      <c r="SWM10" s="12"/>
      <c r="SWN10" s="12"/>
      <c r="SWO10" s="12"/>
      <c r="SWP10" s="12"/>
      <c r="SWQ10" s="12"/>
      <c r="SWR10" s="12"/>
      <c r="SWS10" s="12"/>
      <c r="SWT10" s="12"/>
      <c r="SWU10" s="12"/>
      <c r="SWV10" s="12"/>
      <c r="SWW10" s="12"/>
      <c r="SWX10" s="12"/>
      <c r="SWY10" s="12"/>
      <c r="SWZ10" s="12"/>
      <c r="SXA10" s="12"/>
      <c r="SXB10" s="12"/>
      <c r="SXC10" s="12"/>
      <c r="SXD10" s="12"/>
      <c r="SXE10" s="12"/>
      <c r="SXF10" s="12"/>
      <c r="SXG10" s="12"/>
      <c r="SXH10" s="12"/>
      <c r="SXI10" s="12"/>
      <c r="SXJ10" s="12"/>
      <c r="SXK10" s="12"/>
      <c r="SXL10" s="12"/>
      <c r="SXM10" s="12"/>
      <c r="SXN10" s="12"/>
      <c r="SXO10" s="12"/>
      <c r="SXP10" s="12"/>
      <c r="SXQ10" s="12"/>
      <c r="SXR10" s="12"/>
      <c r="SXS10" s="12"/>
      <c r="SXT10" s="12"/>
      <c r="SXU10" s="12"/>
      <c r="SXV10" s="12"/>
      <c r="SXW10" s="12"/>
      <c r="SXX10" s="12"/>
      <c r="SXY10" s="12"/>
      <c r="SXZ10" s="12"/>
      <c r="SYA10" s="12"/>
      <c r="SYB10" s="12"/>
      <c r="SYC10" s="12"/>
      <c r="SYD10" s="12"/>
      <c r="SYE10" s="12"/>
      <c r="SYF10" s="12"/>
      <c r="SYG10" s="12"/>
      <c r="SYH10" s="12"/>
      <c r="SYI10" s="12"/>
      <c r="SYJ10" s="12"/>
      <c r="SYK10" s="12"/>
      <c r="SYL10" s="12"/>
      <c r="SYM10" s="12"/>
      <c r="SYN10" s="12"/>
      <c r="SYO10" s="12"/>
      <c r="SYP10" s="12"/>
      <c r="SYQ10" s="12"/>
      <c r="SYR10" s="12"/>
      <c r="SYS10" s="12"/>
      <c r="SYT10" s="12"/>
      <c r="SYU10" s="12"/>
      <c r="SYV10" s="12"/>
      <c r="SYW10" s="12"/>
      <c r="SYX10" s="12"/>
      <c r="SYY10" s="12"/>
      <c r="SYZ10" s="12"/>
      <c r="SZA10" s="12"/>
      <c r="SZB10" s="12"/>
      <c r="SZC10" s="12"/>
      <c r="SZD10" s="12"/>
      <c r="SZE10" s="12"/>
      <c r="SZF10" s="12"/>
      <c r="SZG10" s="12"/>
      <c r="SZH10" s="12"/>
      <c r="SZI10" s="12"/>
      <c r="SZJ10" s="12"/>
      <c r="SZK10" s="12"/>
      <c r="SZL10" s="12"/>
      <c r="SZM10" s="12"/>
      <c r="SZN10" s="12"/>
      <c r="SZO10" s="12"/>
      <c r="SZP10" s="12"/>
      <c r="SZQ10" s="12"/>
      <c r="SZR10" s="12"/>
      <c r="SZS10" s="12"/>
      <c r="SZT10" s="12"/>
      <c r="SZU10" s="12"/>
      <c r="SZV10" s="12"/>
      <c r="SZW10" s="12"/>
      <c r="SZX10" s="12"/>
      <c r="SZY10" s="12"/>
      <c r="SZZ10" s="12"/>
      <c r="TAA10" s="12"/>
      <c r="TAB10" s="12"/>
      <c r="TAC10" s="12"/>
      <c r="TAD10" s="12"/>
      <c r="TAE10" s="12"/>
      <c r="TAF10" s="12"/>
      <c r="TAG10" s="12"/>
      <c r="TAH10" s="12"/>
      <c r="TAI10" s="12"/>
      <c r="TAJ10" s="12"/>
      <c r="TAK10" s="12"/>
      <c r="TAL10" s="12"/>
      <c r="TAM10" s="12"/>
      <c r="TAN10" s="12"/>
      <c r="TAO10" s="12"/>
      <c r="TAP10" s="12"/>
      <c r="TAQ10" s="12"/>
      <c r="TAR10" s="12"/>
      <c r="TAS10" s="12"/>
      <c r="TAT10" s="12"/>
      <c r="TAU10" s="12"/>
      <c r="TAV10" s="12"/>
      <c r="TAW10" s="12"/>
      <c r="TAX10" s="12"/>
      <c r="TAY10" s="12"/>
      <c r="TAZ10" s="12"/>
      <c r="TBA10" s="12"/>
      <c r="TBB10" s="12"/>
      <c r="TBC10" s="12"/>
      <c r="TBD10" s="12"/>
      <c r="TBE10" s="12"/>
      <c r="TBF10" s="12"/>
      <c r="TBG10" s="12"/>
      <c r="TBH10" s="12"/>
      <c r="TBI10" s="12"/>
      <c r="TBJ10" s="12"/>
      <c r="TBK10" s="12"/>
      <c r="TBL10" s="12"/>
      <c r="TBM10" s="12"/>
      <c r="TBN10" s="12"/>
      <c r="TBO10" s="12"/>
      <c r="TBP10" s="12"/>
      <c r="TBQ10" s="12"/>
      <c r="TBR10" s="12"/>
      <c r="TBS10" s="12"/>
      <c r="TBT10" s="12"/>
      <c r="TBU10" s="12"/>
      <c r="TBV10" s="12"/>
      <c r="TBW10" s="12"/>
      <c r="TBX10" s="12"/>
      <c r="TBY10" s="12"/>
      <c r="TBZ10" s="12"/>
      <c r="TCA10" s="12"/>
      <c r="TCB10" s="12"/>
      <c r="TCC10" s="12"/>
      <c r="TCD10" s="12"/>
      <c r="TCE10" s="12"/>
      <c r="TCF10" s="12"/>
      <c r="TCG10" s="12"/>
      <c r="TCH10" s="12"/>
      <c r="TCI10" s="12"/>
      <c r="TCJ10" s="12"/>
      <c r="TCK10" s="12"/>
      <c r="TCL10" s="12"/>
      <c r="TCM10" s="12"/>
      <c r="TCN10" s="12"/>
      <c r="TCO10" s="12"/>
      <c r="TCP10" s="12"/>
      <c r="TCQ10" s="12"/>
      <c r="TCR10" s="12"/>
      <c r="TCS10" s="12"/>
      <c r="TCT10" s="12"/>
      <c r="TCU10" s="12"/>
      <c r="TCV10" s="12"/>
      <c r="TCW10" s="12"/>
      <c r="TCX10" s="12"/>
      <c r="TCY10" s="12"/>
      <c r="TCZ10" s="12"/>
      <c r="TDA10" s="12"/>
      <c r="TDB10" s="12"/>
      <c r="TDC10" s="12"/>
      <c r="TDD10" s="12"/>
      <c r="TDE10" s="12"/>
      <c r="TDF10" s="12"/>
      <c r="TDG10" s="12"/>
      <c r="TDH10" s="12"/>
      <c r="TDI10" s="12"/>
      <c r="TDJ10" s="12"/>
      <c r="TDK10" s="12"/>
      <c r="TDL10" s="12"/>
      <c r="TDM10" s="12"/>
      <c r="TDN10" s="12"/>
      <c r="TDO10" s="12"/>
      <c r="TDP10" s="12"/>
      <c r="TDQ10" s="12"/>
      <c r="TDR10" s="12"/>
      <c r="TDS10" s="12"/>
      <c r="TDT10" s="12"/>
      <c r="TDU10" s="12"/>
      <c r="TDV10" s="12"/>
      <c r="TDW10" s="12"/>
      <c r="TDX10" s="12"/>
      <c r="TDY10" s="12"/>
      <c r="TDZ10" s="12"/>
      <c r="TEA10" s="12"/>
      <c r="TEB10" s="12"/>
      <c r="TEC10" s="12"/>
      <c r="TED10" s="12"/>
      <c r="TEE10" s="12"/>
      <c r="TEF10" s="12"/>
      <c r="TEG10" s="12"/>
      <c r="TEH10" s="12"/>
      <c r="TEI10" s="12"/>
      <c r="TEJ10" s="12"/>
      <c r="TEK10" s="12"/>
      <c r="TEL10" s="12"/>
      <c r="TEM10" s="12"/>
      <c r="TEN10" s="12"/>
      <c r="TEO10" s="12"/>
      <c r="TEP10" s="12"/>
      <c r="TEQ10" s="12"/>
      <c r="TER10" s="12"/>
      <c r="TES10" s="12"/>
      <c r="TET10" s="12"/>
      <c r="TEU10" s="12"/>
      <c r="TEV10" s="12"/>
      <c r="TEW10" s="12"/>
      <c r="TEX10" s="12"/>
      <c r="TEY10" s="12"/>
      <c r="TEZ10" s="12"/>
      <c r="TFA10" s="12"/>
      <c r="TFB10" s="12"/>
      <c r="TFC10" s="12"/>
      <c r="TFD10" s="12"/>
      <c r="TFE10" s="12"/>
      <c r="TFF10" s="12"/>
      <c r="TFG10" s="12"/>
      <c r="TFH10" s="12"/>
      <c r="TFI10" s="12"/>
      <c r="TFJ10" s="12"/>
      <c r="TFK10" s="12"/>
      <c r="TFL10" s="12"/>
      <c r="TFM10" s="12"/>
      <c r="TFN10" s="12"/>
      <c r="TFO10" s="12"/>
      <c r="TFP10" s="12"/>
      <c r="TFQ10" s="12"/>
      <c r="TFR10" s="12"/>
      <c r="TFS10" s="12"/>
      <c r="TFT10" s="12"/>
      <c r="TFU10" s="12"/>
      <c r="TFV10" s="12"/>
      <c r="TFW10" s="12"/>
      <c r="TFX10" s="12"/>
      <c r="TFY10" s="12"/>
      <c r="TFZ10" s="12"/>
      <c r="TGA10" s="12"/>
      <c r="TGB10" s="12"/>
      <c r="TGC10" s="12"/>
      <c r="TGD10" s="12"/>
      <c r="TGE10" s="12"/>
      <c r="TGF10" s="12"/>
      <c r="TGG10" s="12"/>
      <c r="TGH10" s="12"/>
      <c r="TGI10" s="12"/>
      <c r="TGJ10" s="12"/>
      <c r="TGK10" s="12"/>
      <c r="TGL10" s="12"/>
      <c r="TGM10" s="12"/>
      <c r="TGN10" s="12"/>
      <c r="TGO10" s="12"/>
      <c r="TGP10" s="12"/>
      <c r="TGQ10" s="12"/>
      <c r="TGR10" s="12"/>
      <c r="TGS10" s="12"/>
      <c r="TGT10" s="12"/>
      <c r="TGU10" s="12"/>
      <c r="TGV10" s="12"/>
      <c r="TGW10" s="12"/>
      <c r="TGX10" s="12"/>
      <c r="TGY10" s="12"/>
      <c r="TGZ10" s="12"/>
      <c r="THA10" s="12"/>
      <c r="THB10" s="12"/>
      <c r="THC10" s="12"/>
      <c r="THD10" s="12"/>
      <c r="THE10" s="12"/>
      <c r="THF10" s="12"/>
      <c r="THG10" s="12"/>
      <c r="THH10" s="12"/>
      <c r="THI10" s="12"/>
      <c r="THJ10" s="12"/>
      <c r="THK10" s="12"/>
      <c r="THL10" s="12"/>
      <c r="THM10" s="12"/>
      <c r="THN10" s="12"/>
      <c r="THO10" s="12"/>
      <c r="THP10" s="12"/>
      <c r="THQ10" s="12"/>
      <c r="THR10" s="12"/>
      <c r="THS10" s="12"/>
      <c r="THT10" s="12"/>
      <c r="THU10" s="12"/>
      <c r="THV10" s="12"/>
      <c r="THW10" s="12"/>
      <c r="THX10" s="12"/>
      <c r="THY10" s="12"/>
      <c r="THZ10" s="12"/>
      <c r="TIA10" s="12"/>
      <c r="TIB10" s="12"/>
      <c r="TIC10" s="12"/>
      <c r="TID10" s="12"/>
      <c r="TIE10" s="12"/>
      <c r="TIF10" s="12"/>
      <c r="TIG10" s="12"/>
      <c r="TIH10" s="12"/>
      <c r="TII10" s="12"/>
      <c r="TIJ10" s="12"/>
      <c r="TIK10" s="12"/>
      <c r="TIL10" s="12"/>
      <c r="TIM10" s="12"/>
      <c r="TIN10" s="12"/>
      <c r="TIO10" s="12"/>
      <c r="TIP10" s="12"/>
      <c r="TIQ10" s="12"/>
      <c r="TIR10" s="12"/>
      <c r="TIS10" s="12"/>
      <c r="TIT10" s="12"/>
      <c r="TIU10" s="12"/>
      <c r="TIV10" s="12"/>
      <c r="TIW10" s="12"/>
      <c r="TIX10" s="12"/>
      <c r="TIY10" s="12"/>
      <c r="TIZ10" s="12"/>
      <c r="TJA10" s="12"/>
      <c r="TJB10" s="12"/>
      <c r="TJC10" s="12"/>
      <c r="TJD10" s="12"/>
      <c r="TJE10" s="12"/>
      <c r="TJF10" s="12"/>
      <c r="TJG10" s="12"/>
      <c r="TJH10" s="12"/>
      <c r="TJI10" s="12"/>
      <c r="TJJ10" s="12"/>
      <c r="TJK10" s="12"/>
      <c r="TJL10" s="12"/>
      <c r="TJM10" s="12"/>
      <c r="TJN10" s="12"/>
      <c r="TJO10" s="12"/>
      <c r="TJP10" s="12"/>
      <c r="TJQ10" s="12"/>
      <c r="TJR10" s="12"/>
      <c r="TJS10" s="12"/>
      <c r="TJT10" s="12"/>
      <c r="TJU10" s="12"/>
      <c r="TJV10" s="12"/>
      <c r="TJW10" s="12"/>
      <c r="TJX10" s="12"/>
      <c r="TJY10" s="12"/>
      <c r="TJZ10" s="12"/>
      <c r="TKA10" s="12"/>
      <c r="TKB10" s="12"/>
      <c r="TKC10" s="12"/>
      <c r="TKD10" s="12"/>
      <c r="TKE10" s="12"/>
      <c r="TKF10" s="12"/>
      <c r="TKG10" s="12"/>
      <c r="TKH10" s="12"/>
      <c r="TKI10" s="12"/>
      <c r="TKJ10" s="12"/>
      <c r="TKK10" s="12"/>
      <c r="TKL10" s="12"/>
      <c r="TKM10" s="12"/>
      <c r="TKN10" s="12"/>
      <c r="TKO10" s="12"/>
      <c r="TKP10" s="12"/>
      <c r="TKQ10" s="12"/>
      <c r="TKR10" s="12"/>
      <c r="TKS10" s="12"/>
      <c r="TKT10" s="12"/>
      <c r="TKU10" s="12"/>
      <c r="TKV10" s="12"/>
      <c r="TKW10" s="12"/>
      <c r="TKX10" s="12"/>
      <c r="TKY10" s="12"/>
      <c r="TKZ10" s="12"/>
      <c r="TLA10" s="12"/>
      <c r="TLB10" s="12"/>
      <c r="TLC10" s="12"/>
      <c r="TLD10" s="12"/>
      <c r="TLE10" s="12"/>
      <c r="TLF10" s="12"/>
      <c r="TLG10" s="12"/>
      <c r="TLH10" s="12"/>
      <c r="TLI10" s="12"/>
      <c r="TLJ10" s="12"/>
      <c r="TLK10" s="12"/>
      <c r="TLL10" s="12"/>
      <c r="TLM10" s="12"/>
      <c r="TLN10" s="12"/>
      <c r="TLO10" s="12"/>
      <c r="TLP10" s="12"/>
      <c r="TLQ10" s="12"/>
      <c r="TLR10" s="12"/>
      <c r="TLS10" s="12"/>
      <c r="TLT10" s="12"/>
      <c r="TLU10" s="12"/>
      <c r="TLV10" s="12"/>
      <c r="TLW10" s="12"/>
      <c r="TLX10" s="12"/>
      <c r="TLY10" s="12"/>
      <c r="TLZ10" s="12"/>
      <c r="TMA10" s="12"/>
      <c r="TMB10" s="12"/>
      <c r="TMC10" s="12"/>
      <c r="TMD10" s="12"/>
      <c r="TME10" s="12"/>
      <c r="TMF10" s="12"/>
      <c r="TMG10" s="12"/>
      <c r="TMH10" s="12"/>
      <c r="TMI10" s="12"/>
      <c r="TMJ10" s="12"/>
      <c r="TMK10" s="12"/>
      <c r="TML10" s="12"/>
      <c r="TMM10" s="12"/>
      <c r="TMN10" s="12"/>
      <c r="TMO10" s="12"/>
      <c r="TMP10" s="12"/>
      <c r="TMQ10" s="12"/>
      <c r="TMR10" s="12"/>
      <c r="TMS10" s="12"/>
      <c r="TMT10" s="12"/>
      <c r="TMU10" s="12"/>
      <c r="TMV10" s="12"/>
      <c r="TMW10" s="12"/>
      <c r="TMX10" s="12"/>
      <c r="TMY10" s="12"/>
      <c r="TMZ10" s="12"/>
      <c r="TNA10" s="12"/>
      <c r="TNB10" s="12"/>
      <c r="TNC10" s="12"/>
      <c r="TND10" s="12"/>
      <c r="TNE10" s="12"/>
      <c r="TNF10" s="12"/>
      <c r="TNG10" s="12"/>
      <c r="TNH10" s="12"/>
      <c r="TNI10" s="12"/>
      <c r="TNJ10" s="12"/>
      <c r="TNK10" s="12"/>
      <c r="TNL10" s="12"/>
      <c r="TNM10" s="12"/>
      <c r="TNN10" s="12"/>
      <c r="TNO10" s="12"/>
      <c r="TNP10" s="12"/>
      <c r="TNQ10" s="12"/>
      <c r="TNR10" s="12"/>
      <c r="TNS10" s="12"/>
      <c r="TNT10" s="12"/>
      <c r="TNU10" s="12"/>
      <c r="TNV10" s="12"/>
      <c r="TNW10" s="12"/>
      <c r="TNX10" s="12"/>
      <c r="TNY10" s="12"/>
      <c r="TNZ10" s="12"/>
      <c r="TOA10" s="12"/>
      <c r="TOB10" s="12"/>
      <c r="TOC10" s="12"/>
      <c r="TOD10" s="12"/>
      <c r="TOE10" s="12"/>
      <c r="TOF10" s="12"/>
      <c r="TOG10" s="12"/>
      <c r="TOH10" s="12"/>
      <c r="TOI10" s="12"/>
      <c r="TOJ10" s="12"/>
      <c r="TOK10" s="12"/>
      <c r="TOL10" s="12"/>
      <c r="TOM10" s="12"/>
      <c r="TON10" s="12"/>
      <c r="TOO10" s="12"/>
      <c r="TOP10" s="12"/>
      <c r="TOQ10" s="12"/>
      <c r="TOR10" s="12"/>
      <c r="TOS10" s="12"/>
      <c r="TOT10" s="12"/>
      <c r="TOU10" s="12"/>
      <c r="TOV10" s="12"/>
      <c r="TOW10" s="12"/>
      <c r="TOX10" s="12"/>
      <c r="TOY10" s="12"/>
      <c r="TOZ10" s="12"/>
      <c r="TPA10" s="12"/>
      <c r="TPB10" s="12"/>
      <c r="TPC10" s="12"/>
      <c r="TPD10" s="12"/>
      <c r="TPE10" s="12"/>
      <c r="TPF10" s="12"/>
      <c r="TPG10" s="12"/>
      <c r="TPH10" s="12"/>
      <c r="TPI10" s="12"/>
      <c r="TPJ10" s="12"/>
      <c r="TPK10" s="12"/>
      <c r="TPL10" s="12"/>
      <c r="TPM10" s="12"/>
      <c r="TPN10" s="12"/>
      <c r="TPO10" s="12"/>
      <c r="TPP10" s="12"/>
      <c r="TPQ10" s="12"/>
      <c r="TPR10" s="12"/>
      <c r="TPS10" s="12"/>
      <c r="TPT10" s="12"/>
      <c r="TPU10" s="12"/>
      <c r="TPV10" s="12"/>
      <c r="TPW10" s="12"/>
      <c r="TPX10" s="12"/>
      <c r="TPY10" s="12"/>
      <c r="TPZ10" s="12"/>
      <c r="TQA10" s="12"/>
      <c r="TQB10" s="12"/>
      <c r="TQC10" s="12"/>
      <c r="TQD10" s="12"/>
      <c r="TQE10" s="12"/>
      <c r="TQF10" s="12"/>
      <c r="TQG10" s="12"/>
      <c r="TQH10" s="12"/>
      <c r="TQI10" s="12"/>
      <c r="TQJ10" s="12"/>
      <c r="TQK10" s="12"/>
      <c r="TQL10" s="12"/>
      <c r="TQM10" s="12"/>
      <c r="TQN10" s="12"/>
      <c r="TQO10" s="12"/>
      <c r="TQP10" s="12"/>
      <c r="TQQ10" s="12"/>
      <c r="TQR10" s="12"/>
      <c r="TQS10" s="12"/>
      <c r="TQT10" s="12"/>
      <c r="TQU10" s="12"/>
      <c r="TQV10" s="12"/>
      <c r="TQW10" s="12"/>
      <c r="TQX10" s="12"/>
      <c r="TQY10" s="12"/>
      <c r="TQZ10" s="12"/>
      <c r="TRA10" s="12"/>
      <c r="TRB10" s="12"/>
      <c r="TRC10" s="12"/>
      <c r="TRD10" s="12"/>
      <c r="TRE10" s="12"/>
      <c r="TRF10" s="12"/>
      <c r="TRG10" s="12"/>
      <c r="TRH10" s="12"/>
      <c r="TRI10" s="12"/>
      <c r="TRJ10" s="12"/>
      <c r="TRK10" s="12"/>
      <c r="TRL10" s="12"/>
      <c r="TRM10" s="12"/>
      <c r="TRN10" s="12"/>
      <c r="TRO10" s="12"/>
      <c r="TRP10" s="12"/>
      <c r="TRQ10" s="12"/>
      <c r="TRR10" s="12"/>
      <c r="TRS10" s="12"/>
      <c r="TRT10" s="12"/>
      <c r="TRU10" s="12"/>
      <c r="TRV10" s="12"/>
      <c r="TRW10" s="12"/>
      <c r="TRX10" s="12"/>
      <c r="TRY10" s="12"/>
      <c r="TRZ10" s="12"/>
      <c r="TSA10" s="12"/>
      <c r="TSB10" s="12"/>
      <c r="TSC10" s="12"/>
      <c r="TSD10" s="12"/>
      <c r="TSE10" s="12"/>
      <c r="TSF10" s="12"/>
      <c r="TSG10" s="12"/>
      <c r="TSH10" s="12"/>
      <c r="TSI10" s="12"/>
      <c r="TSJ10" s="12"/>
      <c r="TSK10" s="12"/>
      <c r="TSL10" s="12"/>
      <c r="TSM10" s="12"/>
      <c r="TSN10" s="12"/>
      <c r="TSO10" s="12"/>
      <c r="TSP10" s="12"/>
      <c r="TSQ10" s="12"/>
      <c r="TSR10" s="12"/>
      <c r="TSS10" s="12"/>
      <c r="TST10" s="12"/>
      <c r="TSU10" s="12"/>
      <c r="TSV10" s="12"/>
      <c r="TSW10" s="12"/>
      <c r="TSX10" s="12"/>
      <c r="TSY10" s="12"/>
      <c r="TSZ10" s="12"/>
      <c r="TTA10" s="12"/>
      <c r="TTB10" s="12"/>
      <c r="TTC10" s="12"/>
      <c r="TTD10" s="12"/>
      <c r="TTE10" s="12"/>
      <c r="TTF10" s="12"/>
      <c r="TTG10" s="12"/>
      <c r="TTH10" s="12"/>
      <c r="TTI10" s="12"/>
      <c r="TTJ10" s="12"/>
      <c r="TTK10" s="12"/>
      <c r="TTL10" s="12"/>
      <c r="TTM10" s="12"/>
      <c r="TTN10" s="12"/>
      <c r="TTO10" s="12"/>
      <c r="TTP10" s="12"/>
      <c r="TTQ10" s="12"/>
      <c r="TTR10" s="12"/>
      <c r="TTS10" s="12"/>
      <c r="TTT10" s="12"/>
      <c r="TTU10" s="12"/>
      <c r="TTV10" s="12"/>
      <c r="TTW10" s="12"/>
      <c r="TTX10" s="12"/>
      <c r="TTY10" s="12"/>
      <c r="TTZ10" s="12"/>
      <c r="TUA10" s="12"/>
      <c r="TUB10" s="12"/>
      <c r="TUC10" s="12"/>
      <c r="TUD10" s="12"/>
      <c r="TUE10" s="12"/>
      <c r="TUF10" s="12"/>
      <c r="TUG10" s="12"/>
      <c r="TUH10" s="12"/>
      <c r="TUI10" s="12"/>
      <c r="TUJ10" s="12"/>
      <c r="TUK10" s="12"/>
      <c r="TUL10" s="12"/>
      <c r="TUM10" s="12"/>
      <c r="TUN10" s="12"/>
      <c r="TUO10" s="12"/>
      <c r="TUP10" s="12"/>
      <c r="TUQ10" s="12"/>
      <c r="TUR10" s="12"/>
      <c r="TUS10" s="12"/>
      <c r="TUT10" s="12"/>
      <c r="TUU10" s="12"/>
      <c r="TUV10" s="12"/>
      <c r="TUW10" s="12"/>
      <c r="TUX10" s="12"/>
      <c r="TUY10" s="12"/>
      <c r="TUZ10" s="12"/>
      <c r="TVA10" s="12"/>
      <c r="TVB10" s="12"/>
      <c r="TVC10" s="12"/>
      <c r="TVD10" s="12"/>
      <c r="TVE10" s="12"/>
      <c r="TVF10" s="12"/>
      <c r="TVG10" s="12"/>
      <c r="TVH10" s="12"/>
      <c r="TVI10" s="12"/>
      <c r="TVJ10" s="12"/>
      <c r="TVK10" s="12"/>
      <c r="TVL10" s="12"/>
      <c r="TVM10" s="12"/>
      <c r="TVN10" s="12"/>
      <c r="TVO10" s="12"/>
      <c r="TVP10" s="12"/>
      <c r="TVQ10" s="12"/>
      <c r="TVR10" s="12"/>
      <c r="TVS10" s="12"/>
      <c r="TVT10" s="12"/>
      <c r="TVU10" s="12"/>
      <c r="TVV10" s="12"/>
      <c r="TVW10" s="12"/>
      <c r="TVX10" s="12"/>
      <c r="TVY10" s="12"/>
      <c r="TVZ10" s="12"/>
      <c r="TWA10" s="12"/>
      <c r="TWB10" s="12"/>
      <c r="TWC10" s="12"/>
      <c r="TWD10" s="12"/>
      <c r="TWE10" s="12"/>
      <c r="TWF10" s="12"/>
      <c r="TWG10" s="12"/>
      <c r="TWH10" s="12"/>
      <c r="TWI10" s="12"/>
      <c r="TWJ10" s="12"/>
      <c r="TWK10" s="12"/>
      <c r="TWL10" s="12"/>
      <c r="TWM10" s="12"/>
      <c r="TWN10" s="12"/>
      <c r="TWO10" s="12"/>
      <c r="TWP10" s="12"/>
      <c r="TWQ10" s="12"/>
      <c r="TWR10" s="12"/>
      <c r="TWS10" s="12"/>
      <c r="TWT10" s="12"/>
      <c r="TWU10" s="12"/>
      <c r="TWV10" s="12"/>
      <c r="TWW10" s="12"/>
      <c r="TWX10" s="12"/>
      <c r="TWY10" s="12"/>
      <c r="TWZ10" s="12"/>
      <c r="TXA10" s="12"/>
      <c r="TXB10" s="12"/>
      <c r="TXC10" s="12"/>
      <c r="TXD10" s="12"/>
      <c r="TXE10" s="12"/>
      <c r="TXF10" s="12"/>
      <c r="TXG10" s="12"/>
      <c r="TXH10" s="12"/>
      <c r="TXI10" s="12"/>
      <c r="TXJ10" s="12"/>
      <c r="TXK10" s="12"/>
      <c r="TXL10" s="12"/>
      <c r="TXM10" s="12"/>
      <c r="TXN10" s="12"/>
      <c r="TXO10" s="12"/>
      <c r="TXP10" s="12"/>
      <c r="TXQ10" s="12"/>
      <c r="TXR10" s="12"/>
      <c r="TXS10" s="12"/>
      <c r="TXT10" s="12"/>
      <c r="TXU10" s="12"/>
      <c r="TXV10" s="12"/>
      <c r="TXW10" s="12"/>
      <c r="TXX10" s="12"/>
      <c r="TXY10" s="12"/>
      <c r="TXZ10" s="12"/>
      <c r="TYA10" s="12"/>
      <c r="TYB10" s="12"/>
      <c r="TYC10" s="12"/>
      <c r="TYD10" s="12"/>
      <c r="TYE10" s="12"/>
      <c r="TYF10" s="12"/>
      <c r="TYG10" s="12"/>
      <c r="TYH10" s="12"/>
      <c r="TYI10" s="12"/>
      <c r="TYJ10" s="12"/>
      <c r="TYK10" s="12"/>
      <c r="TYL10" s="12"/>
      <c r="TYM10" s="12"/>
      <c r="TYN10" s="12"/>
      <c r="TYO10" s="12"/>
      <c r="TYP10" s="12"/>
      <c r="TYQ10" s="12"/>
      <c r="TYR10" s="12"/>
      <c r="TYS10" s="12"/>
      <c r="TYT10" s="12"/>
      <c r="TYU10" s="12"/>
      <c r="TYV10" s="12"/>
      <c r="TYW10" s="12"/>
      <c r="TYX10" s="12"/>
      <c r="TYY10" s="12"/>
      <c r="TYZ10" s="12"/>
      <c r="TZA10" s="12"/>
      <c r="TZB10" s="12"/>
      <c r="TZC10" s="12"/>
      <c r="TZD10" s="12"/>
      <c r="TZE10" s="12"/>
      <c r="TZF10" s="12"/>
      <c r="TZG10" s="12"/>
      <c r="TZH10" s="12"/>
      <c r="TZI10" s="12"/>
      <c r="TZJ10" s="12"/>
      <c r="TZK10" s="12"/>
      <c r="TZL10" s="12"/>
      <c r="TZM10" s="12"/>
      <c r="TZN10" s="12"/>
      <c r="TZO10" s="12"/>
      <c r="TZP10" s="12"/>
      <c r="TZQ10" s="12"/>
      <c r="TZR10" s="12"/>
      <c r="TZS10" s="12"/>
      <c r="TZT10" s="12"/>
      <c r="TZU10" s="12"/>
      <c r="TZV10" s="12"/>
      <c r="TZW10" s="12"/>
      <c r="TZX10" s="12"/>
      <c r="TZY10" s="12"/>
      <c r="TZZ10" s="12"/>
      <c r="UAA10" s="12"/>
      <c r="UAB10" s="12"/>
      <c r="UAC10" s="12"/>
      <c r="UAD10" s="12"/>
      <c r="UAE10" s="12"/>
      <c r="UAF10" s="12"/>
      <c r="UAG10" s="12"/>
      <c r="UAH10" s="12"/>
      <c r="UAI10" s="12"/>
      <c r="UAJ10" s="12"/>
      <c r="UAK10" s="12"/>
      <c r="UAL10" s="12"/>
      <c r="UAM10" s="12"/>
      <c r="UAN10" s="12"/>
      <c r="UAO10" s="12"/>
      <c r="UAP10" s="12"/>
      <c r="UAQ10" s="12"/>
      <c r="UAR10" s="12"/>
      <c r="UAS10" s="12"/>
      <c r="UAT10" s="12"/>
      <c r="UAU10" s="12"/>
      <c r="UAV10" s="12"/>
      <c r="UAW10" s="12"/>
      <c r="UAX10" s="12"/>
      <c r="UAY10" s="12"/>
      <c r="UAZ10" s="12"/>
      <c r="UBA10" s="12"/>
      <c r="UBB10" s="12"/>
      <c r="UBC10" s="12"/>
      <c r="UBD10" s="12"/>
      <c r="UBE10" s="12"/>
      <c r="UBF10" s="12"/>
      <c r="UBG10" s="12"/>
      <c r="UBH10" s="12"/>
      <c r="UBI10" s="12"/>
      <c r="UBJ10" s="12"/>
      <c r="UBK10" s="12"/>
      <c r="UBL10" s="12"/>
      <c r="UBM10" s="12"/>
      <c r="UBN10" s="12"/>
      <c r="UBO10" s="12"/>
      <c r="UBP10" s="12"/>
      <c r="UBQ10" s="12"/>
      <c r="UBR10" s="12"/>
      <c r="UBS10" s="12"/>
      <c r="UBT10" s="12"/>
      <c r="UBU10" s="12"/>
      <c r="UBV10" s="12"/>
      <c r="UBW10" s="12"/>
      <c r="UBX10" s="12"/>
      <c r="UBY10" s="12"/>
      <c r="UBZ10" s="12"/>
      <c r="UCA10" s="12"/>
      <c r="UCB10" s="12"/>
      <c r="UCC10" s="12"/>
      <c r="UCD10" s="12"/>
      <c r="UCE10" s="12"/>
      <c r="UCF10" s="12"/>
      <c r="UCG10" s="12"/>
      <c r="UCH10" s="12"/>
      <c r="UCI10" s="12"/>
      <c r="UCJ10" s="12"/>
      <c r="UCK10" s="12"/>
      <c r="UCL10" s="12"/>
      <c r="UCM10" s="12"/>
      <c r="UCN10" s="12"/>
      <c r="UCO10" s="12"/>
      <c r="UCP10" s="12"/>
      <c r="UCQ10" s="12"/>
      <c r="UCR10" s="12"/>
      <c r="UCS10" s="12"/>
      <c r="UCT10" s="12"/>
      <c r="UCU10" s="12"/>
      <c r="UCV10" s="12"/>
      <c r="UCW10" s="12"/>
      <c r="UCX10" s="12"/>
      <c r="UCY10" s="12"/>
      <c r="UCZ10" s="12"/>
      <c r="UDA10" s="12"/>
      <c r="UDB10" s="12"/>
      <c r="UDC10" s="12"/>
      <c r="UDD10" s="12"/>
      <c r="UDE10" s="12"/>
      <c r="UDF10" s="12"/>
      <c r="UDG10" s="12"/>
      <c r="UDH10" s="12"/>
      <c r="UDI10" s="12"/>
      <c r="UDJ10" s="12"/>
      <c r="UDK10" s="12"/>
      <c r="UDL10" s="12"/>
      <c r="UDM10" s="12"/>
      <c r="UDN10" s="12"/>
      <c r="UDO10" s="12"/>
      <c r="UDP10" s="12"/>
      <c r="UDQ10" s="12"/>
      <c r="UDR10" s="12"/>
      <c r="UDS10" s="12"/>
      <c r="UDT10" s="12"/>
      <c r="UDU10" s="12"/>
      <c r="UDV10" s="12"/>
      <c r="UDW10" s="12"/>
      <c r="UDX10" s="12"/>
      <c r="UDY10" s="12"/>
      <c r="UDZ10" s="12"/>
      <c r="UEA10" s="12"/>
      <c r="UEB10" s="12"/>
      <c r="UEC10" s="12"/>
      <c r="UED10" s="12"/>
      <c r="UEE10" s="12"/>
      <c r="UEF10" s="12"/>
      <c r="UEG10" s="12"/>
      <c r="UEH10" s="12"/>
      <c r="UEI10" s="12"/>
      <c r="UEJ10" s="12"/>
      <c r="UEK10" s="12"/>
      <c r="UEL10" s="12"/>
      <c r="UEM10" s="12"/>
      <c r="UEN10" s="12"/>
      <c r="UEO10" s="12"/>
      <c r="UEP10" s="12"/>
      <c r="UEQ10" s="12"/>
      <c r="UER10" s="12"/>
      <c r="UES10" s="12"/>
      <c r="UET10" s="12"/>
      <c r="UEU10" s="12"/>
      <c r="UEV10" s="12"/>
      <c r="UEW10" s="12"/>
      <c r="UEX10" s="12"/>
      <c r="UEY10" s="12"/>
      <c r="UEZ10" s="12"/>
      <c r="UFA10" s="12"/>
      <c r="UFB10" s="12"/>
      <c r="UFC10" s="12"/>
      <c r="UFD10" s="12"/>
      <c r="UFE10" s="12"/>
      <c r="UFF10" s="12"/>
      <c r="UFG10" s="12"/>
      <c r="UFH10" s="12"/>
      <c r="UFI10" s="12"/>
      <c r="UFJ10" s="12"/>
      <c r="UFK10" s="12"/>
      <c r="UFL10" s="12"/>
      <c r="UFM10" s="12"/>
      <c r="UFN10" s="12"/>
      <c r="UFO10" s="12"/>
      <c r="UFP10" s="12"/>
      <c r="UFQ10" s="12"/>
      <c r="UFR10" s="12"/>
      <c r="UFS10" s="12"/>
      <c r="UFT10" s="12"/>
      <c r="UFU10" s="12"/>
      <c r="UFV10" s="12"/>
      <c r="UFW10" s="12"/>
      <c r="UFX10" s="12"/>
      <c r="UFY10" s="12"/>
      <c r="UFZ10" s="12"/>
      <c r="UGA10" s="12"/>
      <c r="UGB10" s="12"/>
      <c r="UGC10" s="12"/>
      <c r="UGD10" s="12"/>
      <c r="UGE10" s="12"/>
      <c r="UGF10" s="12"/>
      <c r="UGG10" s="12"/>
      <c r="UGH10" s="12"/>
      <c r="UGI10" s="12"/>
      <c r="UGJ10" s="12"/>
      <c r="UGK10" s="12"/>
      <c r="UGL10" s="12"/>
      <c r="UGM10" s="12"/>
      <c r="UGN10" s="12"/>
      <c r="UGO10" s="12"/>
      <c r="UGP10" s="12"/>
      <c r="UGQ10" s="12"/>
      <c r="UGR10" s="12"/>
      <c r="UGS10" s="12"/>
      <c r="UGT10" s="12"/>
      <c r="UGU10" s="12"/>
      <c r="UGV10" s="12"/>
      <c r="UGW10" s="12"/>
      <c r="UGX10" s="12"/>
      <c r="UGY10" s="12"/>
      <c r="UGZ10" s="12"/>
      <c r="UHA10" s="12"/>
      <c r="UHB10" s="12"/>
      <c r="UHC10" s="12"/>
      <c r="UHD10" s="12"/>
      <c r="UHE10" s="12"/>
      <c r="UHF10" s="12"/>
      <c r="UHG10" s="12"/>
      <c r="UHH10" s="12"/>
      <c r="UHI10" s="12"/>
      <c r="UHJ10" s="12"/>
      <c r="UHK10" s="12"/>
      <c r="UHL10" s="12"/>
      <c r="UHM10" s="12"/>
      <c r="UHN10" s="12"/>
      <c r="UHO10" s="12"/>
      <c r="UHP10" s="12"/>
      <c r="UHQ10" s="12"/>
      <c r="UHR10" s="12"/>
      <c r="UHS10" s="12"/>
      <c r="UHT10" s="12"/>
      <c r="UHU10" s="12"/>
      <c r="UHV10" s="12"/>
      <c r="UHW10" s="12"/>
      <c r="UHX10" s="12"/>
      <c r="UHY10" s="12"/>
      <c r="UHZ10" s="12"/>
      <c r="UIA10" s="12"/>
      <c r="UIB10" s="12"/>
      <c r="UIC10" s="12"/>
      <c r="UID10" s="12"/>
      <c r="UIE10" s="12"/>
      <c r="UIF10" s="12"/>
      <c r="UIG10" s="12"/>
      <c r="UIH10" s="12"/>
      <c r="UII10" s="12"/>
      <c r="UIJ10" s="12"/>
      <c r="UIK10" s="12"/>
      <c r="UIL10" s="12"/>
      <c r="UIM10" s="12"/>
      <c r="UIN10" s="12"/>
      <c r="UIO10" s="12"/>
      <c r="UIP10" s="12"/>
      <c r="UIQ10" s="12"/>
      <c r="UIR10" s="12"/>
      <c r="UIS10" s="12"/>
      <c r="UIT10" s="12"/>
      <c r="UIU10" s="12"/>
      <c r="UIV10" s="12"/>
      <c r="UIW10" s="12"/>
      <c r="UIX10" s="12"/>
      <c r="UIY10" s="12"/>
      <c r="UIZ10" s="12"/>
      <c r="UJA10" s="12"/>
      <c r="UJB10" s="12"/>
      <c r="UJC10" s="12"/>
      <c r="UJD10" s="12"/>
      <c r="UJE10" s="12"/>
      <c r="UJF10" s="12"/>
      <c r="UJG10" s="12"/>
      <c r="UJH10" s="12"/>
      <c r="UJI10" s="12"/>
      <c r="UJJ10" s="12"/>
      <c r="UJK10" s="12"/>
      <c r="UJL10" s="12"/>
      <c r="UJM10" s="12"/>
      <c r="UJN10" s="12"/>
      <c r="UJO10" s="12"/>
      <c r="UJP10" s="12"/>
      <c r="UJQ10" s="12"/>
      <c r="UJR10" s="12"/>
      <c r="UJS10" s="12"/>
      <c r="UJT10" s="12"/>
      <c r="UJU10" s="12"/>
      <c r="UJV10" s="12"/>
      <c r="UJW10" s="12"/>
      <c r="UJX10" s="12"/>
      <c r="UJY10" s="12"/>
      <c r="UJZ10" s="12"/>
      <c r="UKA10" s="12"/>
      <c r="UKB10" s="12"/>
      <c r="UKC10" s="12"/>
      <c r="UKD10" s="12"/>
      <c r="UKE10" s="12"/>
      <c r="UKF10" s="12"/>
      <c r="UKG10" s="12"/>
      <c r="UKH10" s="12"/>
      <c r="UKI10" s="12"/>
      <c r="UKJ10" s="12"/>
      <c r="UKK10" s="12"/>
      <c r="UKL10" s="12"/>
      <c r="UKM10" s="12"/>
      <c r="UKN10" s="12"/>
      <c r="UKO10" s="12"/>
      <c r="UKP10" s="12"/>
      <c r="UKQ10" s="12"/>
      <c r="UKR10" s="12"/>
      <c r="UKS10" s="12"/>
      <c r="UKT10" s="12"/>
      <c r="UKU10" s="12"/>
      <c r="UKV10" s="12"/>
      <c r="UKW10" s="12"/>
      <c r="UKX10" s="12"/>
      <c r="UKY10" s="12"/>
      <c r="UKZ10" s="12"/>
      <c r="ULA10" s="12"/>
      <c r="ULB10" s="12"/>
      <c r="ULC10" s="12"/>
      <c r="ULD10" s="12"/>
      <c r="ULE10" s="12"/>
      <c r="ULF10" s="12"/>
      <c r="ULG10" s="12"/>
      <c r="ULH10" s="12"/>
      <c r="ULI10" s="12"/>
      <c r="ULJ10" s="12"/>
      <c r="ULK10" s="12"/>
      <c r="ULL10" s="12"/>
      <c r="ULM10" s="12"/>
      <c r="ULN10" s="12"/>
      <c r="ULO10" s="12"/>
      <c r="ULP10" s="12"/>
      <c r="ULQ10" s="12"/>
      <c r="ULR10" s="12"/>
      <c r="ULS10" s="12"/>
      <c r="ULT10" s="12"/>
      <c r="ULU10" s="12"/>
      <c r="ULV10" s="12"/>
      <c r="ULW10" s="12"/>
      <c r="ULX10" s="12"/>
      <c r="ULY10" s="12"/>
      <c r="ULZ10" s="12"/>
      <c r="UMA10" s="12"/>
      <c r="UMB10" s="12"/>
      <c r="UMC10" s="12"/>
      <c r="UMD10" s="12"/>
      <c r="UME10" s="12"/>
      <c r="UMF10" s="12"/>
      <c r="UMG10" s="12"/>
      <c r="UMH10" s="12"/>
      <c r="UMI10" s="12"/>
      <c r="UMJ10" s="12"/>
      <c r="UMK10" s="12"/>
      <c r="UML10" s="12"/>
      <c r="UMM10" s="12"/>
      <c r="UMN10" s="12"/>
      <c r="UMO10" s="12"/>
      <c r="UMP10" s="12"/>
      <c r="UMQ10" s="12"/>
      <c r="UMR10" s="12"/>
      <c r="UMS10" s="12"/>
      <c r="UMT10" s="12"/>
      <c r="UMU10" s="12"/>
      <c r="UMV10" s="12"/>
      <c r="UMW10" s="12"/>
      <c r="UMX10" s="12"/>
      <c r="UMY10" s="12"/>
      <c r="UMZ10" s="12"/>
      <c r="UNA10" s="12"/>
      <c r="UNB10" s="12"/>
      <c r="UNC10" s="12"/>
      <c r="UND10" s="12"/>
      <c r="UNE10" s="12"/>
      <c r="UNF10" s="12"/>
      <c r="UNG10" s="12"/>
      <c r="UNH10" s="12"/>
      <c r="UNI10" s="12"/>
      <c r="UNJ10" s="12"/>
      <c r="UNK10" s="12"/>
      <c r="UNL10" s="12"/>
      <c r="UNM10" s="12"/>
      <c r="UNN10" s="12"/>
      <c r="UNO10" s="12"/>
      <c r="UNP10" s="12"/>
      <c r="UNQ10" s="12"/>
      <c r="UNR10" s="12"/>
      <c r="UNS10" s="12"/>
      <c r="UNT10" s="12"/>
      <c r="UNU10" s="12"/>
      <c r="UNV10" s="12"/>
      <c r="UNW10" s="12"/>
      <c r="UNX10" s="12"/>
      <c r="UNY10" s="12"/>
      <c r="UNZ10" s="12"/>
      <c r="UOA10" s="12"/>
      <c r="UOB10" s="12"/>
      <c r="UOC10" s="12"/>
      <c r="UOD10" s="12"/>
      <c r="UOE10" s="12"/>
      <c r="UOF10" s="12"/>
      <c r="UOG10" s="12"/>
      <c r="UOH10" s="12"/>
      <c r="UOI10" s="12"/>
      <c r="UOJ10" s="12"/>
      <c r="UOK10" s="12"/>
      <c r="UOL10" s="12"/>
      <c r="UOM10" s="12"/>
      <c r="UON10" s="12"/>
      <c r="UOO10" s="12"/>
      <c r="UOP10" s="12"/>
      <c r="UOQ10" s="12"/>
      <c r="UOR10" s="12"/>
      <c r="UOS10" s="12"/>
      <c r="UOT10" s="12"/>
      <c r="UOU10" s="12"/>
      <c r="UOV10" s="12"/>
      <c r="UOW10" s="12"/>
      <c r="UOX10" s="12"/>
      <c r="UOY10" s="12"/>
      <c r="UOZ10" s="12"/>
      <c r="UPA10" s="12"/>
      <c r="UPB10" s="12"/>
      <c r="UPC10" s="12"/>
      <c r="UPD10" s="12"/>
      <c r="UPE10" s="12"/>
      <c r="UPF10" s="12"/>
      <c r="UPG10" s="12"/>
      <c r="UPH10" s="12"/>
      <c r="UPI10" s="12"/>
      <c r="UPJ10" s="12"/>
      <c r="UPK10" s="12"/>
      <c r="UPL10" s="12"/>
      <c r="UPM10" s="12"/>
      <c r="UPN10" s="12"/>
      <c r="UPO10" s="12"/>
      <c r="UPP10" s="12"/>
      <c r="UPQ10" s="12"/>
      <c r="UPR10" s="12"/>
      <c r="UPS10" s="12"/>
      <c r="UPT10" s="12"/>
      <c r="UPU10" s="12"/>
      <c r="UPV10" s="12"/>
      <c r="UPW10" s="12"/>
      <c r="UPX10" s="12"/>
      <c r="UPY10" s="12"/>
      <c r="UPZ10" s="12"/>
      <c r="UQA10" s="12"/>
      <c r="UQB10" s="12"/>
      <c r="UQC10" s="12"/>
      <c r="UQD10" s="12"/>
      <c r="UQE10" s="12"/>
      <c r="UQF10" s="12"/>
      <c r="UQG10" s="12"/>
      <c r="UQH10" s="12"/>
      <c r="UQI10" s="12"/>
      <c r="UQJ10" s="12"/>
      <c r="UQK10" s="12"/>
      <c r="UQL10" s="12"/>
      <c r="UQM10" s="12"/>
      <c r="UQN10" s="12"/>
      <c r="UQO10" s="12"/>
      <c r="UQP10" s="12"/>
      <c r="UQQ10" s="12"/>
      <c r="UQR10" s="12"/>
      <c r="UQS10" s="12"/>
      <c r="UQT10" s="12"/>
      <c r="UQU10" s="12"/>
      <c r="UQV10" s="12"/>
      <c r="UQW10" s="12"/>
      <c r="UQX10" s="12"/>
      <c r="UQY10" s="12"/>
      <c r="UQZ10" s="12"/>
      <c r="URA10" s="12"/>
      <c r="URB10" s="12"/>
      <c r="URC10" s="12"/>
      <c r="URD10" s="12"/>
      <c r="URE10" s="12"/>
      <c r="URF10" s="12"/>
      <c r="URG10" s="12"/>
      <c r="URH10" s="12"/>
      <c r="URI10" s="12"/>
      <c r="URJ10" s="12"/>
      <c r="URK10" s="12"/>
      <c r="URL10" s="12"/>
      <c r="URM10" s="12"/>
      <c r="URN10" s="12"/>
      <c r="URO10" s="12"/>
      <c r="URP10" s="12"/>
      <c r="URQ10" s="12"/>
      <c r="URR10" s="12"/>
      <c r="URS10" s="12"/>
      <c r="URT10" s="12"/>
      <c r="URU10" s="12"/>
      <c r="URV10" s="12"/>
      <c r="URW10" s="12"/>
      <c r="URX10" s="12"/>
      <c r="URY10" s="12"/>
      <c r="URZ10" s="12"/>
      <c r="USA10" s="12"/>
      <c r="USB10" s="12"/>
      <c r="USC10" s="12"/>
      <c r="USD10" s="12"/>
      <c r="USE10" s="12"/>
      <c r="USF10" s="12"/>
      <c r="USG10" s="12"/>
      <c r="USH10" s="12"/>
      <c r="USI10" s="12"/>
      <c r="USJ10" s="12"/>
      <c r="USK10" s="12"/>
      <c r="USL10" s="12"/>
      <c r="USM10" s="12"/>
      <c r="USN10" s="12"/>
      <c r="USO10" s="12"/>
      <c r="USP10" s="12"/>
      <c r="USQ10" s="12"/>
      <c r="USR10" s="12"/>
      <c r="USS10" s="12"/>
      <c r="UST10" s="12"/>
      <c r="USU10" s="12"/>
      <c r="USV10" s="12"/>
      <c r="USW10" s="12"/>
      <c r="USX10" s="12"/>
      <c r="USY10" s="12"/>
      <c r="USZ10" s="12"/>
      <c r="UTA10" s="12"/>
      <c r="UTB10" s="12"/>
      <c r="UTC10" s="12"/>
      <c r="UTD10" s="12"/>
      <c r="UTE10" s="12"/>
      <c r="UTF10" s="12"/>
      <c r="UTG10" s="12"/>
      <c r="UTH10" s="12"/>
      <c r="UTI10" s="12"/>
      <c r="UTJ10" s="12"/>
      <c r="UTK10" s="12"/>
      <c r="UTL10" s="12"/>
      <c r="UTM10" s="12"/>
      <c r="UTN10" s="12"/>
      <c r="UTO10" s="12"/>
      <c r="UTP10" s="12"/>
      <c r="UTQ10" s="12"/>
      <c r="UTR10" s="12"/>
      <c r="UTS10" s="12"/>
      <c r="UTT10" s="12"/>
      <c r="UTU10" s="12"/>
      <c r="UTV10" s="12"/>
      <c r="UTW10" s="12"/>
      <c r="UTX10" s="12"/>
      <c r="UTY10" s="12"/>
      <c r="UTZ10" s="12"/>
      <c r="UUA10" s="12"/>
      <c r="UUB10" s="12"/>
      <c r="UUC10" s="12"/>
      <c r="UUD10" s="12"/>
      <c r="UUE10" s="12"/>
      <c r="UUF10" s="12"/>
      <c r="UUG10" s="12"/>
      <c r="UUH10" s="12"/>
      <c r="UUI10" s="12"/>
      <c r="UUJ10" s="12"/>
      <c r="UUK10" s="12"/>
      <c r="UUL10" s="12"/>
      <c r="UUM10" s="12"/>
      <c r="UUN10" s="12"/>
      <c r="UUO10" s="12"/>
      <c r="UUP10" s="12"/>
      <c r="UUQ10" s="12"/>
      <c r="UUR10" s="12"/>
      <c r="UUS10" s="12"/>
      <c r="UUT10" s="12"/>
      <c r="UUU10" s="12"/>
      <c r="UUV10" s="12"/>
      <c r="UUW10" s="12"/>
      <c r="UUX10" s="12"/>
      <c r="UUY10" s="12"/>
      <c r="UUZ10" s="12"/>
      <c r="UVA10" s="12"/>
      <c r="UVB10" s="12"/>
      <c r="UVC10" s="12"/>
      <c r="UVD10" s="12"/>
      <c r="UVE10" s="12"/>
      <c r="UVF10" s="12"/>
      <c r="UVG10" s="12"/>
      <c r="UVH10" s="12"/>
      <c r="UVI10" s="12"/>
      <c r="UVJ10" s="12"/>
      <c r="UVK10" s="12"/>
      <c r="UVL10" s="12"/>
      <c r="UVM10" s="12"/>
      <c r="UVN10" s="12"/>
      <c r="UVO10" s="12"/>
      <c r="UVP10" s="12"/>
      <c r="UVQ10" s="12"/>
      <c r="UVR10" s="12"/>
      <c r="UVS10" s="12"/>
      <c r="UVT10" s="12"/>
      <c r="UVU10" s="12"/>
      <c r="UVV10" s="12"/>
      <c r="UVW10" s="12"/>
      <c r="UVX10" s="12"/>
      <c r="UVY10" s="12"/>
      <c r="UVZ10" s="12"/>
      <c r="UWA10" s="12"/>
      <c r="UWB10" s="12"/>
      <c r="UWC10" s="12"/>
      <c r="UWD10" s="12"/>
      <c r="UWE10" s="12"/>
      <c r="UWF10" s="12"/>
      <c r="UWG10" s="12"/>
      <c r="UWH10" s="12"/>
      <c r="UWI10" s="12"/>
      <c r="UWJ10" s="12"/>
      <c r="UWK10" s="12"/>
      <c r="UWL10" s="12"/>
      <c r="UWM10" s="12"/>
      <c r="UWN10" s="12"/>
      <c r="UWO10" s="12"/>
      <c r="UWP10" s="12"/>
      <c r="UWQ10" s="12"/>
      <c r="UWR10" s="12"/>
      <c r="UWS10" s="12"/>
      <c r="UWT10" s="12"/>
      <c r="UWU10" s="12"/>
      <c r="UWV10" s="12"/>
      <c r="UWW10" s="12"/>
      <c r="UWX10" s="12"/>
      <c r="UWY10" s="12"/>
      <c r="UWZ10" s="12"/>
      <c r="UXA10" s="12"/>
      <c r="UXB10" s="12"/>
      <c r="UXC10" s="12"/>
      <c r="UXD10" s="12"/>
      <c r="UXE10" s="12"/>
      <c r="UXF10" s="12"/>
      <c r="UXG10" s="12"/>
      <c r="UXH10" s="12"/>
      <c r="UXI10" s="12"/>
      <c r="UXJ10" s="12"/>
      <c r="UXK10" s="12"/>
      <c r="UXL10" s="12"/>
      <c r="UXM10" s="12"/>
      <c r="UXN10" s="12"/>
      <c r="UXO10" s="12"/>
      <c r="UXP10" s="12"/>
      <c r="UXQ10" s="12"/>
      <c r="UXR10" s="12"/>
      <c r="UXS10" s="12"/>
      <c r="UXT10" s="12"/>
      <c r="UXU10" s="12"/>
      <c r="UXV10" s="12"/>
      <c r="UXW10" s="12"/>
      <c r="UXX10" s="12"/>
      <c r="UXY10" s="12"/>
      <c r="UXZ10" s="12"/>
      <c r="UYA10" s="12"/>
      <c r="UYB10" s="12"/>
      <c r="UYC10" s="12"/>
      <c r="UYD10" s="12"/>
      <c r="UYE10" s="12"/>
      <c r="UYF10" s="12"/>
      <c r="UYG10" s="12"/>
      <c r="UYH10" s="12"/>
      <c r="UYI10" s="12"/>
      <c r="UYJ10" s="12"/>
      <c r="UYK10" s="12"/>
      <c r="UYL10" s="12"/>
      <c r="UYM10" s="12"/>
      <c r="UYN10" s="12"/>
      <c r="UYO10" s="12"/>
      <c r="UYP10" s="12"/>
      <c r="UYQ10" s="12"/>
      <c r="UYR10" s="12"/>
      <c r="UYS10" s="12"/>
      <c r="UYT10" s="12"/>
      <c r="UYU10" s="12"/>
      <c r="UYV10" s="12"/>
      <c r="UYW10" s="12"/>
      <c r="UYX10" s="12"/>
      <c r="UYY10" s="12"/>
      <c r="UYZ10" s="12"/>
      <c r="UZA10" s="12"/>
      <c r="UZB10" s="12"/>
      <c r="UZC10" s="12"/>
      <c r="UZD10" s="12"/>
      <c r="UZE10" s="12"/>
      <c r="UZF10" s="12"/>
      <c r="UZG10" s="12"/>
      <c r="UZH10" s="12"/>
      <c r="UZI10" s="12"/>
      <c r="UZJ10" s="12"/>
      <c r="UZK10" s="12"/>
      <c r="UZL10" s="12"/>
      <c r="UZM10" s="12"/>
      <c r="UZN10" s="12"/>
      <c r="UZO10" s="12"/>
      <c r="UZP10" s="12"/>
      <c r="UZQ10" s="12"/>
      <c r="UZR10" s="12"/>
      <c r="UZS10" s="12"/>
      <c r="UZT10" s="12"/>
      <c r="UZU10" s="12"/>
      <c r="UZV10" s="12"/>
      <c r="UZW10" s="12"/>
      <c r="UZX10" s="12"/>
      <c r="UZY10" s="12"/>
      <c r="UZZ10" s="12"/>
      <c r="VAA10" s="12"/>
      <c r="VAB10" s="12"/>
      <c r="VAC10" s="12"/>
      <c r="VAD10" s="12"/>
      <c r="VAE10" s="12"/>
      <c r="VAF10" s="12"/>
      <c r="VAG10" s="12"/>
      <c r="VAH10" s="12"/>
      <c r="VAI10" s="12"/>
      <c r="VAJ10" s="12"/>
      <c r="VAK10" s="12"/>
      <c r="VAL10" s="12"/>
      <c r="VAM10" s="12"/>
      <c r="VAN10" s="12"/>
      <c r="VAO10" s="12"/>
      <c r="VAP10" s="12"/>
      <c r="VAQ10" s="12"/>
      <c r="VAR10" s="12"/>
      <c r="VAS10" s="12"/>
      <c r="VAT10" s="12"/>
      <c r="VAU10" s="12"/>
      <c r="VAV10" s="12"/>
      <c r="VAW10" s="12"/>
      <c r="VAX10" s="12"/>
      <c r="VAY10" s="12"/>
      <c r="VAZ10" s="12"/>
      <c r="VBA10" s="12"/>
      <c r="VBB10" s="12"/>
      <c r="VBC10" s="12"/>
      <c r="VBD10" s="12"/>
      <c r="VBE10" s="12"/>
      <c r="VBF10" s="12"/>
      <c r="VBG10" s="12"/>
      <c r="VBH10" s="12"/>
      <c r="VBI10" s="12"/>
      <c r="VBJ10" s="12"/>
      <c r="VBK10" s="12"/>
      <c r="VBL10" s="12"/>
      <c r="VBM10" s="12"/>
      <c r="VBN10" s="12"/>
      <c r="VBO10" s="12"/>
      <c r="VBP10" s="12"/>
      <c r="VBQ10" s="12"/>
      <c r="VBR10" s="12"/>
      <c r="VBS10" s="12"/>
      <c r="VBT10" s="12"/>
      <c r="VBU10" s="12"/>
      <c r="VBV10" s="12"/>
      <c r="VBW10" s="12"/>
      <c r="VBX10" s="12"/>
      <c r="VBY10" s="12"/>
      <c r="VBZ10" s="12"/>
      <c r="VCA10" s="12"/>
      <c r="VCB10" s="12"/>
      <c r="VCC10" s="12"/>
      <c r="VCD10" s="12"/>
      <c r="VCE10" s="12"/>
      <c r="VCF10" s="12"/>
      <c r="VCG10" s="12"/>
      <c r="VCH10" s="12"/>
      <c r="VCI10" s="12"/>
      <c r="VCJ10" s="12"/>
      <c r="VCK10" s="12"/>
      <c r="VCL10" s="12"/>
      <c r="VCM10" s="12"/>
      <c r="VCN10" s="12"/>
      <c r="VCO10" s="12"/>
      <c r="VCP10" s="12"/>
      <c r="VCQ10" s="12"/>
      <c r="VCR10" s="12"/>
      <c r="VCS10" s="12"/>
      <c r="VCT10" s="12"/>
      <c r="VCU10" s="12"/>
      <c r="VCV10" s="12"/>
      <c r="VCW10" s="12"/>
      <c r="VCX10" s="12"/>
      <c r="VCY10" s="12"/>
      <c r="VCZ10" s="12"/>
      <c r="VDA10" s="12"/>
      <c r="VDB10" s="12"/>
      <c r="VDC10" s="12"/>
      <c r="VDD10" s="12"/>
      <c r="VDE10" s="12"/>
      <c r="VDF10" s="12"/>
      <c r="VDG10" s="12"/>
      <c r="VDH10" s="12"/>
      <c r="VDI10" s="12"/>
      <c r="VDJ10" s="12"/>
      <c r="VDK10" s="12"/>
      <c r="VDL10" s="12"/>
      <c r="VDM10" s="12"/>
      <c r="VDN10" s="12"/>
      <c r="VDO10" s="12"/>
      <c r="VDP10" s="12"/>
      <c r="VDQ10" s="12"/>
      <c r="VDR10" s="12"/>
      <c r="VDS10" s="12"/>
      <c r="VDT10" s="12"/>
      <c r="VDU10" s="12"/>
      <c r="VDV10" s="12"/>
      <c r="VDW10" s="12"/>
      <c r="VDX10" s="12"/>
      <c r="VDY10" s="12"/>
      <c r="VDZ10" s="12"/>
      <c r="VEA10" s="12"/>
      <c r="VEB10" s="12"/>
      <c r="VEC10" s="12"/>
      <c r="VED10" s="12"/>
      <c r="VEE10" s="12"/>
      <c r="VEF10" s="12"/>
      <c r="VEG10" s="12"/>
      <c r="VEH10" s="12"/>
      <c r="VEI10" s="12"/>
      <c r="VEJ10" s="12"/>
      <c r="VEK10" s="12"/>
      <c r="VEL10" s="12"/>
      <c r="VEM10" s="12"/>
      <c r="VEN10" s="12"/>
      <c r="VEO10" s="12"/>
      <c r="VEP10" s="12"/>
      <c r="VEQ10" s="12"/>
      <c r="VER10" s="12"/>
      <c r="VES10" s="12"/>
      <c r="VET10" s="12"/>
      <c r="VEU10" s="12"/>
      <c r="VEV10" s="12"/>
      <c r="VEW10" s="12"/>
      <c r="VEX10" s="12"/>
      <c r="VEY10" s="12"/>
      <c r="VEZ10" s="12"/>
      <c r="VFA10" s="12"/>
      <c r="VFB10" s="12"/>
      <c r="VFC10" s="12"/>
      <c r="VFD10" s="12"/>
      <c r="VFE10" s="12"/>
      <c r="VFF10" s="12"/>
      <c r="VFG10" s="12"/>
      <c r="VFH10" s="12"/>
      <c r="VFI10" s="12"/>
      <c r="VFJ10" s="12"/>
      <c r="VFK10" s="12"/>
      <c r="VFL10" s="12"/>
      <c r="VFM10" s="12"/>
      <c r="VFN10" s="12"/>
      <c r="VFO10" s="12"/>
      <c r="VFP10" s="12"/>
      <c r="VFQ10" s="12"/>
      <c r="VFR10" s="12"/>
      <c r="VFS10" s="12"/>
      <c r="VFT10" s="12"/>
      <c r="VFU10" s="12"/>
      <c r="VFV10" s="12"/>
      <c r="VFW10" s="12"/>
      <c r="VFX10" s="12"/>
      <c r="VFY10" s="12"/>
      <c r="VFZ10" s="12"/>
      <c r="VGA10" s="12"/>
      <c r="VGB10" s="12"/>
      <c r="VGC10" s="12"/>
      <c r="VGD10" s="12"/>
      <c r="VGE10" s="12"/>
      <c r="VGF10" s="12"/>
      <c r="VGG10" s="12"/>
      <c r="VGH10" s="12"/>
      <c r="VGI10" s="12"/>
      <c r="VGJ10" s="12"/>
      <c r="VGK10" s="12"/>
      <c r="VGL10" s="12"/>
      <c r="VGM10" s="12"/>
      <c r="VGN10" s="12"/>
      <c r="VGO10" s="12"/>
      <c r="VGP10" s="12"/>
      <c r="VGQ10" s="12"/>
      <c r="VGR10" s="12"/>
      <c r="VGS10" s="12"/>
      <c r="VGT10" s="12"/>
      <c r="VGU10" s="12"/>
      <c r="VGV10" s="12"/>
      <c r="VGW10" s="12"/>
      <c r="VGX10" s="12"/>
      <c r="VGY10" s="12"/>
      <c r="VGZ10" s="12"/>
      <c r="VHA10" s="12"/>
      <c r="VHB10" s="12"/>
      <c r="VHC10" s="12"/>
      <c r="VHD10" s="12"/>
      <c r="VHE10" s="12"/>
      <c r="VHF10" s="12"/>
      <c r="VHG10" s="12"/>
      <c r="VHH10" s="12"/>
      <c r="VHI10" s="12"/>
      <c r="VHJ10" s="12"/>
      <c r="VHK10" s="12"/>
      <c r="VHL10" s="12"/>
      <c r="VHM10" s="12"/>
      <c r="VHN10" s="12"/>
      <c r="VHO10" s="12"/>
      <c r="VHP10" s="12"/>
      <c r="VHQ10" s="12"/>
      <c r="VHR10" s="12"/>
      <c r="VHS10" s="12"/>
      <c r="VHT10" s="12"/>
      <c r="VHU10" s="12"/>
      <c r="VHV10" s="12"/>
      <c r="VHW10" s="12"/>
      <c r="VHX10" s="12"/>
      <c r="VHY10" s="12"/>
      <c r="VHZ10" s="12"/>
      <c r="VIA10" s="12"/>
      <c r="VIB10" s="12"/>
      <c r="VIC10" s="12"/>
      <c r="VID10" s="12"/>
      <c r="VIE10" s="12"/>
      <c r="VIF10" s="12"/>
      <c r="VIG10" s="12"/>
      <c r="VIH10" s="12"/>
      <c r="VII10" s="12"/>
      <c r="VIJ10" s="12"/>
      <c r="VIK10" s="12"/>
      <c r="VIL10" s="12"/>
      <c r="VIM10" s="12"/>
      <c r="VIN10" s="12"/>
      <c r="VIO10" s="12"/>
      <c r="VIP10" s="12"/>
      <c r="VIQ10" s="12"/>
      <c r="VIR10" s="12"/>
      <c r="VIS10" s="12"/>
      <c r="VIT10" s="12"/>
      <c r="VIU10" s="12"/>
      <c r="VIV10" s="12"/>
      <c r="VIW10" s="12"/>
      <c r="VIX10" s="12"/>
      <c r="VIY10" s="12"/>
      <c r="VIZ10" s="12"/>
      <c r="VJA10" s="12"/>
      <c r="VJB10" s="12"/>
      <c r="VJC10" s="12"/>
      <c r="VJD10" s="12"/>
      <c r="VJE10" s="12"/>
      <c r="VJF10" s="12"/>
      <c r="VJG10" s="12"/>
      <c r="VJH10" s="12"/>
      <c r="VJI10" s="12"/>
      <c r="VJJ10" s="12"/>
      <c r="VJK10" s="12"/>
      <c r="VJL10" s="12"/>
      <c r="VJM10" s="12"/>
      <c r="VJN10" s="12"/>
      <c r="VJO10" s="12"/>
      <c r="VJP10" s="12"/>
      <c r="VJQ10" s="12"/>
      <c r="VJR10" s="12"/>
      <c r="VJS10" s="12"/>
      <c r="VJT10" s="12"/>
      <c r="VJU10" s="12"/>
      <c r="VJV10" s="12"/>
      <c r="VJW10" s="12"/>
      <c r="VJX10" s="12"/>
      <c r="VJY10" s="12"/>
      <c r="VJZ10" s="12"/>
      <c r="VKA10" s="12"/>
      <c r="VKB10" s="12"/>
      <c r="VKC10" s="12"/>
      <c r="VKD10" s="12"/>
      <c r="VKE10" s="12"/>
      <c r="VKF10" s="12"/>
      <c r="VKG10" s="12"/>
      <c r="VKH10" s="12"/>
      <c r="VKI10" s="12"/>
      <c r="VKJ10" s="12"/>
      <c r="VKK10" s="12"/>
      <c r="VKL10" s="12"/>
      <c r="VKM10" s="12"/>
      <c r="VKN10" s="12"/>
      <c r="VKO10" s="12"/>
      <c r="VKP10" s="12"/>
      <c r="VKQ10" s="12"/>
      <c r="VKR10" s="12"/>
      <c r="VKS10" s="12"/>
      <c r="VKT10" s="12"/>
      <c r="VKU10" s="12"/>
      <c r="VKV10" s="12"/>
      <c r="VKW10" s="12"/>
      <c r="VKX10" s="12"/>
      <c r="VKY10" s="12"/>
      <c r="VKZ10" s="12"/>
      <c r="VLA10" s="12"/>
      <c r="VLB10" s="12"/>
      <c r="VLC10" s="12"/>
      <c r="VLD10" s="12"/>
      <c r="VLE10" s="12"/>
      <c r="VLF10" s="12"/>
      <c r="VLG10" s="12"/>
      <c r="VLH10" s="12"/>
      <c r="VLI10" s="12"/>
      <c r="VLJ10" s="12"/>
      <c r="VLK10" s="12"/>
      <c r="VLL10" s="12"/>
      <c r="VLM10" s="12"/>
      <c r="VLN10" s="12"/>
      <c r="VLO10" s="12"/>
      <c r="VLP10" s="12"/>
      <c r="VLQ10" s="12"/>
      <c r="VLR10" s="12"/>
      <c r="VLS10" s="12"/>
      <c r="VLT10" s="12"/>
      <c r="VLU10" s="12"/>
      <c r="VLV10" s="12"/>
      <c r="VLW10" s="12"/>
      <c r="VLX10" s="12"/>
      <c r="VLY10" s="12"/>
      <c r="VLZ10" s="12"/>
      <c r="VMA10" s="12"/>
      <c r="VMB10" s="12"/>
      <c r="VMC10" s="12"/>
      <c r="VMD10" s="12"/>
      <c r="VME10" s="12"/>
      <c r="VMF10" s="12"/>
      <c r="VMG10" s="12"/>
      <c r="VMH10" s="12"/>
      <c r="VMI10" s="12"/>
      <c r="VMJ10" s="12"/>
      <c r="VMK10" s="12"/>
      <c r="VML10" s="12"/>
      <c r="VMM10" s="12"/>
      <c r="VMN10" s="12"/>
      <c r="VMO10" s="12"/>
      <c r="VMP10" s="12"/>
      <c r="VMQ10" s="12"/>
      <c r="VMR10" s="12"/>
      <c r="VMS10" s="12"/>
      <c r="VMT10" s="12"/>
      <c r="VMU10" s="12"/>
      <c r="VMV10" s="12"/>
      <c r="VMW10" s="12"/>
      <c r="VMX10" s="12"/>
      <c r="VMY10" s="12"/>
      <c r="VMZ10" s="12"/>
      <c r="VNA10" s="12"/>
      <c r="VNB10" s="12"/>
      <c r="VNC10" s="12"/>
      <c r="VND10" s="12"/>
      <c r="VNE10" s="12"/>
      <c r="VNF10" s="12"/>
      <c r="VNG10" s="12"/>
      <c r="VNH10" s="12"/>
      <c r="VNI10" s="12"/>
      <c r="VNJ10" s="12"/>
      <c r="VNK10" s="12"/>
      <c r="VNL10" s="12"/>
      <c r="VNM10" s="12"/>
      <c r="VNN10" s="12"/>
      <c r="VNO10" s="12"/>
      <c r="VNP10" s="12"/>
      <c r="VNQ10" s="12"/>
      <c r="VNR10" s="12"/>
      <c r="VNS10" s="12"/>
      <c r="VNT10" s="12"/>
      <c r="VNU10" s="12"/>
      <c r="VNV10" s="12"/>
      <c r="VNW10" s="12"/>
      <c r="VNX10" s="12"/>
      <c r="VNY10" s="12"/>
      <c r="VNZ10" s="12"/>
      <c r="VOA10" s="12"/>
      <c r="VOB10" s="12"/>
      <c r="VOC10" s="12"/>
      <c r="VOD10" s="12"/>
      <c r="VOE10" s="12"/>
      <c r="VOF10" s="12"/>
      <c r="VOG10" s="12"/>
      <c r="VOH10" s="12"/>
      <c r="VOI10" s="12"/>
      <c r="VOJ10" s="12"/>
      <c r="VOK10" s="12"/>
      <c r="VOL10" s="12"/>
      <c r="VOM10" s="12"/>
      <c r="VON10" s="12"/>
      <c r="VOO10" s="12"/>
      <c r="VOP10" s="12"/>
      <c r="VOQ10" s="12"/>
      <c r="VOR10" s="12"/>
      <c r="VOS10" s="12"/>
      <c r="VOT10" s="12"/>
      <c r="VOU10" s="12"/>
      <c r="VOV10" s="12"/>
      <c r="VOW10" s="12"/>
      <c r="VOX10" s="12"/>
      <c r="VOY10" s="12"/>
      <c r="VOZ10" s="12"/>
      <c r="VPA10" s="12"/>
      <c r="VPB10" s="12"/>
      <c r="VPC10" s="12"/>
      <c r="VPD10" s="12"/>
      <c r="VPE10" s="12"/>
      <c r="VPF10" s="12"/>
      <c r="VPG10" s="12"/>
      <c r="VPH10" s="12"/>
      <c r="VPI10" s="12"/>
      <c r="VPJ10" s="12"/>
      <c r="VPK10" s="12"/>
      <c r="VPL10" s="12"/>
      <c r="VPM10" s="12"/>
      <c r="VPN10" s="12"/>
      <c r="VPO10" s="12"/>
      <c r="VPP10" s="12"/>
      <c r="VPQ10" s="12"/>
      <c r="VPR10" s="12"/>
      <c r="VPS10" s="12"/>
      <c r="VPT10" s="12"/>
      <c r="VPU10" s="12"/>
      <c r="VPV10" s="12"/>
      <c r="VPW10" s="12"/>
      <c r="VPX10" s="12"/>
      <c r="VPY10" s="12"/>
      <c r="VPZ10" s="12"/>
      <c r="VQA10" s="12"/>
      <c r="VQB10" s="12"/>
      <c r="VQC10" s="12"/>
      <c r="VQD10" s="12"/>
      <c r="VQE10" s="12"/>
      <c r="VQF10" s="12"/>
      <c r="VQG10" s="12"/>
      <c r="VQH10" s="12"/>
      <c r="VQI10" s="12"/>
      <c r="VQJ10" s="12"/>
      <c r="VQK10" s="12"/>
      <c r="VQL10" s="12"/>
      <c r="VQM10" s="12"/>
      <c r="VQN10" s="12"/>
      <c r="VQO10" s="12"/>
      <c r="VQP10" s="12"/>
      <c r="VQQ10" s="12"/>
      <c r="VQR10" s="12"/>
      <c r="VQS10" s="12"/>
      <c r="VQT10" s="12"/>
      <c r="VQU10" s="12"/>
      <c r="VQV10" s="12"/>
      <c r="VQW10" s="12"/>
      <c r="VQX10" s="12"/>
      <c r="VQY10" s="12"/>
      <c r="VQZ10" s="12"/>
      <c r="VRA10" s="12"/>
      <c r="VRB10" s="12"/>
      <c r="VRC10" s="12"/>
      <c r="VRD10" s="12"/>
      <c r="VRE10" s="12"/>
      <c r="VRF10" s="12"/>
      <c r="VRG10" s="12"/>
      <c r="VRH10" s="12"/>
      <c r="VRI10" s="12"/>
      <c r="VRJ10" s="12"/>
      <c r="VRK10" s="12"/>
      <c r="VRL10" s="12"/>
      <c r="VRM10" s="12"/>
      <c r="VRN10" s="12"/>
      <c r="VRO10" s="12"/>
      <c r="VRP10" s="12"/>
      <c r="VRQ10" s="12"/>
      <c r="VRR10" s="12"/>
      <c r="VRS10" s="12"/>
      <c r="VRT10" s="12"/>
      <c r="VRU10" s="12"/>
      <c r="VRV10" s="12"/>
      <c r="VRW10" s="12"/>
      <c r="VRX10" s="12"/>
      <c r="VRY10" s="12"/>
      <c r="VRZ10" s="12"/>
      <c r="VSA10" s="12"/>
      <c r="VSB10" s="12"/>
      <c r="VSC10" s="12"/>
      <c r="VSD10" s="12"/>
      <c r="VSE10" s="12"/>
      <c r="VSF10" s="12"/>
      <c r="VSG10" s="12"/>
      <c r="VSH10" s="12"/>
      <c r="VSI10" s="12"/>
      <c r="VSJ10" s="12"/>
      <c r="VSK10" s="12"/>
      <c r="VSL10" s="12"/>
      <c r="VSM10" s="12"/>
      <c r="VSN10" s="12"/>
      <c r="VSO10" s="12"/>
      <c r="VSP10" s="12"/>
      <c r="VSQ10" s="12"/>
      <c r="VSR10" s="12"/>
      <c r="VSS10" s="12"/>
      <c r="VST10" s="12"/>
      <c r="VSU10" s="12"/>
      <c r="VSV10" s="12"/>
      <c r="VSW10" s="12"/>
      <c r="VSX10" s="12"/>
      <c r="VSY10" s="12"/>
      <c r="VSZ10" s="12"/>
      <c r="VTA10" s="12"/>
      <c r="VTB10" s="12"/>
      <c r="VTC10" s="12"/>
      <c r="VTD10" s="12"/>
      <c r="VTE10" s="12"/>
      <c r="VTF10" s="12"/>
      <c r="VTG10" s="12"/>
      <c r="VTH10" s="12"/>
      <c r="VTI10" s="12"/>
      <c r="VTJ10" s="12"/>
      <c r="VTK10" s="12"/>
      <c r="VTL10" s="12"/>
      <c r="VTM10" s="12"/>
      <c r="VTN10" s="12"/>
      <c r="VTO10" s="12"/>
      <c r="VTP10" s="12"/>
      <c r="VTQ10" s="12"/>
      <c r="VTR10" s="12"/>
      <c r="VTS10" s="12"/>
      <c r="VTT10" s="12"/>
      <c r="VTU10" s="12"/>
      <c r="VTV10" s="12"/>
      <c r="VTW10" s="12"/>
      <c r="VTX10" s="12"/>
      <c r="VTY10" s="12"/>
      <c r="VTZ10" s="12"/>
      <c r="VUA10" s="12"/>
      <c r="VUB10" s="12"/>
      <c r="VUC10" s="12"/>
      <c r="VUD10" s="12"/>
      <c r="VUE10" s="12"/>
      <c r="VUF10" s="12"/>
      <c r="VUG10" s="12"/>
      <c r="VUH10" s="12"/>
      <c r="VUI10" s="12"/>
      <c r="VUJ10" s="12"/>
      <c r="VUK10" s="12"/>
      <c r="VUL10" s="12"/>
      <c r="VUM10" s="12"/>
      <c r="VUN10" s="12"/>
      <c r="VUO10" s="12"/>
      <c r="VUP10" s="12"/>
      <c r="VUQ10" s="12"/>
      <c r="VUR10" s="12"/>
      <c r="VUS10" s="12"/>
      <c r="VUT10" s="12"/>
      <c r="VUU10" s="12"/>
      <c r="VUV10" s="12"/>
      <c r="VUW10" s="12"/>
      <c r="VUX10" s="12"/>
      <c r="VUY10" s="12"/>
      <c r="VUZ10" s="12"/>
      <c r="VVA10" s="12"/>
      <c r="VVB10" s="12"/>
      <c r="VVC10" s="12"/>
      <c r="VVD10" s="12"/>
      <c r="VVE10" s="12"/>
      <c r="VVF10" s="12"/>
      <c r="VVG10" s="12"/>
      <c r="VVH10" s="12"/>
      <c r="VVI10" s="12"/>
      <c r="VVJ10" s="12"/>
      <c r="VVK10" s="12"/>
      <c r="VVL10" s="12"/>
      <c r="VVM10" s="12"/>
      <c r="VVN10" s="12"/>
      <c r="VVO10" s="12"/>
      <c r="VVP10" s="12"/>
      <c r="VVQ10" s="12"/>
      <c r="VVR10" s="12"/>
      <c r="VVS10" s="12"/>
      <c r="VVT10" s="12"/>
      <c r="VVU10" s="12"/>
      <c r="VVV10" s="12"/>
      <c r="VVW10" s="12"/>
      <c r="VVX10" s="12"/>
      <c r="VVY10" s="12"/>
      <c r="VVZ10" s="12"/>
      <c r="VWA10" s="12"/>
      <c r="VWB10" s="12"/>
      <c r="VWC10" s="12"/>
      <c r="VWD10" s="12"/>
      <c r="VWE10" s="12"/>
      <c r="VWF10" s="12"/>
      <c r="VWG10" s="12"/>
      <c r="VWH10" s="12"/>
      <c r="VWI10" s="12"/>
      <c r="VWJ10" s="12"/>
      <c r="VWK10" s="12"/>
      <c r="VWL10" s="12"/>
      <c r="VWM10" s="12"/>
      <c r="VWN10" s="12"/>
      <c r="VWO10" s="12"/>
      <c r="VWP10" s="12"/>
      <c r="VWQ10" s="12"/>
      <c r="VWR10" s="12"/>
      <c r="VWS10" s="12"/>
      <c r="VWT10" s="12"/>
      <c r="VWU10" s="12"/>
      <c r="VWV10" s="12"/>
      <c r="VWW10" s="12"/>
      <c r="VWX10" s="12"/>
      <c r="VWY10" s="12"/>
      <c r="VWZ10" s="12"/>
      <c r="VXA10" s="12"/>
      <c r="VXB10" s="12"/>
      <c r="VXC10" s="12"/>
      <c r="VXD10" s="12"/>
      <c r="VXE10" s="12"/>
      <c r="VXF10" s="12"/>
      <c r="VXG10" s="12"/>
      <c r="VXH10" s="12"/>
      <c r="VXI10" s="12"/>
      <c r="VXJ10" s="12"/>
      <c r="VXK10" s="12"/>
      <c r="VXL10" s="12"/>
      <c r="VXM10" s="12"/>
      <c r="VXN10" s="12"/>
      <c r="VXO10" s="12"/>
      <c r="VXP10" s="12"/>
      <c r="VXQ10" s="12"/>
      <c r="VXR10" s="12"/>
      <c r="VXS10" s="12"/>
      <c r="VXT10" s="12"/>
      <c r="VXU10" s="12"/>
      <c r="VXV10" s="12"/>
      <c r="VXW10" s="12"/>
      <c r="VXX10" s="12"/>
      <c r="VXY10" s="12"/>
      <c r="VXZ10" s="12"/>
      <c r="VYA10" s="12"/>
      <c r="VYB10" s="12"/>
      <c r="VYC10" s="12"/>
      <c r="VYD10" s="12"/>
      <c r="VYE10" s="12"/>
      <c r="VYF10" s="12"/>
      <c r="VYG10" s="12"/>
      <c r="VYH10" s="12"/>
      <c r="VYI10" s="12"/>
      <c r="VYJ10" s="12"/>
      <c r="VYK10" s="12"/>
      <c r="VYL10" s="12"/>
      <c r="VYM10" s="12"/>
      <c r="VYN10" s="12"/>
      <c r="VYO10" s="12"/>
      <c r="VYP10" s="12"/>
      <c r="VYQ10" s="12"/>
      <c r="VYR10" s="12"/>
      <c r="VYS10" s="12"/>
      <c r="VYT10" s="12"/>
      <c r="VYU10" s="12"/>
      <c r="VYV10" s="12"/>
      <c r="VYW10" s="12"/>
      <c r="VYX10" s="12"/>
      <c r="VYY10" s="12"/>
      <c r="VYZ10" s="12"/>
      <c r="VZA10" s="12"/>
      <c r="VZB10" s="12"/>
      <c r="VZC10" s="12"/>
      <c r="VZD10" s="12"/>
      <c r="VZE10" s="12"/>
      <c r="VZF10" s="12"/>
      <c r="VZG10" s="12"/>
      <c r="VZH10" s="12"/>
      <c r="VZI10" s="12"/>
      <c r="VZJ10" s="12"/>
      <c r="VZK10" s="12"/>
      <c r="VZL10" s="12"/>
      <c r="VZM10" s="12"/>
      <c r="VZN10" s="12"/>
      <c r="VZO10" s="12"/>
      <c r="VZP10" s="12"/>
      <c r="VZQ10" s="12"/>
      <c r="VZR10" s="12"/>
      <c r="VZS10" s="12"/>
      <c r="VZT10" s="12"/>
      <c r="VZU10" s="12"/>
      <c r="VZV10" s="12"/>
      <c r="VZW10" s="12"/>
      <c r="VZX10" s="12"/>
      <c r="VZY10" s="12"/>
      <c r="VZZ10" s="12"/>
      <c r="WAA10" s="12"/>
      <c r="WAB10" s="12"/>
      <c r="WAC10" s="12"/>
      <c r="WAD10" s="12"/>
      <c r="WAE10" s="12"/>
      <c r="WAF10" s="12"/>
      <c r="WAG10" s="12"/>
      <c r="WAH10" s="12"/>
      <c r="WAI10" s="12"/>
      <c r="WAJ10" s="12"/>
      <c r="WAK10" s="12"/>
      <c r="WAL10" s="12"/>
      <c r="WAM10" s="12"/>
      <c r="WAN10" s="12"/>
      <c r="WAO10" s="12"/>
      <c r="WAP10" s="12"/>
      <c r="WAQ10" s="12"/>
      <c r="WAR10" s="12"/>
      <c r="WAS10" s="12"/>
      <c r="WAT10" s="12"/>
      <c r="WAU10" s="12"/>
      <c r="WAV10" s="12"/>
      <c r="WAW10" s="12"/>
      <c r="WAX10" s="12"/>
      <c r="WAY10" s="12"/>
      <c r="WAZ10" s="12"/>
      <c r="WBA10" s="12"/>
      <c r="WBB10" s="12"/>
      <c r="WBC10" s="12"/>
      <c r="WBD10" s="12"/>
      <c r="WBE10" s="12"/>
      <c r="WBF10" s="12"/>
      <c r="WBG10" s="12"/>
      <c r="WBH10" s="12"/>
      <c r="WBI10" s="12"/>
      <c r="WBJ10" s="12"/>
      <c r="WBK10" s="12"/>
      <c r="WBL10" s="12"/>
      <c r="WBM10" s="12"/>
      <c r="WBN10" s="12"/>
      <c r="WBO10" s="12"/>
      <c r="WBP10" s="12"/>
      <c r="WBQ10" s="12"/>
      <c r="WBR10" s="12"/>
      <c r="WBS10" s="12"/>
      <c r="WBT10" s="12"/>
      <c r="WBU10" s="12"/>
      <c r="WBV10" s="12"/>
      <c r="WBW10" s="12"/>
      <c r="WBX10" s="12"/>
      <c r="WBY10" s="12"/>
      <c r="WBZ10" s="12"/>
      <c r="WCA10" s="12"/>
      <c r="WCB10" s="12"/>
      <c r="WCC10" s="12"/>
      <c r="WCD10" s="12"/>
      <c r="WCE10" s="12"/>
      <c r="WCF10" s="12"/>
      <c r="WCG10" s="12"/>
      <c r="WCH10" s="12"/>
      <c r="WCI10" s="12"/>
      <c r="WCJ10" s="12"/>
      <c r="WCK10" s="12"/>
      <c r="WCL10" s="12"/>
      <c r="WCM10" s="12"/>
      <c r="WCN10" s="12"/>
      <c r="WCO10" s="12"/>
      <c r="WCP10" s="12"/>
      <c r="WCQ10" s="12"/>
      <c r="WCR10" s="12"/>
      <c r="WCS10" s="12"/>
      <c r="WCT10" s="12"/>
      <c r="WCU10" s="12"/>
      <c r="WCV10" s="12"/>
      <c r="WCW10" s="12"/>
      <c r="WCX10" s="12"/>
      <c r="WCY10" s="12"/>
      <c r="WCZ10" s="12"/>
      <c r="WDA10" s="12"/>
      <c r="WDB10" s="12"/>
      <c r="WDC10" s="12"/>
      <c r="WDD10" s="12"/>
      <c r="WDE10" s="12"/>
      <c r="WDF10" s="12"/>
      <c r="WDG10" s="12"/>
      <c r="WDH10" s="12"/>
      <c r="WDI10" s="12"/>
      <c r="WDJ10" s="12"/>
      <c r="WDK10" s="12"/>
      <c r="WDL10" s="12"/>
      <c r="WDM10" s="12"/>
      <c r="WDN10" s="12"/>
      <c r="WDO10" s="12"/>
      <c r="WDP10" s="12"/>
      <c r="WDQ10" s="12"/>
      <c r="WDR10" s="12"/>
      <c r="WDS10" s="12"/>
      <c r="WDT10" s="12"/>
      <c r="WDU10" s="12"/>
      <c r="WDV10" s="12"/>
      <c r="WDW10" s="12"/>
      <c r="WDX10" s="12"/>
      <c r="WDY10" s="12"/>
      <c r="WDZ10" s="12"/>
      <c r="WEA10" s="12"/>
      <c r="WEB10" s="12"/>
      <c r="WEC10" s="12"/>
      <c r="WED10" s="12"/>
      <c r="WEE10" s="12"/>
      <c r="WEF10" s="12"/>
      <c r="WEG10" s="12"/>
      <c r="WEH10" s="12"/>
      <c r="WEI10" s="12"/>
      <c r="WEJ10" s="12"/>
      <c r="WEK10" s="12"/>
      <c r="WEL10" s="12"/>
      <c r="WEM10" s="12"/>
      <c r="WEN10" s="12"/>
      <c r="WEO10" s="12"/>
      <c r="WEP10" s="12"/>
      <c r="WEQ10" s="12"/>
      <c r="WER10" s="12"/>
      <c r="WES10" s="12"/>
      <c r="WET10" s="12"/>
      <c r="WEU10" s="12"/>
      <c r="WEV10" s="12"/>
      <c r="WEW10" s="12"/>
      <c r="WEX10" s="12"/>
      <c r="WEY10" s="12"/>
      <c r="WEZ10" s="12"/>
      <c r="WFA10" s="12"/>
      <c r="WFB10" s="12"/>
      <c r="WFC10" s="12"/>
      <c r="WFD10" s="12"/>
      <c r="WFE10" s="12"/>
      <c r="WFF10" s="12"/>
      <c r="WFG10" s="12"/>
      <c r="WFH10" s="12"/>
      <c r="WFI10" s="12"/>
      <c r="WFJ10" s="12"/>
      <c r="WFK10" s="12"/>
      <c r="WFL10" s="12"/>
      <c r="WFM10" s="12"/>
      <c r="WFN10" s="12"/>
      <c r="WFO10" s="12"/>
      <c r="WFP10" s="12"/>
      <c r="WFQ10" s="12"/>
      <c r="WFR10" s="12"/>
      <c r="WFS10" s="12"/>
      <c r="WFT10" s="12"/>
      <c r="WFU10" s="12"/>
      <c r="WFV10" s="12"/>
      <c r="WFW10" s="12"/>
      <c r="WFX10" s="12"/>
      <c r="WFY10" s="12"/>
      <c r="WFZ10" s="12"/>
      <c r="WGA10" s="12"/>
      <c r="WGB10" s="12"/>
      <c r="WGC10" s="12"/>
      <c r="WGD10" s="12"/>
      <c r="WGE10" s="12"/>
      <c r="WGF10" s="12"/>
      <c r="WGG10" s="12"/>
      <c r="WGH10" s="12"/>
      <c r="WGI10" s="12"/>
      <c r="WGJ10" s="12"/>
      <c r="WGK10" s="12"/>
      <c r="WGL10" s="12"/>
      <c r="WGM10" s="12"/>
      <c r="WGN10" s="12"/>
      <c r="WGO10" s="12"/>
      <c r="WGP10" s="12"/>
      <c r="WGQ10" s="12"/>
      <c r="WGR10" s="12"/>
      <c r="WGS10" s="12"/>
      <c r="WGT10" s="12"/>
      <c r="WGU10" s="12"/>
      <c r="WGV10" s="12"/>
      <c r="WGW10" s="12"/>
      <c r="WGX10" s="12"/>
      <c r="WGY10" s="12"/>
      <c r="WGZ10" s="12"/>
      <c r="WHA10" s="12"/>
      <c r="WHB10" s="12"/>
      <c r="WHC10" s="12"/>
      <c r="WHD10" s="12"/>
      <c r="WHE10" s="12"/>
      <c r="WHF10" s="12"/>
      <c r="WHG10" s="12"/>
      <c r="WHH10" s="12"/>
      <c r="WHI10" s="12"/>
      <c r="WHJ10" s="12"/>
      <c r="WHK10" s="12"/>
      <c r="WHL10" s="12"/>
      <c r="WHM10" s="12"/>
      <c r="WHN10" s="12"/>
      <c r="WHO10" s="12"/>
      <c r="WHP10" s="12"/>
      <c r="WHQ10" s="12"/>
      <c r="WHR10" s="12"/>
      <c r="WHS10" s="12"/>
      <c r="WHT10" s="12"/>
      <c r="WHU10" s="12"/>
      <c r="WHV10" s="12"/>
      <c r="WHW10" s="12"/>
      <c r="WHX10" s="12"/>
      <c r="WHY10" s="12"/>
      <c r="WHZ10" s="12"/>
      <c r="WIA10" s="12"/>
      <c r="WIB10" s="12"/>
      <c r="WIC10" s="12"/>
      <c r="WID10" s="12"/>
      <c r="WIE10" s="12"/>
      <c r="WIF10" s="12"/>
      <c r="WIG10" s="12"/>
      <c r="WIH10" s="12"/>
      <c r="WII10" s="12"/>
      <c r="WIJ10" s="12"/>
      <c r="WIK10" s="12"/>
      <c r="WIL10" s="12"/>
      <c r="WIM10" s="12"/>
      <c r="WIN10" s="12"/>
      <c r="WIO10" s="12"/>
      <c r="WIP10" s="12"/>
      <c r="WIQ10" s="12"/>
      <c r="WIR10" s="12"/>
      <c r="WIS10" s="12"/>
      <c r="WIT10" s="12"/>
      <c r="WIU10" s="12"/>
      <c r="WIV10" s="12"/>
      <c r="WIW10" s="12"/>
      <c r="WIX10" s="12"/>
      <c r="WIY10" s="12"/>
      <c r="WIZ10" s="12"/>
      <c r="WJA10" s="12"/>
      <c r="WJB10" s="12"/>
      <c r="WJC10" s="12"/>
      <c r="WJD10" s="12"/>
      <c r="WJE10" s="12"/>
      <c r="WJF10" s="12"/>
      <c r="WJG10" s="12"/>
      <c r="WJH10" s="12"/>
      <c r="WJI10" s="12"/>
      <c r="WJJ10" s="12"/>
      <c r="WJK10" s="12"/>
      <c r="WJL10" s="12"/>
      <c r="WJM10" s="12"/>
      <c r="WJN10" s="12"/>
      <c r="WJO10" s="12"/>
      <c r="WJP10" s="12"/>
      <c r="WJQ10" s="12"/>
      <c r="WJR10" s="12"/>
      <c r="WJS10" s="12"/>
      <c r="WJT10" s="12"/>
      <c r="WJU10" s="12"/>
      <c r="WJV10" s="12"/>
      <c r="WJW10" s="12"/>
      <c r="WJX10" s="12"/>
      <c r="WJY10" s="12"/>
      <c r="WJZ10" s="12"/>
      <c r="WKA10" s="12"/>
      <c r="WKB10" s="12"/>
      <c r="WKC10" s="12"/>
      <c r="WKD10" s="12"/>
      <c r="WKE10" s="12"/>
      <c r="WKF10" s="12"/>
      <c r="WKG10" s="12"/>
      <c r="WKH10" s="12"/>
      <c r="WKI10" s="12"/>
      <c r="WKJ10" s="12"/>
      <c r="WKK10" s="12"/>
      <c r="WKL10" s="12"/>
      <c r="WKM10" s="12"/>
      <c r="WKN10" s="12"/>
      <c r="WKO10" s="12"/>
      <c r="WKP10" s="12"/>
      <c r="WKQ10" s="12"/>
      <c r="WKR10" s="12"/>
      <c r="WKS10" s="12"/>
      <c r="WKT10" s="12"/>
      <c r="WKU10" s="12"/>
      <c r="WKV10" s="12"/>
      <c r="WKW10" s="12"/>
      <c r="WKX10" s="12"/>
      <c r="WKY10" s="12"/>
      <c r="WKZ10" s="12"/>
      <c r="WLA10" s="12"/>
      <c r="WLB10" s="12"/>
      <c r="WLC10" s="12"/>
      <c r="WLD10" s="12"/>
      <c r="WLE10" s="12"/>
      <c r="WLF10" s="12"/>
      <c r="WLG10" s="12"/>
      <c r="WLH10" s="12"/>
      <c r="WLI10" s="12"/>
      <c r="WLJ10" s="12"/>
      <c r="WLK10" s="12"/>
      <c r="WLL10" s="12"/>
      <c r="WLM10" s="12"/>
      <c r="WLN10" s="12"/>
      <c r="WLO10" s="12"/>
      <c r="WLP10" s="12"/>
      <c r="WLQ10" s="12"/>
      <c r="WLR10" s="12"/>
      <c r="WLS10" s="12"/>
      <c r="WLT10" s="12"/>
      <c r="WLU10" s="12"/>
      <c r="WLV10" s="12"/>
      <c r="WLW10" s="12"/>
      <c r="WLX10" s="12"/>
      <c r="WLY10" s="12"/>
      <c r="WLZ10" s="12"/>
      <c r="WMA10" s="12"/>
      <c r="WMB10" s="12"/>
      <c r="WMC10" s="12"/>
      <c r="WMD10" s="12"/>
      <c r="WME10" s="12"/>
      <c r="WMF10" s="12"/>
      <c r="WMG10" s="12"/>
      <c r="WMH10" s="12"/>
      <c r="WMI10" s="12"/>
      <c r="WMJ10" s="12"/>
      <c r="WMK10" s="12"/>
      <c r="WML10" s="12"/>
      <c r="WMM10" s="12"/>
      <c r="WMN10" s="12"/>
      <c r="WMO10" s="12"/>
      <c r="WMP10" s="12"/>
      <c r="WMQ10" s="12"/>
      <c r="WMR10" s="12"/>
      <c r="WMS10" s="12"/>
      <c r="WMT10" s="12"/>
      <c r="WMU10" s="12"/>
      <c r="WMV10" s="12"/>
      <c r="WMW10" s="12"/>
      <c r="WMX10" s="12"/>
      <c r="WMY10" s="12"/>
      <c r="WMZ10" s="12"/>
      <c r="WNA10" s="12"/>
      <c r="WNB10" s="12"/>
      <c r="WNC10" s="12"/>
      <c r="WND10" s="12"/>
      <c r="WNE10" s="12"/>
      <c r="WNF10" s="12"/>
      <c r="WNG10" s="12"/>
      <c r="WNH10" s="12"/>
      <c r="WNI10" s="12"/>
      <c r="WNJ10" s="12"/>
      <c r="WNK10" s="12"/>
      <c r="WNL10" s="12"/>
      <c r="WNM10" s="12"/>
      <c r="WNN10" s="12"/>
      <c r="WNO10" s="12"/>
      <c r="WNP10" s="12"/>
      <c r="WNQ10" s="12"/>
      <c r="WNR10" s="12"/>
      <c r="WNS10" s="12"/>
      <c r="WNT10" s="12"/>
      <c r="WNU10" s="12"/>
      <c r="WNV10" s="12"/>
      <c r="WNW10" s="12"/>
      <c r="WNX10" s="12"/>
      <c r="WNY10" s="12"/>
      <c r="WNZ10" s="12"/>
      <c r="WOA10" s="12"/>
      <c r="WOB10" s="12"/>
      <c r="WOC10" s="12"/>
      <c r="WOD10" s="12"/>
      <c r="WOE10" s="12"/>
      <c r="WOF10" s="12"/>
      <c r="WOG10" s="12"/>
      <c r="WOH10" s="12"/>
      <c r="WOI10" s="12"/>
      <c r="WOJ10" s="12"/>
      <c r="WOK10" s="12"/>
      <c r="WOL10" s="12"/>
      <c r="WOM10" s="12"/>
      <c r="WON10" s="12"/>
      <c r="WOO10" s="12"/>
      <c r="WOP10" s="12"/>
      <c r="WOQ10" s="12"/>
      <c r="WOR10" s="12"/>
      <c r="WOS10" s="12"/>
      <c r="WOT10" s="12"/>
      <c r="WOU10" s="12"/>
      <c r="WOV10" s="12"/>
      <c r="WOW10" s="12"/>
      <c r="WOX10" s="12"/>
      <c r="WOY10" s="12"/>
      <c r="WOZ10" s="12"/>
      <c r="WPA10" s="12"/>
      <c r="WPB10" s="12"/>
      <c r="WPC10" s="12"/>
      <c r="WPD10" s="12"/>
      <c r="WPE10" s="12"/>
      <c r="WPF10" s="12"/>
      <c r="WPG10" s="12"/>
      <c r="WPH10" s="12"/>
      <c r="WPI10" s="12"/>
      <c r="WPJ10" s="12"/>
      <c r="WPK10" s="12"/>
      <c r="WPL10" s="12"/>
      <c r="WPM10" s="12"/>
      <c r="WPN10" s="12"/>
      <c r="WPO10" s="12"/>
      <c r="WPP10" s="12"/>
      <c r="WPQ10" s="12"/>
      <c r="WPR10" s="12"/>
      <c r="WPS10" s="12"/>
      <c r="WPT10" s="12"/>
      <c r="WPU10" s="12"/>
      <c r="WPV10" s="12"/>
      <c r="WPW10" s="12"/>
      <c r="WPX10" s="12"/>
      <c r="WPY10" s="12"/>
      <c r="WPZ10" s="12"/>
      <c r="WQA10" s="12"/>
      <c r="WQB10" s="12"/>
      <c r="WQC10" s="12"/>
      <c r="WQD10" s="12"/>
    </row>
    <row r="11" spans="1:15994" s="21" customFormat="1" ht="45.75" thickBot="1">
      <c r="A11" s="48" t="s">
        <v>31</v>
      </c>
      <c r="B11" s="47"/>
      <c r="C11" s="425"/>
      <c r="D11" s="47"/>
      <c r="E11" s="47"/>
      <c r="F11" s="47"/>
      <c r="G11" s="49">
        <f>+G9+G10</f>
        <v>847.5</v>
      </c>
      <c r="H11" s="49">
        <f>+H9+H10</f>
        <v>889.88</v>
      </c>
      <c r="I11" s="50"/>
      <c r="J11" s="547" t="str">
        <f>+J10</f>
        <v>B. Braun Medical-197-20s</v>
      </c>
      <c r="K11" s="20" t="s">
        <v>15</v>
      </c>
      <c r="L11" s="49">
        <f>+L9+L10</f>
        <v>0</v>
      </c>
      <c r="M11" s="49">
        <f>+M9+M10</f>
        <v>0</v>
      </c>
      <c r="N11" s="545">
        <f>M11*100/H11</f>
        <v>0</v>
      </c>
      <c r="O11" s="113" t="s">
        <v>0</v>
      </c>
      <c r="S11" s="12">
        <f t="shared" si="0"/>
        <v>0</v>
      </c>
    </row>
    <row r="12" spans="1:15994" ht="30.75" thickBot="1">
      <c r="A12" s="76" t="s">
        <v>33</v>
      </c>
      <c r="B12" s="77" t="s">
        <v>14</v>
      </c>
      <c r="C12" s="82">
        <v>30</v>
      </c>
      <c r="D12" s="78">
        <v>17.95</v>
      </c>
      <c r="E12" s="78"/>
      <c r="F12" s="55">
        <v>0.05</v>
      </c>
      <c r="G12" s="56">
        <v>538.5</v>
      </c>
      <c r="H12" s="56">
        <v>565.42500000000007</v>
      </c>
      <c r="I12" s="57" t="s">
        <v>34</v>
      </c>
      <c r="J12" s="53" t="s">
        <v>275</v>
      </c>
      <c r="K12" s="542"/>
      <c r="L12" s="17">
        <f>K12*D12</f>
        <v>0</v>
      </c>
      <c r="M12" s="548">
        <f>K12*D12*1.05</f>
        <v>0</v>
      </c>
      <c r="N12" s="543" t="e">
        <f>K12*100/#REF!</f>
        <v>#REF!</v>
      </c>
      <c r="O12" s="29">
        <v>3107</v>
      </c>
      <c r="P12" s="544"/>
      <c r="Q12" s="12"/>
      <c r="S12" s="12">
        <f t="shared" si="0"/>
        <v>538.5</v>
      </c>
    </row>
    <row r="13" spans="1:15994" ht="30.75" thickBot="1">
      <c r="A13" s="67" t="s">
        <v>35</v>
      </c>
      <c r="B13" s="79"/>
      <c r="C13" s="419"/>
      <c r="D13" s="80"/>
      <c r="E13" s="80"/>
      <c r="F13" s="74"/>
      <c r="G13" s="60" t="e">
        <f>+#REF!+G12+#REF!</f>
        <v>#REF!</v>
      </c>
      <c r="H13" s="61" t="e">
        <f>+#REF!+H12+#REF!</f>
        <v>#REF!</v>
      </c>
      <c r="I13" s="62"/>
      <c r="J13" s="63" t="e">
        <f>+#REF!</f>
        <v>#REF!</v>
      </c>
      <c r="K13" s="64" t="s">
        <v>15</v>
      </c>
      <c r="L13" s="60" t="e">
        <f>+#REF!+L12+#REF!</f>
        <v>#REF!</v>
      </c>
      <c r="M13" s="61" t="e">
        <f>+#REF!+M12+#REF!</f>
        <v>#REF!</v>
      </c>
      <c r="N13" s="545" t="e">
        <f>M13*100/H13</f>
        <v>#REF!</v>
      </c>
      <c r="O13" s="113" t="s">
        <v>32</v>
      </c>
      <c r="P13" s="20"/>
      <c r="Q13" s="20"/>
      <c r="S13" s="12">
        <f t="shared" si="0"/>
        <v>0</v>
      </c>
    </row>
    <row r="14" spans="1:15994" ht="30.75" thickBot="1">
      <c r="A14" s="67" t="s">
        <v>37</v>
      </c>
      <c r="B14" s="91"/>
      <c r="C14" s="419"/>
      <c r="D14" s="92"/>
      <c r="E14" s="92"/>
      <c r="F14" s="93"/>
      <c r="G14" s="60" t="e">
        <f>+#REF!+#REF!</f>
        <v>#REF!</v>
      </c>
      <c r="H14" s="61" t="e">
        <f>+#REF!+#REF!</f>
        <v>#REF!</v>
      </c>
      <c r="I14" s="94"/>
      <c r="J14" s="69" t="e">
        <f>+#REF!</f>
        <v>#REF!</v>
      </c>
      <c r="K14" s="64" t="s">
        <v>15</v>
      </c>
      <c r="L14" s="60" t="e">
        <f>+#REF!+#REF!</f>
        <v>#REF!</v>
      </c>
      <c r="M14" s="61" t="e">
        <f>+#REF!+#REF!</f>
        <v>#REF!</v>
      </c>
      <c r="N14" s="545" t="e">
        <f>M14*100/H14</f>
        <v>#REF!</v>
      </c>
      <c r="O14" s="113" t="s">
        <v>32</v>
      </c>
      <c r="P14" s="88"/>
      <c r="Q14" s="88"/>
      <c r="S14" s="12">
        <f t="shared" si="0"/>
        <v>0</v>
      </c>
    </row>
    <row r="15" spans="1:15994" ht="30.75" thickBot="1">
      <c r="A15" s="67" t="s">
        <v>276</v>
      </c>
      <c r="B15" s="95"/>
      <c r="C15" s="419"/>
      <c r="D15" s="92"/>
      <c r="E15" s="92"/>
      <c r="F15" s="93"/>
      <c r="G15" s="60" t="e">
        <f>+#REF!</f>
        <v>#REF!</v>
      </c>
      <c r="H15" s="61" t="e">
        <f>+#REF!</f>
        <v>#REF!</v>
      </c>
      <c r="I15" s="94"/>
      <c r="J15" s="69" t="e">
        <f>+#REF!</f>
        <v>#REF!</v>
      </c>
      <c r="K15" s="64" t="s">
        <v>15</v>
      </c>
      <c r="L15" s="60" t="e">
        <f>+#REF!</f>
        <v>#REF!</v>
      </c>
      <c r="M15" s="61" t="e">
        <f>+#REF!</f>
        <v>#REF!</v>
      </c>
      <c r="N15" s="545" t="e">
        <f>M15*100/H15</f>
        <v>#REF!</v>
      </c>
      <c r="O15" s="113" t="s">
        <v>32</v>
      </c>
      <c r="P15" s="88"/>
      <c r="Q15" s="88"/>
      <c r="S15" s="12">
        <f t="shared" si="0"/>
        <v>0</v>
      </c>
    </row>
    <row r="16" spans="1:15994" ht="30">
      <c r="A16" s="96" t="s">
        <v>38</v>
      </c>
      <c r="B16" s="97" t="s">
        <v>14</v>
      </c>
      <c r="C16" s="82">
        <v>1000</v>
      </c>
      <c r="D16" s="54">
        <v>0.57999999999999996</v>
      </c>
      <c r="E16" s="54"/>
      <c r="F16" s="55">
        <v>0.05</v>
      </c>
      <c r="G16" s="56">
        <v>870</v>
      </c>
      <c r="H16" s="89">
        <v>913.5</v>
      </c>
      <c r="I16" s="98" t="s">
        <v>39</v>
      </c>
      <c r="J16" s="53" t="s">
        <v>277</v>
      </c>
      <c r="K16" s="542"/>
      <c r="L16" s="17">
        <f>K16*D16</f>
        <v>0</v>
      </c>
      <c r="M16" s="549">
        <f>K16*D16*1.05</f>
        <v>0</v>
      </c>
      <c r="N16" s="543" t="e">
        <f>K16*100/#REF!</f>
        <v>#REF!</v>
      </c>
      <c r="O16" s="29">
        <v>1110</v>
      </c>
      <c r="P16" s="544"/>
      <c r="Q16" s="550"/>
      <c r="S16" s="12">
        <f t="shared" si="0"/>
        <v>580</v>
      </c>
    </row>
    <row r="17" spans="1:19" ht="45.75" thickBot="1">
      <c r="A17" s="99" t="s">
        <v>40</v>
      </c>
      <c r="B17" s="54" t="s">
        <v>14</v>
      </c>
      <c r="C17" s="82">
        <v>4000</v>
      </c>
      <c r="D17" s="54">
        <v>0.28999999999999998</v>
      </c>
      <c r="E17" s="54">
        <v>0.28999999999999998</v>
      </c>
      <c r="F17" s="55">
        <v>0.05</v>
      </c>
      <c r="G17" s="56">
        <v>2029.9999999999998</v>
      </c>
      <c r="H17" s="90">
        <v>2131.5</v>
      </c>
      <c r="I17" s="98" t="s">
        <v>41</v>
      </c>
      <c r="J17" s="53" t="s">
        <v>277</v>
      </c>
      <c r="K17" s="542"/>
      <c r="L17" s="17">
        <f>K17*D17</f>
        <v>0</v>
      </c>
      <c r="M17" s="548">
        <f>K17*D17*1.05</f>
        <v>0</v>
      </c>
      <c r="N17" s="543" t="e">
        <f>K17*100/#REF!</f>
        <v>#REF!</v>
      </c>
      <c r="O17" s="553" t="s">
        <v>278</v>
      </c>
      <c r="P17" s="544"/>
      <c r="Q17" s="550" t="s">
        <v>42</v>
      </c>
      <c r="S17" s="12">
        <f t="shared" si="0"/>
        <v>1160</v>
      </c>
    </row>
    <row r="18" spans="1:19" ht="43.5" thickBot="1">
      <c r="A18" s="100" t="s">
        <v>43</v>
      </c>
      <c r="B18" s="101"/>
      <c r="C18" s="419"/>
      <c r="D18" s="95"/>
      <c r="E18" s="95"/>
      <c r="F18" s="95"/>
      <c r="G18" s="60">
        <f>+G16+G17</f>
        <v>2900</v>
      </c>
      <c r="H18" s="61">
        <f>+H16+H17</f>
        <v>3045</v>
      </c>
      <c r="I18" s="102"/>
      <c r="J18" s="69" t="str">
        <f>+J17</f>
        <v>Mediq Lietuva-MPP-200-20s</v>
      </c>
      <c r="K18" s="64" t="s">
        <v>15</v>
      </c>
      <c r="L18" s="60">
        <f>+L16+L17</f>
        <v>0</v>
      </c>
      <c r="M18" s="61">
        <f>+M16+M17</f>
        <v>0</v>
      </c>
      <c r="N18" s="545">
        <f>M18*100/H18</f>
        <v>0</v>
      </c>
      <c r="O18" s="113" t="s">
        <v>32</v>
      </c>
      <c r="P18" s="88"/>
      <c r="Q18" s="88"/>
      <c r="S18" s="12">
        <f t="shared" si="0"/>
        <v>0</v>
      </c>
    </row>
    <row r="19" spans="1:19" ht="30" thickBot="1">
      <c r="A19" s="67" t="s">
        <v>279</v>
      </c>
      <c r="B19" s="58"/>
      <c r="C19" s="419"/>
      <c r="D19" s="58"/>
      <c r="E19" s="58"/>
      <c r="F19" s="59"/>
      <c r="G19" s="60" t="e">
        <f>+#REF!</f>
        <v>#REF!</v>
      </c>
      <c r="H19" s="61" t="e">
        <f>+#REF!</f>
        <v>#REF!</v>
      </c>
      <c r="I19" s="62"/>
      <c r="J19" s="63" t="e">
        <f>+#REF!</f>
        <v>#REF!</v>
      </c>
      <c r="K19" s="64" t="s">
        <v>15</v>
      </c>
      <c r="L19" s="60" t="e">
        <f>+#REF!</f>
        <v>#REF!</v>
      </c>
      <c r="M19" s="61" t="e">
        <f>+#REF!</f>
        <v>#REF!</v>
      </c>
      <c r="N19" s="545" t="e">
        <f>M19*100/H19</f>
        <v>#REF!</v>
      </c>
      <c r="O19" s="113" t="s">
        <v>32</v>
      </c>
      <c r="P19" s="88"/>
      <c r="Q19" s="88"/>
      <c r="S19" s="12">
        <f t="shared" si="0"/>
        <v>0</v>
      </c>
    </row>
    <row r="20" spans="1:19" ht="30.75" thickBot="1">
      <c r="A20" s="104" t="s">
        <v>44</v>
      </c>
      <c r="B20" s="105" t="s">
        <v>45</v>
      </c>
      <c r="C20" s="82">
        <v>5300</v>
      </c>
      <c r="D20" s="106">
        <v>4.9400000000000004</v>
      </c>
      <c r="E20" s="106"/>
      <c r="F20" s="55">
        <v>0.05</v>
      </c>
      <c r="G20" s="107">
        <v>24700</v>
      </c>
      <c r="H20" s="108">
        <v>25935</v>
      </c>
      <c r="I20" s="85" t="s">
        <v>46</v>
      </c>
      <c r="J20" s="86" t="s">
        <v>47</v>
      </c>
      <c r="K20" s="542">
        <f>140-112</f>
        <v>28</v>
      </c>
      <c r="L20" s="17">
        <f>K20*D20</f>
        <v>138.32000000000002</v>
      </c>
      <c r="M20" s="552">
        <f>K20*D20*1.05</f>
        <v>145.23600000000002</v>
      </c>
      <c r="N20" s="543" t="e">
        <f>K20*100/#REF!</f>
        <v>#REF!</v>
      </c>
      <c r="O20" s="73">
        <v>3565</v>
      </c>
      <c r="P20" s="544"/>
      <c r="Q20" s="550"/>
      <c r="S20" s="12">
        <f t="shared" si="0"/>
        <v>26182.000000000004</v>
      </c>
    </row>
    <row r="21" spans="1:19" ht="45.75" thickBot="1">
      <c r="A21" s="554" t="s">
        <v>280</v>
      </c>
      <c r="B21" s="109"/>
      <c r="C21" s="419"/>
      <c r="D21" s="109"/>
      <c r="E21" s="109"/>
      <c r="F21" s="109"/>
      <c r="G21" s="110">
        <f>+G20</f>
        <v>24700</v>
      </c>
      <c r="H21" s="111">
        <f>+H20</f>
        <v>25935</v>
      </c>
      <c r="I21" s="112"/>
      <c r="J21" s="87" t="str">
        <f>+J20</f>
        <v>Septeka-MPP-200-20s</v>
      </c>
      <c r="K21" s="64" t="s">
        <v>15</v>
      </c>
      <c r="L21" s="110">
        <f>+L20</f>
        <v>138.32000000000002</v>
      </c>
      <c r="M21" s="111">
        <f>+M20</f>
        <v>145.23600000000002</v>
      </c>
      <c r="N21" s="545">
        <f>M21*100/H21</f>
        <v>0.56000000000000005</v>
      </c>
      <c r="O21" s="113" t="s">
        <v>32</v>
      </c>
      <c r="P21" s="550"/>
      <c r="Q21" s="550"/>
      <c r="S21" s="12">
        <f t="shared" si="0"/>
        <v>0</v>
      </c>
    </row>
    <row r="22" spans="1:19" ht="60.75" thickBot="1">
      <c r="A22" s="13" t="s">
        <v>48</v>
      </c>
      <c r="B22" s="115" t="s">
        <v>14</v>
      </c>
      <c r="C22" s="5">
        <v>50</v>
      </c>
      <c r="D22" s="5">
        <v>24.761900000000001</v>
      </c>
      <c r="E22" s="5"/>
      <c r="F22" s="116">
        <v>0.05</v>
      </c>
      <c r="G22" s="117">
        <v>24761.9</v>
      </c>
      <c r="H22" s="117">
        <v>26000</v>
      </c>
      <c r="I22" s="118" t="s">
        <v>49</v>
      </c>
      <c r="J22" s="16" t="s">
        <v>281</v>
      </c>
      <c r="K22" s="555">
        <f>60</f>
        <v>60</v>
      </c>
      <c r="L22" s="119">
        <f>K22*D22</f>
        <v>1485.7139999999999</v>
      </c>
      <c r="M22" s="119">
        <f>L22*1.05</f>
        <v>1559.9997000000001</v>
      </c>
      <c r="N22" s="543" t="e">
        <f>K22*100/#REF!</f>
        <v>#REF!</v>
      </c>
      <c r="O22" s="120">
        <v>9095</v>
      </c>
      <c r="S22" s="12">
        <f t="shared" si="0"/>
        <v>1238.095</v>
      </c>
    </row>
    <row r="23" spans="1:19" ht="60.75" thickBot="1">
      <c r="A23" s="556" t="s">
        <v>282</v>
      </c>
      <c r="B23" s="121"/>
      <c r="C23" s="426"/>
      <c r="D23" s="21"/>
      <c r="E23" s="21"/>
      <c r="F23" s="47"/>
      <c r="G23" s="122">
        <f>+G22</f>
        <v>24761.9</v>
      </c>
      <c r="H23" s="122">
        <f>+H22</f>
        <v>26000</v>
      </c>
      <c r="I23" s="557" t="s">
        <v>283</v>
      </c>
      <c r="J23" s="558" t="str">
        <f>+J22</f>
        <v>Intersurgical-227-20s</v>
      </c>
      <c r="K23" s="559" t="s">
        <v>15</v>
      </c>
      <c r="L23" s="560">
        <f>SUM(L22:L22)</f>
        <v>1485.7139999999999</v>
      </c>
      <c r="M23" s="560">
        <f>SUM(M22:M22)</f>
        <v>1559.9997000000001</v>
      </c>
      <c r="N23" s="561">
        <f>M23*100/H23</f>
        <v>5.9999988461538463</v>
      </c>
      <c r="O23" s="123" t="s">
        <v>50</v>
      </c>
      <c r="S23" s="12">
        <f t="shared" si="0"/>
        <v>0</v>
      </c>
    </row>
    <row r="24" spans="1:19" ht="60.75" thickBot="1">
      <c r="A24" s="86" t="s">
        <v>51</v>
      </c>
      <c r="B24" s="7" t="s">
        <v>14</v>
      </c>
      <c r="C24" s="427">
        <v>31000</v>
      </c>
      <c r="D24" s="124">
        <v>9.4500000000000001E-2</v>
      </c>
      <c r="E24" s="124"/>
      <c r="F24" s="125">
        <v>0.05</v>
      </c>
      <c r="G24" s="15">
        <v>4252.5</v>
      </c>
      <c r="H24" s="15">
        <v>4465.125</v>
      </c>
      <c r="I24" s="16" t="s">
        <v>52</v>
      </c>
      <c r="J24" s="126" t="s">
        <v>53</v>
      </c>
      <c r="K24" s="562">
        <v>8000</v>
      </c>
      <c r="L24" s="17">
        <f>K24*D24</f>
        <v>756</v>
      </c>
      <c r="M24" s="17">
        <f>K24*D24*1.05</f>
        <v>793.80000000000007</v>
      </c>
      <c r="N24" s="543" t="e">
        <f>K24*100/#REF!</f>
        <v>#REF!</v>
      </c>
      <c r="O24" s="127">
        <v>7035</v>
      </c>
      <c r="P24" s="1" t="s">
        <v>171</v>
      </c>
      <c r="S24" s="12">
        <f t="shared" si="0"/>
        <v>2929.5</v>
      </c>
    </row>
    <row r="25" spans="1:19" ht="45.75" thickBot="1">
      <c r="A25" s="563" t="s">
        <v>284</v>
      </c>
      <c r="B25" s="18"/>
      <c r="C25" s="428"/>
      <c r="D25" s="128"/>
      <c r="E25" s="128"/>
      <c r="F25" s="129"/>
      <c r="G25" s="23">
        <f>+G24</f>
        <v>4252.5</v>
      </c>
      <c r="H25" s="23">
        <f>+H24</f>
        <v>4465.125</v>
      </c>
      <c r="I25" s="24"/>
      <c r="J25" s="130" t="str">
        <f>+J24</f>
        <v>OptinėRiba-Adatos-20</v>
      </c>
      <c r="K25" s="20" t="s">
        <v>15</v>
      </c>
      <c r="L25" s="23">
        <f>+L24</f>
        <v>756</v>
      </c>
      <c r="M25" s="23">
        <f>+M24</f>
        <v>793.80000000000007</v>
      </c>
      <c r="N25" s="545">
        <f>M25*100/H25</f>
        <v>17.777777777777779</v>
      </c>
      <c r="O25" s="113" t="s">
        <v>54</v>
      </c>
      <c r="S25" s="12">
        <f t="shared" si="0"/>
        <v>0</v>
      </c>
    </row>
    <row r="26" spans="1:19" ht="30.75" thickBot="1">
      <c r="A26" s="131" t="s">
        <v>55</v>
      </c>
      <c r="B26" s="7" t="s">
        <v>14</v>
      </c>
      <c r="C26" s="427">
        <v>6700</v>
      </c>
      <c r="D26" s="132">
        <v>3.4</v>
      </c>
      <c r="E26" s="132"/>
      <c r="F26" s="125">
        <v>0.05</v>
      </c>
      <c r="G26" s="28">
        <v>30600</v>
      </c>
      <c r="H26" s="28">
        <v>32130</v>
      </c>
      <c r="I26" s="16" t="s">
        <v>56</v>
      </c>
      <c r="J26" s="126" t="s">
        <v>57</v>
      </c>
      <c r="K26" s="562">
        <v>2100</v>
      </c>
      <c r="L26" s="17">
        <f>K26*D26</f>
        <v>7140</v>
      </c>
      <c r="M26" s="17">
        <f>K26*D26*1.05</f>
        <v>7497</v>
      </c>
      <c r="N26" s="543" t="e">
        <f>K26*100/#REF!</f>
        <v>#REF!</v>
      </c>
      <c r="O26" s="133">
        <v>7183</v>
      </c>
      <c r="S26" s="12">
        <f t="shared" si="0"/>
        <v>22780</v>
      </c>
    </row>
    <row r="27" spans="1:19" ht="45.75" thickBot="1">
      <c r="A27" s="563" t="s">
        <v>285</v>
      </c>
      <c r="B27" s="18"/>
      <c r="C27" s="428"/>
      <c r="D27" s="134"/>
      <c r="E27" s="134"/>
      <c r="F27" s="135"/>
      <c r="G27" s="32">
        <f>+G26</f>
        <v>30600</v>
      </c>
      <c r="H27" s="32">
        <f>+H26</f>
        <v>32130</v>
      </c>
      <c r="I27" s="24"/>
      <c r="J27" s="130" t="str">
        <f>+J26</f>
        <v xml:space="preserve">Sormedica-Adatos-20 </v>
      </c>
      <c r="K27" s="20" t="s">
        <v>15</v>
      </c>
      <c r="L27" s="32">
        <f>+L26</f>
        <v>7140</v>
      </c>
      <c r="M27" s="32">
        <f>+M26</f>
        <v>7497</v>
      </c>
      <c r="N27" s="545">
        <f>M27*100/H27</f>
        <v>23.333333333333332</v>
      </c>
      <c r="O27" s="113" t="s">
        <v>54</v>
      </c>
      <c r="S27" s="12">
        <f t="shared" si="0"/>
        <v>0</v>
      </c>
    </row>
    <row r="28" spans="1:19" ht="45.75" thickBot="1">
      <c r="A28" s="126" t="s">
        <v>58</v>
      </c>
      <c r="B28" s="7" t="s">
        <v>14</v>
      </c>
      <c r="C28" s="427">
        <v>250</v>
      </c>
      <c r="D28" s="132">
        <v>0.57999999999999996</v>
      </c>
      <c r="E28" s="132"/>
      <c r="F28" s="125">
        <v>0.05</v>
      </c>
      <c r="G28" s="28">
        <v>145</v>
      </c>
      <c r="H28" s="28">
        <v>152.25</v>
      </c>
      <c r="I28" s="136" t="s">
        <v>59</v>
      </c>
      <c r="J28" s="126" t="s">
        <v>60</v>
      </c>
      <c r="K28" s="562"/>
      <c r="L28" s="17">
        <f>K28*D28</f>
        <v>0</v>
      </c>
      <c r="M28" s="17">
        <f>K28*D28*1.05</f>
        <v>0</v>
      </c>
      <c r="N28" s="543" t="e">
        <f>K28*100/#REF!</f>
        <v>#REF!</v>
      </c>
      <c r="O28" s="137">
        <v>7164</v>
      </c>
      <c r="P28" s="544"/>
      <c r="S28" s="12">
        <f t="shared" si="0"/>
        <v>145</v>
      </c>
    </row>
    <row r="29" spans="1:19" ht="45.75" thickBot="1">
      <c r="A29" s="563" t="s">
        <v>286</v>
      </c>
      <c r="B29" s="138"/>
      <c r="C29" s="428"/>
      <c r="D29" s="138"/>
      <c r="E29" s="138"/>
      <c r="F29" s="139"/>
      <c r="G29" s="140">
        <f>+G28</f>
        <v>145</v>
      </c>
      <c r="H29" s="140">
        <f>+H28</f>
        <v>152.25</v>
      </c>
      <c r="I29" s="50"/>
      <c r="J29" s="141" t="str">
        <f>+J28</f>
        <v>B. Braun Medical-Adatos-20</v>
      </c>
      <c r="K29" s="142" t="s">
        <v>15</v>
      </c>
      <c r="L29" s="140">
        <f>+L28</f>
        <v>0</v>
      </c>
      <c r="M29" s="140">
        <f>+M28</f>
        <v>0</v>
      </c>
      <c r="N29" s="545">
        <f>M29*100/H29</f>
        <v>0</v>
      </c>
      <c r="O29" s="113" t="s">
        <v>54</v>
      </c>
      <c r="P29" s="142"/>
      <c r="S29" s="12">
        <f t="shared" si="0"/>
        <v>0</v>
      </c>
    </row>
    <row r="30" spans="1:19" ht="45.75" thickBot="1">
      <c r="A30" s="158" t="s">
        <v>61</v>
      </c>
      <c r="B30" s="159" t="s">
        <v>14</v>
      </c>
      <c r="C30" s="429">
        <v>20000</v>
      </c>
      <c r="D30" s="160">
        <v>7.1999999999999995E-2</v>
      </c>
      <c r="E30" s="160"/>
      <c r="F30" s="154">
        <v>0.05</v>
      </c>
      <c r="G30" s="161" t="e">
        <f>#REF!*D30</f>
        <v>#REF!</v>
      </c>
      <c r="H30" s="71" t="e">
        <f>G30*1.05</f>
        <v>#REF!</v>
      </c>
      <c r="I30" s="53" t="s">
        <v>62</v>
      </c>
      <c r="J30" s="564" t="s">
        <v>287</v>
      </c>
      <c r="K30" s="542">
        <v>1000</v>
      </c>
      <c r="L30" s="466">
        <f>K30*D30</f>
        <v>72</v>
      </c>
      <c r="M30" s="466">
        <f>L30*1.05</f>
        <v>75.600000000000009</v>
      </c>
      <c r="N30" s="543" t="e">
        <f>K30*100/#REF!</f>
        <v>#REF!</v>
      </c>
      <c r="O30" s="162">
        <v>7083</v>
      </c>
      <c r="P30" s="156"/>
      <c r="S30" s="12">
        <f t="shared" si="0"/>
        <v>1440</v>
      </c>
    </row>
    <row r="31" spans="1:19" ht="30" thickBot="1">
      <c r="A31" s="164" t="s">
        <v>63</v>
      </c>
      <c r="B31" s="159"/>
      <c r="C31" s="430"/>
      <c r="D31" s="165"/>
      <c r="E31" s="165"/>
      <c r="F31" s="166"/>
      <c r="G31" s="167" t="e">
        <f>+G30+#REF!</f>
        <v>#REF!</v>
      </c>
      <c r="H31" s="168" t="e">
        <f>+H30+#REF!</f>
        <v>#REF!</v>
      </c>
      <c r="I31" s="565"/>
      <c r="J31" s="566" t="s">
        <v>288</v>
      </c>
      <c r="K31" s="169" t="s">
        <v>15</v>
      </c>
      <c r="L31" s="170" t="e">
        <f>+#REF!</f>
        <v>#REF!</v>
      </c>
      <c r="M31" s="171" t="e">
        <f>+#REF!</f>
        <v>#REF!</v>
      </c>
      <c r="N31" s="545" t="e">
        <f>M31*100/H31</f>
        <v>#REF!</v>
      </c>
      <c r="O31" s="228" t="s">
        <v>289</v>
      </c>
      <c r="P31" s="172"/>
      <c r="S31" s="12">
        <f t="shared" si="0"/>
        <v>0</v>
      </c>
    </row>
    <row r="32" spans="1:19" ht="90.75" thickBot="1">
      <c r="A32" s="187" t="s">
        <v>64</v>
      </c>
      <c r="B32" s="143" t="s">
        <v>14</v>
      </c>
      <c r="C32" s="7">
        <v>50</v>
      </c>
      <c r="D32" s="188">
        <v>108</v>
      </c>
      <c r="E32" s="188">
        <v>108</v>
      </c>
      <c r="F32" s="154">
        <v>0.05</v>
      </c>
      <c r="G32" s="189" t="e">
        <f>D32*#REF!</f>
        <v>#REF!</v>
      </c>
      <c r="H32" s="190" t="e">
        <f>G32*1.05</f>
        <v>#REF!</v>
      </c>
      <c r="I32" s="187" t="s">
        <v>65</v>
      </c>
      <c r="J32" s="187" t="s">
        <v>290</v>
      </c>
      <c r="K32" s="542">
        <v>6</v>
      </c>
      <c r="L32" s="466">
        <f>K32*D32</f>
        <v>648</v>
      </c>
      <c r="M32" s="466">
        <f>L32*1.05</f>
        <v>680.4</v>
      </c>
      <c r="N32" s="567" t="e">
        <f>K32*100/#REF!</f>
        <v>#REF!</v>
      </c>
      <c r="O32" s="184">
        <v>3496</v>
      </c>
      <c r="P32" s="156"/>
      <c r="S32" s="12">
        <f t="shared" si="0"/>
        <v>5400</v>
      </c>
    </row>
    <row r="33" spans="1:19" ht="30.75" thickBot="1">
      <c r="A33" s="164" t="s">
        <v>291</v>
      </c>
      <c r="B33" s="149"/>
      <c r="C33" s="430"/>
      <c r="D33" s="149"/>
      <c r="E33" s="149"/>
      <c r="F33" s="139"/>
      <c r="G33" s="191" t="e">
        <f>+G32</f>
        <v>#REF!</v>
      </c>
      <c r="H33" s="191" t="e">
        <f>+H32</f>
        <v>#REF!</v>
      </c>
      <c r="I33" s="568" t="s">
        <v>292</v>
      </c>
      <c r="J33" s="569" t="str">
        <f>+J32</f>
        <v>Ilsanta-MPP-224-20s</v>
      </c>
      <c r="K33" s="152" t="s">
        <v>15</v>
      </c>
      <c r="L33" s="192">
        <f>+L32</f>
        <v>648</v>
      </c>
      <c r="M33" s="192">
        <f>+M32</f>
        <v>680.4</v>
      </c>
      <c r="N33" s="545" t="e">
        <f>M33*100/H33</f>
        <v>#REF!</v>
      </c>
      <c r="O33" s="228" t="s">
        <v>289</v>
      </c>
      <c r="P33" s="149"/>
      <c r="S33" s="12">
        <f t="shared" si="0"/>
        <v>0</v>
      </c>
    </row>
    <row r="34" spans="1:19" ht="45">
      <c r="A34" s="187" t="s">
        <v>66</v>
      </c>
      <c r="B34" s="143"/>
      <c r="C34" s="35"/>
      <c r="D34" s="194"/>
      <c r="E34" s="194"/>
      <c r="F34" s="195"/>
      <c r="G34" s="196"/>
      <c r="H34" s="197"/>
      <c r="I34" s="551"/>
      <c r="J34" s="187" t="s">
        <v>293</v>
      </c>
      <c r="K34" s="147"/>
      <c r="L34" s="198"/>
      <c r="M34" s="147"/>
      <c r="N34" s="199"/>
      <c r="O34" s="147"/>
      <c r="P34" s="146"/>
      <c r="S34" s="12">
        <f t="shared" si="0"/>
        <v>0</v>
      </c>
    </row>
    <row r="35" spans="1:19" ht="60">
      <c r="A35" s="187" t="s">
        <v>67</v>
      </c>
      <c r="B35" s="200" t="s">
        <v>14</v>
      </c>
      <c r="C35" s="431">
        <v>15</v>
      </c>
      <c r="D35" s="201">
        <v>85</v>
      </c>
      <c r="E35" s="201">
        <v>85</v>
      </c>
      <c r="F35" s="154">
        <v>0.05</v>
      </c>
      <c r="G35" s="202" t="e">
        <f>#REF!*D35</f>
        <v>#REF!</v>
      </c>
      <c r="H35" s="196" t="e">
        <f>G35*1.05</f>
        <v>#REF!</v>
      </c>
      <c r="I35" s="570" t="s">
        <v>68</v>
      </c>
      <c r="J35" s="187" t="s">
        <v>293</v>
      </c>
      <c r="K35" s="542"/>
      <c r="L35" s="466">
        <f>K35*D35</f>
        <v>0</v>
      </c>
      <c r="M35" s="466">
        <f>L35*1.05</f>
        <v>0</v>
      </c>
      <c r="N35" s="567" t="e">
        <f>K35*100/#REF!</f>
        <v>#REF!</v>
      </c>
      <c r="O35" s="178">
        <v>2800</v>
      </c>
      <c r="P35" s="156"/>
      <c r="S35" s="12">
        <f t="shared" si="0"/>
        <v>1275</v>
      </c>
    </row>
    <row r="36" spans="1:19" ht="75.75" thickBot="1">
      <c r="A36" s="203" t="s">
        <v>69</v>
      </c>
      <c r="B36" s="159" t="s">
        <v>14</v>
      </c>
      <c r="C36" s="432">
        <v>30</v>
      </c>
      <c r="D36" s="204">
        <v>32</v>
      </c>
      <c r="E36" s="204">
        <v>32</v>
      </c>
      <c r="F36" s="154">
        <v>0.05</v>
      </c>
      <c r="G36" s="202" t="e">
        <f>#REF!*D36</f>
        <v>#REF!</v>
      </c>
      <c r="H36" s="205" t="e">
        <f>G36*1.05</f>
        <v>#REF!</v>
      </c>
      <c r="I36" s="570" t="s">
        <v>70</v>
      </c>
      <c r="J36" s="187" t="s">
        <v>293</v>
      </c>
      <c r="K36" s="542"/>
      <c r="L36" s="466">
        <f>K36*D36</f>
        <v>0</v>
      </c>
      <c r="M36" s="571">
        <f>L36*1.05</f>
        <v>0</v>
      </c>
      <c r="N36" s="567" t="e">
        <f>K36*100/#REF!</f>
        <v>#REF!</v>
      </c>
      <c r="O36" s="178">
        <v>2801</v>
      </c>
      <c r="P36" s="156"/>
      <c r="S36" s="12">
        <f t="shared" si="0"/>
        <v>960</v>
      </c>
    </row>
    <row r="37" spans="1:19" ht="30" thickBot="1">
      <c r="A37" s="206" t="s">
        <v>71</v>
      </c>
      <c r="B37" s="148"/>
      <c r="C37" s="572"/>
      <c r="D37" s="149"/>
      <c r="E37" s="149"/>
      <c r="F37" s="139"/>
      <c r="G37" s="150" t="e">
        <f>+G35+G36</f>
        <v>#REF!</v>
      </c>
      <c r="H37" s="151" t="e">
        <f>+H35+H36</f>
        <v>#REF!</v>
      </c>
      <c r="I37" s="573"/>
      <c r="J37" s="511" t="s">
        <v>294</v>
      </c>
      <c r="K37" s="147" t="s">
        <v>15</v>
      </c>
      <c r="L37" s="150">
        <f>+L35+L36</f>
        <v>0</v>
      </c>
      <c r="M37" s="207">
        <f>+M35+M36</f>
        <v>0</v>
      </c>
      <c r="N37" s="545" t="e">
        <f>M37*100/H37</f>
        <v>#REF!</v>
      </c>
      <c r="O37" s="228" t="s">
        <v>295</v>
      </c>
      <c r="P37" s="146"/>
      <c r="S37" s="12">
        <f t="shared" si="0"/>
        <v>0</v>
      </c>
    </row>
    <row r="38" spans="1:19" ht="75">
      <c r="A38" s="215" t="s">
        <v>72</v>
      </c>
      <c r="B38" s="213" t="s">
        <v>14</v>
      </c>
      <c r="C38" s="433">
        <v>500</v>
      </c>
      <c r="D38" s="214">
        <v>40.4</v>
      </c>
      <c r="E38" s="214"/>
      <c r="F38" s="154"/>
      <c r="G38" s="216"/>
      <c r="H38" s="217"/>
      <c r="I38" s="145" t="s">
        <v>73</v>
      </c>
      <c r="J38" s="187" t="s">
        <v>296</v>
      </c>
      <c r="K38" s="574"/>
      <c r="L38" s="56"/>
      <c r="M38" s="575"/>
      <c r="N38" s="576"/>
      <c r="O38" s="218"/>
      <c r="P38" s="219"/>
      <c r="S38" s="12">
        <f t="shared" si="0"/>
        <v>20200</v>
      </c>
    </row>
    <row r="39" spans="1:19" ht="45">
      <c r="A39" s="577" t="s">
        <v>297</v>
      </c>
      <c r="B39" s="220" t="s">
        <v>14</v>
      </c>
      <c r="C39" s="434"/>
      <c r="D39" s="214"/>
      <c r="E39" s="214"/>
      <c r="F39" s="154">
        <v>0.05</v>
      </c>
      <c r="G39" s="221" t="e">
        <f>+#REF!*D39</f>
        <v>#REF!</v>
      </c>
      <c r="H39" s="221" t="e">
        <f>+G39*1.05</f>
        <v>#REF!</v>
      </c>
      <c r="I39" s="145" t="s">
        <v>298</v>
      </c>
      <c r="J39" s="187" t="s">
        <v>296</v>
      </c>
      <c r="K39" s="578"/>
      <c r="L39" s="189">
        <f>K39*D39</f>
        <v>0</v>
      </c>
      <c r="M39" s="579">
        <f>+L39*1.05</f>
        <v>0</v>
      </c>
      <c r="N39" s="543" t="e">
        <f>K39*100/#REF!</f>
        <v>#REF!</v>
      </c>
      <c r="O39" s="222">
        <v>8355</v>
      </c>
      <c r="P39" s="156"/>
      <c r="S39" s="12">
        <f t="shared" si="0"/>
        <v>0</v>
      </c>
    </row>
    <row r="40" spans="1:19" ht="45">
      <c r="A40" s="580" t="s">
        <v>299</v>
      </c>
      <c r="B40" s="223" t="s">
        <v>14</v>
      </c>
      <c r="C40" s="5"/>
      <c r="D40" s="214"/>
      <c r="E40" s="214"/>
      <c r="F40" s="154">
        <v>0.05</v>
      </c>
      <c r="G40" s="221" t="e">
        <f>+#REF!*D40</f>
        <v>#REF!</v>
      </c>
      <c r="H40" s="221" t="e">
        <f>+G40*1.05</f>
        <v>#REF!</v>
      </c>
      <c r="I40" s="145" t="s">
        <v>300</v>
      </c>
      <c r="J40" s="187" t="s">
        <v>296</v>
      </c>
      <c r="K40" s="578"/>
      <c r="L40" s="189">
        <f>K40*D40</f>
        <v>0</v>
      </c>
      <c r="M40" s="579">
        <f>+L40*1.05</f>
        <v>0</v>
      </c>
      <c r="N40" s="543" t="e">
        <f>K40*100/#REF!</f>
        <v>#REF!</v>
      </c>
      <c r="O40" s="222">
        <v>8356</v>
      </c>
      <c r="P40" s="156"/>
      <c r="S40" s="12">
        <f t="shared" si="0"/>
        <v>0</v>
      </c>
    </row>
    <row r="41" spans="1:19" ht="45.75" thickBot="1">
      <c r="A41" s="580" t="s">
        <v>301</v>
      </c>
      <c r="B41" s="223" t="s">
        <v>14</v>
      </c>
      <c r="C41" s="5"/>
      <c r="D41" s="214"/>
      <c r="E41" s="214"/>
      <c r="F41" s="154">
        <v>0.05</v>
      </c>
      <c r="G41" s="221" t="e">
        <f>+#REF!*D41</f>
        <v>#REF!</v>
      </c>
      <c r="H41" s="221" t="e">
        <f>+G41*1.05</f>
        <v>#REF!</v>
      </c>
      <c r="I41" s="145" t="s">
        <v>302</v>
      </c>
      <c r="J41" s="187" t="s">
        <v>296</v>
      </c>
      <c r="K41" s="578"/>
      <c r="L41" s="189">
        <f>K41*D41</f>
        <v>0</v>
      </c>
      <c r="M41" s="579">
        <f>+L41*1.05</f>
        <v>0</v>
      </c>
      <c r="N41" s="543" t="e">
        <f>K41*100/#REF!</f>
        <v>#REF!</v>
      </c>
      <c r="O41" s="222">
        <v>8357</v>
      </c>
      <c r="P41" s="156"/>
      <c r="S41" s="12">
        <f t="shared" si="0"/>
        <v>0</v>
      </c>
    </row>
    <row r="42" spans="1:19" ht="43.5" thickBot="1">
      <c r="A42" s="212" t="s">
        <v>303</v>
      </c>
      <c r="B42" s="224"/>
      <c r="C42" s="435"/>
      <c r="D42" s="103"/>
      <c r="E42" s="103"/>
      <c r="F42" s="225"/>
      <c r="G42" s="226" t="e">
        <f>+G39+G40+G41</f>
        <v>#REF!</v>
      </c>
      <c r="H42" s="227" t="e">
        <f>+H39+H40+H41</f>
        <v>#REF!</v>
      </c>
      <c r="I42" s="581"/>
      <c r="J42" s="69" t="str">
        <f>+J38</f>
        <v>AMI sprendimai-MPP-211-20s</v>
      </c>
      <c r="K42" s="228" t="s">
        <v>15</v>
      </c>
      <c r="L42" s="229">
        <f>+L38</f>
        <v>0</v>
      </c>
      <c r="M42" s="230">
        <f>+M38</f>
        <v>0</v>
      </c>
      <c r="N42" s="545" t="e">
        <f>M42*100/H42</f>
        <v>#REF!</v>
      </c>
      <c r="O42" s="582" t="s">
        <v>304</v>
      </c>
      <c r="P42" s="149"/>
      <c r="S42" s="12">
        <f t="shared" si="0"/>
        <v>0</v>
      </c>
    </row>
    <row r="43" spans="1:19" ht="45.75" thickBot="1">
      <c r="A43" s="231" t="s">
        <v>74</v>
      </c>
      <c r="B43" s="153" t="s">
        <v>14</v>
      </c>
      <c r="C43" s="7">
        <v>20</v>
      </c>
      <c r="D43" s="153">
        <v>90.476200000000006</v>
      </c>
      <c r="E43" s="153">
        <v>90.5</v>
      </c>
      <c r="F43" s="154">
        <v>0.05</v>
      </c>
      <c r="G43" s="232">
        <v>3619.05</v>
      </c>
      <c r="H43" s="233">
        <v>3800</v>
      </c>
      <c r="I43" s="145" t="s">
        <v>75</v>
      </c>
      <c r="J43" s="187" t="s">
        <v>305</v>
      </c>
      <c r="K43" s="578"/>
      <c r="L43" s="189">
        <f>K43*D43</f>
        <v>0</v>
      </c>
      <c r="M43" s="579">
        <f>+L43*1.05</f>
        <v>0</v>
      </c>
      <c r="N43" s="543" t="e">
        <f>K43*100/#REF!</f>
        <v>#REF!</v>
      </c>
      <c r="O43" s="211">
        <v>3390</v>
      </c>
      <c r="P43" s="156"/>
      <c r="S43" s="12">
        <f t="shared" si="0"/>
        <v>1809.5240000000001</v>
      </c>
    </row>
    <row r="44" spans="1:19" ht="30.75" thickBot="1">
      <c r="A44" s="212" t="s">
        <v>306</v>
      </c>
      <c r="B44" s="234"/>
      <c r="C44" s="435"/>
      <c r="D44" s="103"/>
      <c r="E44" s="103"/>
      <c r="F44" s="235"/>
      <c r="G44" s="236">
        <f>+G43</f>
        <v>3619.05</v>
      </c>
      <c r="H44" s="237">
        <f>+H43</f>
        <v>3800</v>
      </c>
      <c r="I44" s="581"/>
      <c r="J44" s="69" t="s">
        <v>307</v>
      </c>
      <c r="K44" s="113" t="s">
        <v>15</v>
      </c>
      <c r="L44" s="238">
        <f>+L43</f>
        <v>0</v>
      </c>
      <c r="M44" s="237">
        <f>+M43</f>
        <v>0</v>
      </c>
      <c r="N44" s="545">
        <f>M44*100/H44</f>
        <v>0</v>
      </c>
      <c r="O44" s="582" t="s">
        <v>304</v>
      </c>
      <c r="P44" s="149"/>
      <c r="S44" s="12">
        <f t="shared" si="0"/>
        <v>0</v>
      </c>
    </row>
    <row r="45" spans="1:19" ht="45">
      <c r="A45" s="240" t="s">
        <v>76</v>
      </c>
      <c r="B45" s="143" t="s">
        <v>14</v>
      </c>
      <c r="C45" s="5">
        <v>5000</v>
      </c>
      <c r="D45" s="241">
        <v>0.09</v>
      </c>
      <c r="E45" s="241"/>
      <c r="F45" s="154">
        <v>0.05</v>
      </c>
      <c r="G45" s="183">
        <v>450</v>
      </c>
      <c r="H45" s="242">
        <v>472.5</v>
      </c>
      <c r="I45" s="187" t="s">
        <v>77</v>
      </c>
      <c r="J45" s="187" t="s">
        <v>308</v>
      </c>
      <c r="K45" s="578"/>
      <c r="L45" s="189">
        <f>K45*D45</f>
        <v>0</v>
      </c>
      <c r="M45" s="579">
        <f>+L45*1.05</f>
        <v>0</v>
      </c>
      <c r="N45" s="543" t="e">
        <f>K45*100/#REF!</f>
        <v>#REF!</v>
      </c>
      <c r="O45" s="243">
        <v>7077</v>
      </c>
      <c r="P45" s="156"/>
      <c r="S45" s="12">
        <f t="shared" si="0"/>
        <v>450</v>
      </c>
    </row>
    <row r="46" spans="1:19" ht="30">
      <c r="A46" s="244" t="s">
        <v>78</v>
      </c>
      <c r="B46" s="173" t="s">
        <v>14</v>
      </c>
      <c r="C46" s="436">
        <v>500</v>
      </c>
      <c r="D46" s="241">
        <v>0.28000000000000003</v>
      </c>
      <c r="E46" s="241"/>
      <c r="F46" s="154">
        <v>0.05</v>
      </c>
      <c r="G46" s="183">
        <v>140</v>
      </c>
      <c r="H46" s="183">
        <v>147</v>
      </c>
      <c r="I46" s="187" t="s">
        <v>79</v>
      </c>
      <c r="J46" s="187" t="s">
        <v>308</v>
      </c>
      <c r="K46" s="578"/>
      <c r="L46" s="189">
        <f>K46*D46</f>
        <v>0</v>
      </c>
      <c r="M46" s="579">
        <f>+L46*1.05</f>
        <v>0</v>
      </c>
      <c r="N46" s="543" t="e">
        <f>K46*100/#REF!</f>
        <v>#REF!</v>
      </c>
      <c r="O46" s="245">
        <v>7078</v>
      </c>
      <c r="P46" s="156"/>
      <c r="S46" s="12">
        <f t="shared" si="0"/>
        <v>140</v>
      </c>
    </row>
    <row r="47" spans="1:19" ht="30">
      <c r="A47" s="244" t="s">
        <v>80</v>
      </c>
      <c r="B47" s="173" t="s">
        <v>14</v>
      </c>
      <c r="C47" s="436">
        <v>500</v>
      </c>
      <c r="D47" s="241">
        <v>0.28000000000000003</v>
      </c>
      <c r="E47" s="241"/>
      <c r="F47" s="154">
        <v>0.05</v>
      </c>
      <c r="G47" s="183">
        <v>280</v>
      </c>
      <c r="H47" s="183">
        <v>294</v>
      </c>
      <c r="I47" s="187" t="s">
        <v>79</v>
      </c>
      <c r="J47" s="187" t="s">
        <v>308</v>
      </c>
      <c r="K47" s="578"/>
      <c r="L47" s="189">
        <f>K47*D47</f>
        <v>0</v>
      </c>
      <c r="M47" s="579">
        <f>+L47*1.05</f>
        <v>0</v>
      </c>
      <c r="N47" s="543" t="e">
        <f>K47*100/#REF!</f>
        <v>#REF!</v>
      </c>
      <c r="O47" s="246">
        <v>7090</v>
      </c>
      <c r="P47" s="156"/>
      <c r="S47" s="12">
        <f t="shared" si="0"/>
        <v>140</v>
      </c>
    </row>
    <row r="48" spans="1:19" ht="45.75" thickBot="1">
      <c r="A48" s="247" t="s">
        <v>81</v>
      </c>
      <c r="B48" s="248" t="s">
        <v>14</v>
      </c>
      <c r="C48" s="437">
        <v>1000</v>
      </c>
      <c r="D48" s="188">
        <v>0.22</v>
      </c>
      <c r="E48" s="188"/>
      <c r="F48" s="154">
        <v>0.05</v>
      </c>
      <c r="G48" s="183">
        <v>220</v>
      </c>
      <c r="H48" s="249">
        <v>231</v>
      </c>
      <c r="I48" s="187" t="s">
        <v>82</v>
      </c>
      <c r="J48" s="187" t="s">
        <v>308</v>
      </c>
      <c r="K48" s="578">
        <v>80</v>
      </c>
      <c r="L48" s="189">
        <f>K48*D48</f>
        <v>17.600000000000001</v>
      </c>
      <c r="M48" s="579">
        <f>+L48*1.05</f>
        <v>18.480000000000004</v>
      </c>
      <c r="N48" s="543" t="e">
        <f>K48*100/#REF!</f>
        <v>#REF!</v>
      </c>
      <c r="O48" s="29">
        <v>8135</v>
      </c>
      <c r="P48" s="156"/>
      <c r="S48" s="12">
        <f t="shared" si="0"/>
        <v>220</v>
      </c>
    </row>
    <row r="49" spans="1:19" ht="29.25" thickBot="1">
      <c r="A49" s="583" t="s">
        <v>309</v>
      </c>
      <c r="B49" s="250"/>
      <c r="C49" s="435"/>
      <c r="D49" s="103"/>
      <c r="E49" s="103"/>
      <c r="F49" s="129"/>
      <c r="G49" s="251">
        <f>+SUM(G45:G48)</f>
        <v>1090</v>
      </c>
      <c r="H49" s="252">
        <f>+SUM(H45:H48)</f>
        <v>1144.5</v>
      </c>
      <c r="I49" s="584"/>
      <c r="J49" s="69" t="s">
        <v>310</v>
      </c>
      <c r="K49" s="113" t="s">
        <v>15</v>
      </c>
      <c r="L49" s="251">
        <f>+SUM(L45:L48)</f>
        <v>17.600000000000001</v>
      </c>
      <c r="M49" s="252">
        <f>+SUM(M45:M48)</f>
        <v>18.480000000000004</v>
      </c>
      <c r="N49" s="545">
        <f>M49*100/H49</f>
        <v>1.6146788990825691</v>
      </c>
      <c r="O49" s="582" t="s">
        <v>304</v>
      </c>
      <c r="P49" s="149"/>
      <c r="S49" s="12">
        <f t="shared" si="0"/>
        <v>0</v>
      </c>
    </row>
    <row r="50" spans="1:19" ht="30.75" thickBot="1">
      <c r="A50" s="239" t="s">
        <v>83</v>
      </c>
      <c r="B50" s="174" t="s">
        <v>14</v>
      </c>
      <c r="C50" s="427">
        <v>10</v>
      </c>
      <c r="D50" s="253">
        <v>190</v>
      </c>
      <c r="E50" s="253">
        <v>190</v>
      </c>
      <c r="F50" s="154">
        <v>0.05</v>
      </c>
      <c r="G50" s="221">
        <v>1900</v>
      </c>
      <c r="H50" s="254">
        <v>1995</v>
      </c>
      <c r="I50" s="187" t="s">
        <v>84</v>
      </c>
      <c r="J50" s="187" t="s">
        <v>311</v>
      </c>
      <c r="K50" s="578"/>
      <c r="L50" s="189">
        <f>K50*D50</f>
        <v>0</v>
      </c>
      <c r="M50" s="579">
        <f>+L50*1.05</f>
        <v>0</v>
      </c>
      <c r="N50" s="543" t="e">
        <f>K50*100/#REF!</f>
        <v>#REF!</v>
      </c>
      <c r="O50" s="255">
        <v>3840</v>
      </c>
      <c r="P50" s="156"/>
      <c r="S50" s="12">
        <f t="shared" si="0"/>
        <v>1900</v>
      </c>
    </row>
    <row r="51" spans="1:19" ht="30.75" thickBot="1">
      <c r="A51" s="212" t="s">
        <v>85</v>
      </c>
      <c r="B51" s="148"/>
      <c r="C51" s="435"/>
      <c r="D51" s="103"/>
      <c r="E51" s="103"/>
      <c r="F51" s="129"/>
      <c r="G51" s="150">
        <f>+G50</f>
        <v>1900</v>
      </c>
      <c r="H51" s="151">
        <f>+H50</f>
        <v>1995</v>
      </c>
      <c r="I51" s="573"/>
      <c r="J51" s="585" t="str">
        <f>+J50</f>
        <v>TRADINTEK-MPP-211-20s</v>
      </c>
      <c r="K51" s="152" t="s">
        <v>15</v>
      </c>
      <c r="L51" s="150">
        <f>+L50</f>
        <v>0</v>
      </c>
      <c r="M51" s="151">
        <f>+M50</f>
        <v>0</v>
      </c>
      <c r="N51" s="545">
        <f>M51*100/H51</f>
        <v>0</v>
      </c>
      <c r="O51" s="582" t="s">
        <v>304</v>
      </c>
      <c r="P51" s="149"/>
      <c r="S51" s="12">
        <f t="shared" si="0"/>
        <v>0</v>
      </c>
    </row>
    <row r="52" spans="1:19" ht="45">
      <c r="A52" s="256" t="s">
        <v>86</v>
      </c>
      <c r="B52" s="144" t="s">
        <v>14</v>
      </c>
      <c r="C52" s="5">
        <v>1500</v>
      </c>
      <c r="D52" s="175">
        <v>10.86</v>
      </c>
      <c r="E52" s="175"/>
      <c r="F52" s="257"/>
      <c r="G52" s="176"/>
      <c r="H52" s="258"/>
      <c r="I52" s="187" t="s">
        <v>87</v>
      </c>
      <c r="J52" s="586" t="s">
        <v>312</v>
      </c>
      <c r="K52" s="574"/>
      <c r="L52" s="56"/>
      <c r="M52" s="587"/>
      <c r="N52" s="576"/>
      <c r="O52" s="218"/>
      <c r="P52" s="156"/>
      <c r="S52" s="12">
        <f t="shared" si="0"/>
        <v>16290</v>
      </c>
    </row>
    <row r="53" spans="1:19" ht="30">
      <c r="A53" s="588" t="s">
        <v>88</v>
      </c>
      <c r="B53" s="259" t="s">
        <v>14</v>
      </c>
      <c r="C53" s="433"/>
      <c r="E53" s="175"/>
      <c r="F53" s="154">
        <v>0.05</v>
      </c>
      <c r="G53" s="176" t="e">
        <f>+#REF!*D52</f>
        <v>#REF!</v>
      </c>
      <c r="H53" s="258" t="e">
        <f>+G53*1.05</f>
        <v>#REF!</v>
      </c>
      <c r="I53" s="589" t="s">
        <v>89</v>
      </c>
      <c r="J53" s="586" t="s">
        <v>312</v>
      </c>
      <c r="K53" s="578">
        <f>100</f>
        <v>100</v>
      </c>
      <c r="L53" s="590">
        <f>K53*D52</f>
        <v>1086</v>
      </c>
      <c r="M53" s="579">
        <f>+L53*1.05</f>
        <v>1140.3</v>
      </c>
      <c r="N53" s="591" t="e">
        <f>K53*100/#REF!</f>
        <v>#REF!</v>
      </c>
      <c r="O53" s="261">
        <v>3103</v>
      </c>
      <c r="P53" s="156"/>
      <c r="S53" s="12">
        <f t="shared" si="0"/>
        <v>0</v>
      </c>
    </row>
    <row r="54" spans="1:19" ht="30">
      <c r="A54" s="588" t="s">
        <v>90</v>
      </c>
      <c r="B54" s="259" t="s">
        <v>14</v>
      </c>
      <c r="C54" s="433"/>
      <c r="D54" s="175"/>
      <c r="E54" s="175"/>
      <c r="F54" s="154">
        <v>0.05</v>
      </c>
      <c r="G54" s="176" t="e">
        <f>+#REF!*D54</f>
        <v>#REF!</v>
      </c>
      <c r="H54" s="258" t="e">
        <f>+G54*1.05</f>
        <v>#REF!</v>
      </c>
      <c r="I54" s="589" t="s">
        <v>91</v>
      </c>
      <c r="J54" s="586" t="s">
        <v>312</v>
      </c>
      <c r="K54" s="578">
        <f>250</f>
        <v>250</v>
      </c>
      <c r="L54" s="590">
        <f>K54*D54</f>
        <v>0</v>
      </c>
      <c r="M54" s="579">
        <f>+L54*1.05</f>
        <v>0</v>
      </c>
      <c r="N54" s="592" t="e">
        <f>K54*100/#REF!</f>
        <v>#REF!</v>
      </c>
      <c r="O54" s="261">
        <v>3127</v>
      </c>
      <c r="P54" s="156"/>
      <c r="S54" s="12">
        <f t="shared" si="0"/>
        <v>0</v>
      </c>
    </row>
    <row r="55" spans="1:19" ht="30.75" thickBot="1">
      <c r="A55" s="593" t="s">
        <v>92</v>
      </c>
      <c r="B55" s="259" t="s">
        <v>14</v>
      </c>
      <c r="C55" s="433"/>
      <c r="D55" s="175"/>
      <c r="E55" s="175"/>
      <c r="F55" s="154">
        <v>0.05</v>
      </c>
      <c r="G55" s="176" t="e">
        <f>+#REF!*D55</f>
        <v>#REF!</v>
      </c>
      <c r="H55" s="262" t="e">
        <f>+G55*1.05</f>
        <v>#REF!</v>
      </c>
      <c r="I55" s="589" t="s">
        <v>93</v>
      </c>
      <c r="J55" s="586" t="s">
        <v>312</v>
      </c>
      <c r="K55" s="578">
        <v>113</v>
      </c>
      <c r="L55" s="590">
        <f>K55*D55</f>
        <v>0</v>
      </c>
      <c r="M55" s="579">
        <f>+L55*1.05</f>
        <v>0</v>
      </c>
      <c r="N55" s="591" t="e">
        <f>K55*100/#REF!</f>
        <v>#REF!</v>
      </c>
      <c r="O55" s="261">
        <v>3128</v>
      </c>
      <c r="P55" s="156"/>
      <c r="S55" s="12">
        <f t="shared" si="0"/>
        <v>0</v>
      </c>
    </row>
    <row r="56" spans="1:19" ht="30.75" thickBot="1">
      <c r="A56" s="263" t="s">
        <v>94</v>
      </c>
      <c r="B56" s="148"/>
      <c r="C56" s="420"/>
      <c r="D56" s="149"/>
      <c r="E56" s="149"/>
      <c r="F56" s="139"/>
      <c r="G56" s="208" t="e">
        <f>+G53+G54+G55</f>
        <v>#REF!</v>
      </c>
      <c r="H56" s="209" t="e">
        <f>+H53+H54+H55</f>
        <v>#REF!</v>
      </c>
      <c r="I56" s="594"/>
      <c r="J56" s="585" t="str">
        <f>+J52</f>
        <v>Septeka-MPP-206-20s</v>
      </c>
      <c r="K56" s="152" t="s">
        <v>15</v>
      </c>
      <c r="L56" s="208">
        <f>+L53+L54+L55</f>
        <v>1086</v>
      </c>
      <c r="M56" s="209">
        <f>+M53+M54+M55</f>
        <v>1140.3</v>
      </c>
      <c r="N56" s="595" t="e">
        <f>M56*100/H56</f>
        <v>#REF!</v>
      </c>
      <c r="O56" s="596" t="s">
        <v>313</v>
      </c>
      <c r="P56" s="149"/>
      <c r="S56" s="12">
        <f t="shared" si="0"/>
        <v>0</v>
      </c>
    </row>
    <row r="57" spans="1:19" ht="30">
      <c r="A57" s="264" t="s">
        <v>95</v>
      </c>
      <c r="B57" s="75" t="s">
        <v>14</v>
      </c>
      <c r="C57" s="438">
        <v>100</v>
      </c>
      <c r="D57" s="78">
        <v>19.600000000000001</v>
      </c>
      <c r="E57" s="78"/>
      <c r="F57" s="154">
        <v>0.05</v>
      </c>
      <c r="G57" s="56" t="e">
        <f>#REF!*D57</f>
        <v>#REF!</v>
      </c>
      <c r="H57" s="190" t="e">
        <f>G57*1.05</f>
        <v>#REF!</v>
      </c>
      <c r="I57" s="187" t="s">
        <v>96</v>
      </c>
      <c r="J57" s="187" t="s">
        <v>314</v>
      </c>
      <c r="K57" s="578"/>
      <c r="L57" s="590">
        <f>K57*D57</f>
        <v>0</v>
      </c>
      <c r="M57" s="579">
        <f>+L57*1.05</f>
        <v>0</v>
      </c>
      <c r="N57" s="591" t="e">
        <f>K57*100/#REF!</f>
        <v>#REF!</v>
      </c>
      <c r="O57" s="211">
        <v>3773</v>
      </c>
      <c r="P57" s="156"/>
      <c r="S57" s="12">
        <f t="shared" si="0"/>
        <v>1960.0000000000002</v>
      </c>
    </row>
    <row r="58" spans="1:19" ht="30.75" thickBot="1">
      <c r="A58" s="265" t="s">
        <v>97</v>
      </c>
      <c r="B58" s="51" t="s">
        <v>14</v>
      </c>
      <c r="C58" s="438">
        <v>70</v>
      </c>
      <c r="D58" s="78">
        <v>19.600000000000001</v>
      </c>
      <c r="E58" s="78"/>
      <c r="F58" s="154">
        <v>0.05</v>
      </c>
      <c r="G58" s="56" t="e">
        <f>#REF!*D58</f>
        <v>#REF!</v>
      </c>
      <c r="H58" s="266" t="e">
        <f>G58*1.05</f>
        <v>#REF!</v>
      </c>
      <c r="I58" s="187" t="s">
        <v>98</v>
      </c>
      <c r="J58" s="187" t="s">
        <v>314</v>
      </c>
      <c r="K58" s="578"/>
      <c r="L58" s="590">
        <f>K58*D58</f>
        <v>0</v>
      </c>
      <c r="M58" s="579">
        <f>+L58*1.05</f>
        <v>0</v>
      </c>
      <c r="N58" s="591" t="e">
        <f>K58*100/#REF!</f>
        <v>#REF!</v>
      </c>
      <c r="O58" s="211">
        <v>3774</v>
      </c>
      <c r="P58" s="156"/>
      <c r="S58" s="12">
        <f t="shared" si="0"/>
        <v>1372</v>
      </c>
    </row>
    <row r="59" spans="1:19" ht="30.75" thickBot="1">
      <c r="A59" s="267" t="s">
        <v>99</v>
      </c>
      <c r="B59" s="148"/>
      <c r="C59" s="420"/>
      <c r="D59" s="149"/>
      <c r="E59" s="149"/>
      <c r="F59" s="139"/>
      <c r="G59" s="150" t="e">
        <f>+G57+G58</f>
        <v>#REF!</v>
      </c>
      <c r="H59" s="151" t="e">
        <f>+H57+H58</f>
        <v>#REF!</v>
      </c>
      <c r="I59" s="573"/>
      <c r="J59" s="511" t="s">
        <v>315</v>
      </c>
      <c r="K59" s="152" t="s">
        <v>15</v>
      </c>
      <c r="L59" s="150">
        <f>+L57+L58</f>
        <v>0</v>
      </c>
      <c r="M59" s="207">
        <f>+M57+M58</f>
        <v>0</v>
      </c>
      <c r="N59" s="545" t="e">
        <f>M59*100/H59</f>
        <v>#REF!</v>
      </c>
      <c r="O59" s="596" t="s">
        <v>313</v>
      </c>
      <c r="P59" s="149"/>
      <c r="S59" s="12">
        <f t="shared" si="0"/>
        <v>0</v>
      </c>
    </row>
    <row r="60" spans="1:19" ht="30.75" thickBot="1">
      <c r="A60" s="268" t="s">
        <v>100</v>
      </c>
      <c r="B60" s="174" t="s">
        <v>14</v>
      </c>
      <c r="C60" s="7">
        <v>15</v>
      </c>
      <c r="D60" s="175">
        <v>112</v>
      </c>
      <c r="E60" s="175">
        <v>112</v>
      </c>
      <c r="F60" s="154">
        <v>0.05</v>
      </c>
      <c r="G60" s="176">
        <v>2240</v>
      </c>
      <c r="H60" s="177">
        <v>2352</v>
      </c>
      <c r="I60" s="187" t="s">
        <v>101</v>
      </c>
      <c r="J60" s="597" t="s">
        <v>316</v>
      </c>
      <c r="K60" s="578"/>
      <c r="L60" s="590">
        <f>K60*D60</f>
        <v>0</v>
      </c>
      <c r="M60" s="598">
        <f>+L60*1.05</f>
        <v>0</v>
      </c>
      <c r="N60" s="591" t="e">
        <f>K60*100/#REF!</f>
        <v>#REF!</v>
      </c>
      <c r="O60" s="211">
        <v>8418</v>
      </c>
      <c r="P60" s="156"/>
      <c r="S60" s="12">
        <f t="shared" si="0"/>
        <v>1680</v>
      </c>
    </row>
    <row r="61" spans="1:19" ht="60.75" thickBot="1">
      <c r="A61" s="269" t="s">
        <v>102</v>
      </c>
      <c r="B61" s="270"/>
      <c r="C61" s="439"/>
      <c r="D61" s="179"/>
      <c r="E61" s="179"/>
      <c r="F61" s="180"/>
      <c r="G61" s="170">
        <f>+G60</f>
        <v>2240</v>
      </c>
      <c r="H61" s="271">
        <f>+H60</f>
        <v>2352</v>
      </c>
      <c r="I61" s="599" t="s">
        <v>317</v>
      </c>
      <c r="J61" s="600" t="str">
        <f>+J60</f>
        <v>Septeka-MPP-214-20-1s</v>
      </c>
      <c r="K61" s="181" t="s">
        <v>15</v>
      </c>
      <c r="L61" s="170">
        <f>+L60</f>
        <v>0</v>
      </c>
      <c r="M61" s="272">
        <f>+M60</f>
        <v>0</v>
      </c>
      <c r="N61" s="545">
        <f>M61*100/H61</f>
        <v>0</v>
      </c>
      <c r="O61" s="228" t="s">
        <v>289</v>
      </c>
      <c r="P61" s="182"/>
      <c r="S61" s="12">
        <f t="shared" si="0"/>
        <v>0</v>
      </c>
    </row>
    <row r="62" spans="1:19" ht="45.75" thickBot="1">
      <c r="A62" s="273" t="s">
        <v>103</v>
      </c>
      <c r="B62" s="174" t="s">
        <v>14</v>
      </c>
      <c r="C62" s="7">
        <v>55000</v>
      </c>
      <c r="D62" s="274">
        <v>7.6899999999999996E-2</v>
      </c>
      <c r="E62" s="274"/>
      <c r="F62" s="154">
        <v>0.05</v>
      </c>
      <c r="G62" s="183" t="e">
        <f>#REF!*D62</f>
        <v>#REF!</v>
      </c>
      <c r="H62" s="275" t="e">
        <f>G62*1.05</f>
        <v>#REF!</v>
      </c>
      <c r="I62" s="187" t="s">
        <v>62</v>
      </c>
      <c r="J62" s="187" t="s">
        <v>318</v>
      </c>
      <c r="K62" s="578"/>
      <c r="L62" s="590">
        <f>K62*D62</f>
        <v>0</v>
      </c>
      <c r="M62" s="579">
        <f>+L62*1.05</f>
        <v>0</v>
      </c>
      <c r="N62" s="591" t="e">
        <f>K62*100/#REF!</f>
        <v>#REF!</v>
      </c>
      <c r="O62" s="155">
        <v>7084</v>
      </c>
      <c r="P62" s="156"/>
      <c r="S62" s="12">
        <f t="shared" si="0"/>
        <v>4229.5</v>
      </c>
    </row>
    <row r="63" spans="1:19" ht="30.75" thickBot="1">
      <c r="A63" s="67" t="s">
        <v>104</v>
      </c>
      <c r="B63" s="270"/>
      <c r="C63" s="440"/>
      <c r="D63" s="179"/>
      <c r="E63" s="179"/>
      <c r="F63" s="180"/>
      <c r="G63" s="185" t="e">
        <f>+G62</f>
        <v>#REF!</v>
      </c>
      <c r="H63" s="186" t="e">
        <f>+H62</f>
        <v>#REF!</v>
      </c>
      <c r="I63" s="601"/>
      <c r="J63" s="511" t="s">
        <v>319</v>
      </c>
      <c r="K63" s="181" t="s">
        <v>15</v>
      </c>
      <c r="L63" s="185">
        <f>+L62</f>
        <v>0</v>
      </c>
      <c r="M63" s="276">
        <f>+M62</f>
        <v>0</v>
      </c>
      <c r="N63" s="545" t="e">
        <f>M63*100/H63</f>
        <v>#REF!</v>
      </c>
      <c r="O63" s="228" t="s">
        <v>289</v>
      </c>
      <c r="P63" s="182"/>
      <c r="S63" s="12">
        <f t="shared" si="0"/>
        <v>0</v>
      </c>
    </row>
    <row r="64" spans="1:19" ht="30.75" thickBot="1">
      <c r="A64" s="212" t="s">
        <v>320</v>
      </c>
      <c r="B64" s="283"/>
      <c r="C64" s="439"/>
      <c r="D64" s="284"/>
      <c r="E64" s="284"/>
      <c r="F64" s="285"/>
      <c r="G64" s="286" t="e">
        <f>+#REF!</f>
        <v>#REF!</v>
      </c>
      <c r="H64" s="287" t="e">
        <f>+#REF!</f>
        <v>#REF!</v>
      </c>
      <c r="I64" s="602"/>
      <c r="J64" s="603" t="e">
        <f>+#REF!</f>
        <v>#REF!</v>
      </c>
      <c r="K64" s="147" t="s">
        <v>15</v>
      </c>
      <c r="L64" s="286" t="e">
        <f>+#REF!</f>
        <v>#REF!</v>
      </c>
      <c r="M64" s="287" t="e">
        <f>+#REF!</f>
        <v>#REF!</v>
      </c>
      <c r="N64" s="545" t="e">
        <f>M64*100/H64</f>
        <v>#REF!</v>
      </c>
      <c r="O64" s="604" t="s">
        <v>321</v>
      </c>
      <c r="P64" s="288"/>
      <c r="S64" s="12">
        <f t="shared" ref="S64:S125" si="1">+C64*D64</f>
        <v>0</v>
      </c>
    </row>
    <row r="65" spans="1:19" ht="60.75" thickBot="1">
      <c r="A65" s="297" t="s">
        <v>105</v>
      </c>
      <c r="B65" s="51" t="s">
        <v>14</v>
      </c>
      <c r="C65" s="398">
        <v>25</v>
      </c>
      <c r="D65" s="298">
        <v>33</v>
      </c>
      <c r="E65" s="298">
        <v>33</v>
      </c>
      <c r="F65" s="154">
        <v>0.05</v>
      </c>
      <c r="G65" s="56">
        <v>990</v>
      </c>
      <c r="H65" s="299">
        <v>1039.5</v>
      </c>
      <c r="I65" s="53" t="s">
        <v>106</v>
      </c>
      <c r="J65" s="53" t="s">
        <v>322</v>
      </c>
      <c r="K65" s="578"/>
      <c r="L65" s="590">
        <f>K65*D65</f>
        <v>0</v>
      </c>
      <c r="M65" s="579">
        <f>+L65*1.05</f>
        <v>0</v>
      </c>
      <c r="N65" s="591" t="e">
        <f>K65*100/#REF!</f>
        <v>#REF!</v>
      </c>
      <c r="O65" s="211">
        <v>8415</v>
      </c>
      <c r="P65" s="156"/>
      <c r="S65" s="12">
        <f t="shared" si="1"/>
        <v>825</v>
      </c>
    </row>
    <row r="66" spans="1:19" ht="30" customHeight="1" thickBot="1">
      <c r="A66" s="212" t="s">
        <v>323</v>
      </c>
      <c r="B66" s="300"/>
      <c r="C66" s="439"/>
      <c r="D66" s="68"/>
      <c r="E66" s="68"/>
      <c r="F66" s="301"/>
      <c r="G66" s="302">
        <f>+G65</f>
        <v>990</v>
      </c>
      <c r="H66" s="303">
        <f>+H65</f>
        <v>1039.5</v>
      </c>
      <c r="I66" s="605"/>
      <c r="J66" s="69" t="str">
        <f>+J65</f>
        <v>GRAINA-MPP-202-20s</v>
      </c>
      <c r="K66" s="147" t="s">
        <v>15</v>
      </c>
      <c r="L66" s="304">
        <f>+L65</f>
        <v>0</v>
      </c>
      <c r="M66" s="303">
        <f>+M65</f>
        <v>0</v>
      </c>
      <c r="N66" s="545">
        <f>M66*100/H66</f>
        <v>0</v>
      </c>
      <c r="O66" s="604" t="s">
        <v>321</v>
      </c>
      <c r="P66" s="288"/>
      <c r="S66" s="12">
        <f t="shared" si="1"/>
        <v>0</v>
      </c>
    </row>
    <row r="67" spans="1:19" ht="45.75" thickBot="1">
      <c r="A67" s="309" t="s">
        <v>107</v>
      </c>
      <c r="B67" s="310" t="s">
        <v>139</v>
      </c>
      <c r="C67" s="421">
        <v>50</v>
      </c>
      <c r="D67" s="445">
        <v>1.06</v>
      </c>
      <c r="E67" s="51">
        <v>20</v>
      </c>
      <c r="F67" s="154">
        <v>0.05</v>
      </c>
      <c r="G67" s="56">
        <v>95.4</v>
      </c>
      <c r="H67" s="307">
        <v>100.17000000000002</v>
      </c>
      <c r="I67" s="53" t="s">
        <v>108</v>
      </c>
      <c r="J67" s="53" t="s">
        <v>324</v>
      </c>
      <c r="K67" s="578"/>
      <c r="L67" s="590">
        <f>K67*D67</f>
        <v>0</v>
      </c>
      <c r="M67" s="579">
        <f>+L67*1.05</f>
        <v>0</v>
      </c>
      <c r="N67" s="591" t="e">
        <f>K67*100/#REF!</f>
        <v>#REF!</v>
      </c>
      <c r="O67" s="246">
        <v>8371</v>
      </c>
      <c r="P67" s="156"/>
      <c r="S67" s="12">
        <f t="shared" si="1"/>
        <v>53</v>
      </c>
    </row>
    <row r="68" spans="1:19" ht="30.75" thickBot="1">
      <c r="A68" s="212" t="s">
        <v>325</v>
      </c>
      <c r="B68" s="311"/>
      <c r="C68" s="606"/>
      <c r="D68" s="312"/>
      <c r="E68" s="312"/>
      <c r="F68" s="313"/>
      <c r="G68" s="314">
        <f>+G67</f>
        <v>95.4</v>
      </c>
      <c r="H68" s="308">
        <f>+H67</f>
        <v>100.17000000000002</v>
      </c>
      <c r="I68" s="607"/>
      <c r="J68" s="69" t="str">
        <f>+J67</f>
        <v>KAVITA-MPP-202-20s</v>
      </c>
      <c r="K68" s="147" t="s">
        <v>15</v>
      </c>
      <c r="L68" s="315">
        <f>+L67</f>
        <v>0</v>
      </c>
      <c r="M68" s="308">
        <f>+M67</f>
        <v>0</v>
      </c>
      <c r="N68" s="545">
        <f>M68*100/H68</f>
        <v>0</v>
      </c>
      <c r="O68" s="604" t="s">
        <v>321</v>
      </c>
      <c r="P68" s="288"/>
      <c r="S68" s="12">
        <f t="shared" si="1"/>
        <v>0</v>
      </c>
    </row>
    <row r="69" spans="1:19" ht="30.75" thickBot="1">
      <c r="A69" s="297" t="s">
        <v>109</v>
      </c>
      <c r="B69" s="51" t="s">
        <v>14</v>
      </c>
      <c r="C69" s="398">
        <v>100</v>
      </c>
      <c r="D69" s="51">
        <v>2.6</v>
      </c>
      <c r="E69" s="51">
        <v>2.6</v>
      </c>
      <c r="F69" s="280">
        <v>0.21</v>
      </c>
      <c r="G69" s="56">
        <v>3640</v>
      </c>
      <c r="H69" s="316">
        <v>4404.3999999999996</v>
      </c>
      <c r="I69" s="53" t="s">
        <v>110</v>
      </c>
      <c r="J69" s="53" t="s">
        <v>326</v>
      </c>
      <c r="K69" s="608"/>
      <c r="L69" s="56">
        <f>K69*D69</f>
        <v>0</v>
      </c>
      <c r="M69" s="281">
        <f>L69*1.21</f>
        <v>0</v>
      </c>
      <c r="N69" s="543" t="e">
        <f>K69*100/#REF!</f>
        <v>#REF!</v>
      </c>
      <c r="O69" s="609">
        <v>7204</v>
      </c>
      <c r="P69" s="163"/>
      <c r="S69" s="12">
        <f t="shared" si="1"/>
        <v>260</v>
      </c>
    </row>
    <row r="70" spans="1:19" ht="43.5" thickBot="1">
      <c r="A70" s="212" t="s">
        <v>327</v>
      </c>
      <c r="B70" s="317"/>
      <c r="C70" s="572"/>
      <c r="D70" s="318"/>
      <c r="E70" s="318"/>
      <c r="F70" s="319"/>
      <c r="G70" s="320">
        <f>+G69</f>
        <v>3640</v>
      </c>
      <c r="H70" s="321">
        <f>+H69</f>
        <v>4404.3999999999996</v>
      </c>
      <c r="I70" s="610"/>
      <c r="J70" s="69" t="str">
        <f>+J69</f>
        <v>Mediq Lietuva-MPP-202-20s</v>
      </c>
      <c r="K70" s="147" t="s">
        <v>15</v>
      </c>
      <c r="L70" s="295">
        <f>+L69</f>
        <v>0</v>
      </c>
      <c r="M70" s="296">
        <f>+M69</f>
        <v>0</v>
      </c>
      <c r="N70" s="545">
        <f>M70*100/H70</f>
        <v>0</v>
      </c>
      <c r="O70" s="604" t="s">
        <v>321</v>
      </c>
      <c r="P70" s="288"/>
      <c r="S70" s="12">
        <f t="shared" si="1"/>
        <v>0</v>
      </c>
    </row>
    <row r="71" spans="1:19" ht="30.75" thickBot="1">
      <c r="A71" s="322" t="s">
        <v>111</v>
      </c>
      <c r="B71" s="290" t="s">
        <v>14</v>
      </c>
      <c r="C71" s="442">
        <v>450</v>
      </c>
      <c r="D71" s="323">
        <v>79</v>
      </c>
      <c r="E71" s="323"/>
      <c r="F71" s="154">
        <v>0.05</v>
      </c>
      <c r="G71" s="324">
        <v>43450</v>
      </c>
      <c r="H71" s="325">
        <v>45622.5</v>
      </c>
      <c r="I71" s="611" t="s">
        <v>112</v>
      </c>
      <c r="J71" s="611" t="s">
        <v>328</v>
      </c>
      <c r="K71" s="578"/>
      <c r="L71" s="590">
        <f>K71*D71</f>
        <v>0</v>
      </c>
      <c r="M71" s="579">
        <f>+L71*1.05</f>
        <v>0</v>
      </c>
      <c r="N71" s="591" t="e">
        <f>K71*100/#REF!</f>
        <v>#REF!</v>
      </c>
      <c r="O71" s="326">
        <v>1142</v>
      </c>
      <c r="P71" s="156"/>
      <c r="S71" s="12">
        <f t="shared" si="1"/>
        <v>35550</v>
      </c>
    </row>
    <row r="72" spans="1:19" ht="30.75" thickBot="1">
      <c r="A72" s="612" t="s">
        <v>329</v>
      </c>
      <c r="B72" s="292"/>
      <c r="C72" s="572"/>
      <c r="D72" s="293"/>
      <c r="E72" s="293"/>
      <c r="F72" s="294"/>
      <c r="G72" s="327">
        <f>+G71</f>
        <v>43450</v>
      </c>
      <c r="H72" s="328">
        <f>+H71</f>
        <v>45622.5</v>
      </c>
      <c r="I72" s="613"/>
      <c r="J72" s="603" t="str">
        <f>+J71</f>
        <v>Septeka-MPP-202-20s</v>
      </c>
      <c r="K72" s="147" t="s">
        <v>15</v>
      </c>
      <c r="L72" s="329">
        <f>+L71</f>
        <v>0</v>
      </c>
      <c r="M72" s="330">
        <f>+M71</f>
        <v>0</v>
      </c>
      <c r="N72" s="545">
        <f>M72*100/H72</f>
        <v>0</v>
      </c>
      <c r="O72" s="604" t="s">
        <v>321</v>
      </c>
      <c r="P72" s="288"/>
      <c r="S72" s="12">
        <f t="shared" si="1"/>
        <v>0</v>
      </c>
    </row>
    <row r="73" spans="1:19" ht="75">
      <c r="A73" s="331" t="s">
        <v>113</v>
      </c>
      <c r="B73" s="75" t="s">
        <v>14</v>
      </c>
      <c r="C73" s="82">
        <v>2</v>
      </c>
      <c r="D73" s="298">
        <v>123.97</v>
      </c>
      <c r="E73" s="298"/>
      <c r="F73" s="154">
        <v>0.05</v>
      </c>
      <c r="G73" s="56">
        <v>247.94</v>
      </c>
      <c r="H73" s="316">
        <v>260.33699999999999</v>
      </c>
      <c r="I73" s="53" t="s">
        <v>114</v>
      </c>
      <c r="J73" s="53" t="s">
        <v>330</v>
      </c>
      <c r="K73" s="578"/>
      <c r="L73" s="590">
        <f t="shared" ref="L73:L84" si="2">K73*D73</f>
        <v>0</v>
      </c>
      <c r="M73" s="579">
        <f t="shared" ref="M73:M84" si="3">+L73*1.05</f>
        <v>0</v>
      </c>
      <c r="N73" s="591" t="e">
        <f>K73*100/#REF!</f>
        <v>#REF!</v>
      </c>
      <c r="O73" s="162">
        <v>6809</v>
      </c>
      <c r="P73" s="156"/>
      <c r="S73" s="12">
        <f t="shared" si="1"/>
        <v>247.94</v>
      </c>
    </row>
    <row r="74" spans="1:19" ht="75">
      <c r="A74" s="332" t="s">
        <v>115</v>
      </c>
      <c r="B74" s="114" t="s">
        <v>14</v>
      </c>
      <c r="C74" s="443"/>
      <c r="D74" s="78"/>
      <c r="E74" s="78"/>
      <c r="F74" s="154">
        <v>0.05</v>
      </c>
      <c r="G74" s="56" t="e">
        <f>+#REF!*D74</f>
        <v>#REF!</v>
      </c>
      <c r="H74" s="56" t="e">
        <f>+G74*1.05</f>
        <v>#REF!</v>
      </c>
      <c r="I74" s="53" t="s">
        <v>116</v>
      </c>
      <c r="J74" s="53" t="s">
        <v>330</v>
      </c>
      <c r="K74" s="542"/>
      <c r="L74" s="590">
        <f t="shared" si="2"/>
        <v>0</v>
      </c>
      <c r="M74" s="579">
        <f t="shared" si="3"/>
        <v>0</v>
      </c>
      <c r="N74" s="591" t="e">
        <f>K74*100/#REF!</f>
        <v>#REF!</v>
      </c>
      <c r="O74" s="211">
        <v>2769</v>
      </c>
      <c r="P74" s="156"/>
      <c r="S74" s="12">
        <f t="shared" si="1"/>
        <v>0</v>
      </c>
    </row>
    <row r="75" spans="1:19" ht="75">
      <c r="A75" s="332" t="s">
        <v>117</v>
      </c>
      <c r="B75" s="114" t="s">
        <v>14</v>
      </c>
      <c r="C75" s="443"/>
      <c r="D75" s="78"/>
      <c r="E75" s="78"/>
      <c r="F75" s="154">
        <v>0.05</v>
      </c>
      <c r="G75" s="56" t="e">
        <f>+#REF!*D75</f>
        <v>#REF!</v>
      </c>
      <c r="H75" s="56" t="e">
        <f>+G75*1.05</f>
        <v>#REF!</v>
      </c>
      <c r="I75" s="53" t="s">
        <v>116</v>
      </c>
      <c r="J75" s="53" t="s">
        <v>330</v>
      </c>
      <c r="K75" s="542"/>
      <c r="L75" s="590">
        <f t="shared" si="2"/>
        <v>0</v>
      </c>
      <c r="M75" s="579">
        <f t="shared" si="3"/>
        <v>0</v>
      </c>
      <c r="N75" s="591" t="e">
        <f>K75*100/#REF!</f>
        <v>#REF!</v>
      </c>
      <c r="O75" s="211">
        <v>2770</v>
      </c>
      <c r="P75" s="156"/>
      <c r="S75" s="12">
        <f t="shared" si="1"/>
        <v>0</v>
      </c>
    </row>
    <row r="76" spans="1:19" ht="75">
      <c r="A76" s="614" t="s">
        <v>331</v>
      </c>
      <c r="B76" s="333" t="s">
        <v>14</v>
      </c>
      <c r="C76" s="444">
        <v>20</v>
      </c>
      <c r="D76" s="78">
        <v>4.9800000000000004</v>
      </c>
      <c r="E76" s="78"/>
      <c r="F76" s="154">
        <v>0.05</v>
      </c>
      <c r="G76" s="56">
        <v>99.600000000000009</v>
      </c>
      <c r="H76" s="56">
        <v>104.58000000000001</v>
      </c>
      <c r="I76" s="53" t="s">
        <v>118</v>
      </c>
      <c r="J76" s="53" t="s">
        <v>330</v>
      </c>
      <c r="K76" s="578"/>
      <c r="L76" s="590">
        <f t="shared" si="2"/>
        <v>0</v>
      </c>
      <c r="M76" s="579">
        <f t="shared" si="3"/>
        <v>0</v>
      </c>
      <c r="N76" s="591" t="e">
        <f>K76*100/#REF!</f>
        <v>#REF!</v>
      </c>
      <c r="O76" s="222">
        <v>1549</v>
      </c>
      <c r="P76" s="156"/>
      <c r="S76" s="12">
        <f t="shared" si="1"/>
        <v>99.600000000000009</v>
      </c>
    </row>
    <row r="77" spans="1:19" ht="60">
      <c r="A77" s="615" t="s">
        <v>332</v>
      </c>
      <c r="B77" s="333" t="s">
        <v>14</v>
      </c>
      <c r="C77" s="444">
        <v>50</v>
      </c>
      <c r="D77" s="78">
        <v>5.75</v>
      </c>
      <c r="E77" s="78"/>
      <c r="F77" s="154">
        <v>0.05</v>
      </c>
      <c r="G77" s="56">
        <v>115</v>
      </c>
      <c r="H77" s="56">
        <v>120.75</v>
      </c>
      <c r="I77" s="53" t="s">
        <v>119</v>
      </c>
      <c r="J77" s="53" t="s">
        <v>330</v>
      </c>
      <c r="K77" s="578"/>
      <c r="L77" s="590">
        <f t="shared" si="2"/>
        <v>0</v>
      </c>
      <c r="M77" s="579">
        <f t="shared" si="3"/>
        <v>0</v>
      </c>
      <c r="N77" s="591" t="e">
        <f>K77*100/#REF!</f>
        <v>#REF!</v>
      </c>
      <c r="O77" s="222">
        <v>1548</v>
      </c>
      <c r="P77" s="156"/>
      <c r="S77" s="12">
        <f t="shared" si="1"/>
        <v>287.5</v>
      </c>
    </row>
    <row r="78" spans="1:19" ht="45">
      <c r="A78" s="334" t="s">
        <v>120</v>
      </c>
      <c r="B78" s="333" t="s">
        <v>21</v>
      </c>
      <c r="C78" s="444">
        <v>18</v>
      </c>
      <c r="D78" s="78">
        <v>11</v>
      </c>
      <c r="E78" s="78"/>
      <c r="F78" s="154">
        <v>0.05</v>
      </c>
      <c r="G78" s="56">
        <v>616</v>
      </c>
      <c r="H78" s="56">
        <v>646.80000000000007</v>
      </c>
      <c r="I78" s="53" t="s">
        <v>121</v>
      </c>
      <c r="J78" s="53" t="s">
        <v>330</v>
      </c>
      <c r="K78" s="578"/>
      <c r="L78" s="590">
        <f t="shared" si="2"/>
        <v>0</v>
      </c>
      <c r="M78" s="579">
        <f t="shared" si="3"/>
        <v>0</v>
      </c>
      <c r="N78" s="591" t="e">
        <f>K78*100/#REF!</f>
        <v>#REF!</v>
      </c>
      <c r="O78" s="246">
        <v>1550</v>
      </c>
      <c r="P78" s="156"/>
      <c r="S78" s="12">
        <f t="shared" si="1"/>
        <v>198</v>
      </c>
    </row>
    <row r="79" spans="1:19" ht="45">
      <c r="A79" s="334" t="s">
        <v>122</v>
      </c>
      <c r="B79" s="333" t="s">
        <v>14</v>
      </c>
      <c r="C79" s="444">
        <v>20</v>
      </c>
      <c r="D79" s="78">
        <v>5.98</v>
      </c>
      <c r="E79" s="78"/>
      <c r="F79" s="154">
        <v>0.05</v>
      </c>
      <c r="G79" s="56">
        <v>239.20000000000002</v>
      </c>
      <c r="H79" s="56">
        <v>251.16000000000003</v>
      </c>
      <c r="I79" s="53" t="s">
        <v>123</v>
      </c>
      <c r="J79" s="53" t="s">
        <v>330</v>
      </c>
      <c r="K79" s="578"/>
      <c r="L79" s="590">
        <f t="shared" si="2"/>
        <v>0</v>
      </c>
      <c r="M79" s="579">
        <f t="shared" si="3"/>
        <v>0</v>
      </c>
      <c r="N79" s="591" t="e">
        <f>K79*100/#REF!</f>
        <v>#REF!</v>
      </c>
      <c r="O79" s="246">
        <v>1551</v>
      </c>
      <c r="P79" s="156"/>
      <c r="S79" s="12">
        <f t="shared" si="1"/>
        <v>119.60000000000001</v>
      </c>
    </row>
    <row r="80" spans="1:19" ht="45">
      <c r="A80" s="334" t="s">
        <v>124</v>
      </c>
      <c r="B80" s="333" t="s">
        <v>21</v>
      </c>
      <c r="C80" s="444">
        <v>20</v>
      </c>
      <c r="D80" s="78">
        <v>3.35</v>
      </c>
      <c r="E80" s="78"/>
      <c r="F80" s="154">
        <v>0.05</v>
      </c>
      <c r="G80" s="56">
        <v>67</v>
      </c>
      <c r="H80" s="56">
        <v>70.350000000000009</v>
      </c>
      <c r="I80" s="53" t="s">
        <v>333</v>
      </c>
      <c r="J80" s="53" t="s">
        <v>330</v>
      </c>
      <c r="K80" s="578"/>
      <c r="L80" s="590">
        <f t="shared" si="2"/>
        <v>0</v>
      </c>
      <c r="M80" s="579">
        <f t="shared" si="3"/>
        <v>0</v>
      </c>
      <c r="N80" s="591" t="e">
        <f>K80*100/#REF!</f>
        <v>#REF!</v>
      </c>
      <c r="O80" s="246">
        <v>1552</v>
      </c>
      <c r="P80" s="156"/>
      <c r="S80" s="12">
        <f t="shared" si="1"/>
        <v>67</v>
      </c>
    </row>
    <row r="81" spans="1:19" ht="45">
      <c r="A81" s="334" t="s">
        <v>125</v>
      </c>
      <c r="B81" s="333" t="s">
        <v>14</v>
      </c>
      <c r="C81" s="444">
        <v>50</v>
      </c>
      <c r="D81" s="78">
        <v>5.75</v>
      </c>
      <c r="E81" s="78"/>
      <c r="F81" s="154">
        <v>0.05</v>
      </c>
      <c r="G81" s="56">
        <v>115</v>
      </c>
      <c r="H81" s="56">
        <v>120.75</v>
      </c>
      <c r="I81" s="53" t="s">
        <v>334</v>
      </c>
      <c r="J81" s="53" t="s">
        <v>330</v>
      </c>
      <c r="K81" s="578"/>
      <c r="L81" s="590">
        <f t="shared" si="2"/>
        <v>0</v>
      </c>
      <c r="M81" s="579">
        <f t="shared" si="3"/>
        <v>0</v>
      </c>
      <c r="N81" s="591" t="e">
        <f>K81*100/#REF!</f>
        <v>#REF!</v>
      </c>
      <c r="O81" s="246">
        <v>1553</v>
      </c>
      <c r="P81" s="156"/>
      <c r="S81" s="12">
        <f t="shared" si="1"/>
        <v>287.5</v>
      </c>
    </row>
    <row r="82" spans="1:19" ht="75">
      <c r="A82" s="334" t="s">
        <v>126</v>
      </c>
      <c r="B82" s="333" t="s">
        <v>21</v>
      </c>
      <c r="C82" s="444">
        <v>150</v>
      </c>
      <c r="D82" s="78">
        <v>10.5</v>
      </c>
      <c r="E82" s="78"/>
      <c r="F82" s="154">
        <v>0.05</v>
      </c>
      <c r="G82" s="56">
        <v>1575</v>
      </c>
      <c r="H82" s="56">
        <v>1653.75</v>
      </c>
      <c r="I82" s="53" t="s">
        <v>335</v>
      </c>
      <c r="J82" s="53" t="s">
        <v>330</v>
      </c>
      <c r="K82" s="578"/>
      <c r="L82" s="590">
        <f t="shared" si="2"/>
        <v>0</v>
      </c>
      <c r="M82" s="579">
        <f t="shared" si="3"/>
        <v>0</v>
      </c>
      <c r="N82" s="591" t="e">
        <f>K82*100/#REF!</f>
        <v>#REF!</v>
      </c>
      <c r="O82" s="211">
        <v>1554</v>
      </c>
      <c r="P82" s="156"/>
      <c r="S82" s="12">
        <f t="shared" si="1"/>
        <v>1575</v>
      </c>
    </row>
    <row r="83" spans="1:19" ht="75">
      <c r="A83" s="334" t="s">
        <v>127</v>
      </c>
      <c r="B83" s="333" t="s">
        <v>14</v>
      </c>
      <c r="C83" s="444">
        <v>100</v>
      </c>
      <c r="D83" s="78">
        <v>9</v>
      </c>
      <c r="E83" s="78"/>
      <c r="F83" s="154">
        <v>0.05</v>
      </c>
      <c r="G83" s="56">
        <v>1350</v>
      </c>
      <c r="H83" s="56">
        <v>1417.5</v>
      </c>
      <c r="I83" s="53" t="s">
        <v>336</v>
      </c>
      <c r="J83" s="53" t="s">
        <v>330</v>
      </c>
      <c r="K83" s="578"/>
      <c r="L83" s="590">
        <f t="shared" si="2"/>
        <v>0</v>
      </c>
      <c r="M83" s="579">
        <f t="shared" si="3"/>
        <v>0</v>
      </c>
      <c r="N83" s="591" t="e">
        <f>K83*100/#REF!</f>
        <v>#REF!</v>
      </c>
      <c r="O83" s="211">
        <v>1555</v>
      </c>
      <c r="P83" s="156"/>
      <c r="S83" s="12">
        <f t="shared" si="1"/>
        <v>900</v>
      </c>
    </row>
    <row r="84" spans="1:19" ht="75.75" thickBot="1">
      <c r="A84" s="335" t="s">
        <v>128</v>
      </c>
      <c r="B84" s="333" t="s">
        <v>21</v>
      </c>
      <c r="C84" s="444">
        <v>60</v>
      </c>
      <c r="D84" s="78">
        <v>9.5</v>
      </c>
      <c r="E84" s="78"/>
      <c r="F84" s="154">
        <v>0.05</v>
      </c>
      <c r="G84" s="56">
        <v>570</v>
      </c>
      <c r="H84" s="282">
        <v>598.5</v>
      </c>
      <c r="I84" s="53" t="s">
        <v>337</v>
      </c>
      <c r="J84" s="53" t="s">
        <v>330</v>
      </c>
      <c r="K84" s="578"/>
      <c r="L84" s="590">
        <f t="shared" si="2"/>
        <v>0</v>
      </c>
      <c r="M84" s="579">
        <f t="shared" si="3"/>
        <v>0</v>
      </c>
      <c r="N84" s="591" t="e">
        <f>K84*100/#REF!</f>
        <v>#REF!</v>
      </c>
      <c r="O84" s="211">
        <v>1556</v>
      </c>
      <c r="P84" s="156"/>
      <c r="S84" s="12">
        <f t="shared" si="1"/>
        <v>570</v>
      </c>
    </row>
    <row r="85" spans="1:19" ht="30.75" thickBot="1">
      <c r="A85" s="212" t="s">
        <v>338</v>
      </c>
      <c r="B85" s="336"/>
      <c r="C85" s="439"/>
      <c r="D85" s="284"/>
      <c r="E85" s="284"/>
      <c r="F85" s="337"/>
      <c r="G85" s="286" t="e">
        <f>+SUM(G73:G84)</f>
        <v>#REF!</v>
      </c>
      <c r="H85" s="287" t="e">
        <f>+SUM(H73:H84)</f>
        <v>#REF!</v>
      </c>
      <c r="I85" s="605"/>
      <c r="J85" s="69" t="str">
        <f>+J84</f>
        <v>Sorimpeksas-MPP-202-20s</v>
      </c>
      <c r="K85" s="147" t="s">
        <v>15</v>
      </c>
      <c r="L85" s="286">
        <f>+SUM(L73:L84)</f>
        <v>0</v>
      </c>
      <c r="M85" s="287">
        <f>+SUM(M73:M84)</f>
        <v>0</v>
      </c>
      <c r="N85" s="545" t="e">
        <f>M85*100/H85</f>
        <v>#REF!</v>
      </c>
      <c r="O85" s="604" t="s">
        <v>321</v>
      </c>
      <c r="P85" s="288"/>
      <c r="S85" s="12">
        <f t="shared" si="1"/>
        <v>0</v>
      </c>
    </row>
    <row r="86" spans="1:19" ht="30">
      <c r="A86" s="331" t="s">
        <v>129</v>
      </c>
      <c r="B86" s="75" t="s">
        <v>14</v>
      </c>
      <c r="C86" s="82">
        <v>100</v>
      </c>
      <c r="D86" s="298">
        <v>2.2000000000000002</v>
      </c>
      <c r="E86" s="298"/>
      <c r="F86" s="154">
        <v>0.05</v>
      </c>
      <c r="G86" s="56">
        <v>220.00000000000003</v>
      </c>
      <c r="H86" s="316">
        <v>231.00000000000003</v>
      </c>
      <c r="I86" s="53" t="s">
        <v>130</v>
      </c>
      <c r="J86" s="53" t="s">
        <v>339</v>
      </c>
      <c r="K86" s="578"/>
      <c r="L86" s="590">
        <f t="shared" ref="L86:L87" si="4">K86*D86</f>
        <v>0</v>
      </c>
      <c r="M86" s="579">
        <f t="shared" ref="M86:M87" si="5">+L86*1.05</f>
        <v>0</v>
      </c>
      <c r="N86" s="591" t="e">
        <f>K86*100/#REF!</f>
        <v>#REF!</v>
      </c>
      <c r="O86" s="178">
        <v>8412</v>
      </c>
      <c r="P86" s="156"/>
      <c r="S86" s="12">
        <f t="shared" si="1"/>
        <v>220.00000000000003</v>
      </c>
    </row>
    <row r="87" spans="1:19" ht="30.75" thickBot="1">
      <c r="A87" s="338" t="s">
        <v>131</v>
      </c>
      <c r="B87" s="54" t="s">
        <v>14</v>
      </c>
      <c r="C87" s="82">
        <v>20</v>
      </c>
      <c r="D87" s="78">
        <v>14.8</v>
      </c>
      <c r="E87" s="78">
        <v>14.8</v>
      </c>
      <c r="F87" s="154">
        <v>0.05</v>
      </c>
      <c r="G87" s="56">
        <v>296</v>
      </c>
      <c r="H87" s="72">
        <v>310.8</v>
      </c>
      <c r="I87" s="53" t="s">
        <v>132</v>
      </c>
      <c r="J87" s="53" t="s">
        <v>339</v>
      </c>
      <c r="K87" s="578"/>
      <c r="L87" s="590">
        <f t="shared" si="4"/>
        <v>0</v>
      </c>
      <c r="M87" s="579">
        <f t="shared" si="5"/>
        <v>0</v>
      </c>
      <c r="N87" s="591" t="e">
        <f>K87*100/#REF!</f>
        <v>#REF!</v>
      </c>
      <c r="O87" s="211">
        <v>2798</v>
      </c>
      <c r="P87" s="156"/>
      <c r="S87" s="12">
        <f t="shared" si="1"/>
        <v>296</v>
      </c>
    </row>
    <row r="88" spans="1:19" ht="30.75" thickBot="1">
      <c r="A88" s="339" t="s">
        <v>133</v>
      </c>
      <c r="B88" s="340"/>
      <c r="C88" s="439"/>
      <c r="D88" s="341"/>
      <c r="E88" s="341"/>
      <c r="F88" s="342"/>
      <c r="G88" s="286" t="e">
        <f>+G86+G87+#REF!+#REF!</f>
        <v>#REF!</v>
      </c>
      <c r="H88" s="296" t="e">
        <f>+H86+H87+#REF!+#REF!</f>
        <v>#REF!</v>
      </c>
      <c r="I88" s="616"/>
      <c r="J88" s="603" t="e">
        <f>+#REF!</f>
        <v>#REF!</v>
      </c>
      <c r="K88" s="147" t="s">
        <v>15</v>
      </c>
      <c r="L88" s="295" t="e">
        <f>+L86+L87+#REF!+#REF!</f>
        <v>#REF!</v>
      </c>
      <c r="M88" s="296" t="e">
        <f>+M86+M87+#REF!+#REF!</f>
        <v>#REF!</v>
      </c>
      <c r="N88" s="545" t="e">
        <f>M88*100/H88</f>
        <v>#REF!</v>
      </c>
      <c r="O88" s="604" t="s">
        <v>321</v>
      </c>
      <c r="P88" s="288"/>
      <c r="S88" s="12">
        <f t="shared" si="1"/>
        <v>0</v>
      </c>
    </row>
    <row r="89" spans="1:19" ht="30.75" thickBot="1">
      <c r="A89" s="289" t="s">
        <v>134</v>
      </c>
      <c r="B89" s="210" t="s">
        <v>14</v>
      </c>
      <c r="C89" s="422">
        <v>1500</v>
      </c>
      <c r="D89" s="305">
        <v>7</v>
      </c>
      <c r="E89" s="305"/>
      <c r="F89" s="154">
        <v>0.05</v>
      </c>
      <c r="G89" s="291">
        <v>9100</v>
      </c>
      <c r="H89" s="306">
        <v>9555</v>
      </c>
      <c r="I89" s="611" t="s">
        <v>135</v>
      </c>
      <c r="J89" s="611" t="s">
        <v>340</v>
      </c>
      <c r="K89" s="578"/>
      <c r="L89" s="590">
        <f t="shared" ref="L89" si="6">K89*D89</f>
        <v>0</v>
      </c>
      <c r="M89" s="579">
        <f>+L89*1.05</f>
        <v>0</v>
      </c>
      <c r="N89" s="591" t="e">
        <f>K89*100/#REF!</f>
        <v>#REF!</v>
      </c>
      <c r="O89" s="211">
        <v>6681</v>
      </c>
      <c r="P89" s="156"/>
      <c r="S89" s="12">
        <f t="shared" si="1"/>
        <v>10500</v>
      </c>
    </row>
    <row r="90" spans="1:19" ht="30.75" thickBot="1">
      <c r="A90" s="611" t="s">
        <v>341</v>
      </c>
      <c r="B90" s="283"/>
      <c r="C90" s="439"/>
      <c r="D90" s="284"/>
      <c r="E90" s="284"/>
      <c r="F90" s="337"/>
      <c r="G90" s="286">
        <f>+G89</f>
        <v>9100</v>
      </c>
      <c r="H90" s="287">
        <f>+H89</f>
        <v>9555</v>
      </c>
      <c r="I90" s="616"/>
      <c r="J90" s="603" t="str">
        <f>+J89</f>
        <v>Spektramed-MPP-202-20s</v>
      </c>
      <c r="K90" s="147" t="s">
        <v>15</v>
      </c>
      <c r="L90" s="286">
        <f>+L89</f>
        <v>0</v>
      </c>
      <c r="M90" s="287">
        <f>+M89</f>
        <v>0</v>
      </c>
      <c r="N90" s="545">
        <f>M90*100/H90</f>
        <v>0</v>
      </c>
      <c r="O90" s="604" t="s">
        <v>321</v>
      </c>
      <c r="P90" s="288"/>
      <c r="S90" s="12">
        <f t="shared" si="1"/>
        <v>0</v>
      </c>
    </row>
    <row r="91" spans="1:19" ht="45.75" thickBot="1">
      <c r="A91" s="617" t="s">
        <v>342</v>
      </c>
      <c r="B91" s="174" t="s">
        <v>14</v>
      </c>
      <c r="C91" s="7">
        <v>50</v>
      </c>
      <c r="D91" s="174">
        <v>5.2381000000000002</v>
      </c>
      <c r="E91" s="174"/>
      <c r="F91" s="154">
        <v>0.05</v>
      </c>
      <c r="G91" s="415">
        <v>523.80999999999995</v>
      </c>
      <c r="H91" s="618">
        <v>550</v>
      </c>
      <c r="I91" s="187" t="s">
        <v>136</v>
      </c>
      <c r="J91" s="187" t="s">
        <v>343</v>
      </c>
      <c r="K91" s="578"/>
      <c r="L91" s="590">
        <f t="shared" ref="L91" si="7">K91*D91</f>
        <v>0</v>
      </c>
      <c r="M91" s="579">
        <f>+L91*1.05</f>
        <v>0</v>
      </c>
      <c r="N91" s="591" t="e">
        <f>K91*100/#REF!</f>
        <v>#REF!</v>
      </c>
      <c r="O91" s="211" t="s">
        <v>137</v>
      </c>
      <c r="P91" s="156"/>
      <c r="S91" s="12">
        <f t="shared" si="1"/>
        <v>261.90500000000003</v>
      </c>
    </row>
    <row r="92" spans="1:19" ht="43.5" thickBot="1">
      <c r="A92" s="267" t="s">
        <v>138</v>
      </c>
      <c r="B92" s="619"/>
      <c r="C92" s="439"/>
      <c r="D92" s="277"/>
      <c r="E92" s="277"/>
      <c r="F92" s="620"/>
      <c r="G92" s="621">
        <f>+G91</f>
        <v>523.80999999999995</v>
      </c>
      <c r="H92" s="622">
        <f>+H91</f>
        <v>550</v>
      </c>
      <c r="I92" s="584"/>
      <c r="J92" s="511" t="str">
        <f>+J91</f>
        <v>Intersurgical-MPP-202-20-1s</v>
      </c>
      <c r="K92" s="147" t="s">
        <v>15</v>
      </c>
      <c r="L92" s="623">
        <f>+L91</f>
        <v>0</v>
      </c>
      <c r="M92" s="622">
        <f>+M91</f>
        <v>0</v>
      </c>
      <c r="N92" s="545">
        <f>M92*100/H92</f>
        <v>0</v>
      </c>
      <c r="O92" s="604" t="s">
        <v>321</v>
      </c>
      <c r="P92" s="288"/>
      <c r="S92" s="12">
        <f t="shared" si="1"/>
        <v>0</v>
      </c>
    </row>
    <row r="93" spans="1:19" ht="105.75" thickBot="1">
      <c r="A93" s="617" t="s">
        <v>344</v>
      </c>
      <c r="B93" s="624" t="s">
        <v>139</v>
      </c>
      <c r="C93" s="424">
        <v>20</v>
      </c>
      <c r="D93" s="346">
        <v>5.6</v>
      </c>
      <c r="E93" s="346">
        <v>5.6</v>
      </c>
      <c r="F93" s="154">
        <v>0.05</v>
      </c>
      <c r="G93" s="189">
        <v>112</v>
      </c>
      <c r="H93" s="618">
        <v>117.60000000000001</v>
      </c>
      <c r="I93" s="187" t="s">
        <v>140</v>
      </c>
      <c r="J93" s="187" t="s">
        <v>345</v>
      </c>
      <c r="K93" s="578"/>
      <c r="L93" s="590">
        <f t="shared" ref="L93" si="8">K93*D93</f>
        <v>0</v>
      </c>
      <c r="M93" s="579">
        <f>+L93*1.05</f>
        <v>0</v>
      </c>
      <c r="N93" s="591" t="e">
        <f>K93*100/#REF!</f>
        <v>#REF!</v>
      </c>
      <c r="O93" s="343">
        <v>8370</v>
      </c>
      <c r="P93" s="156"/>
      <c r="S93" s="12">
        <f t="shared" si="1"/>
        <v>112</v>
      </c>
    </row>
    <row r="94" spans="1:19" ht="43.5" thickBot="1">
      <c r="A94" s="267" t="s">
        <v>141</v>
      </c>
      <c r="B94" s="625"/>
      <c r="C94" s="439"/>
      <c r="D94" s="626"/>
      <c r="E94" s="626"/>
      <c r="F94" s="235"/>
      <c r="G94" s="621">
        <f>+G93</f>
        <v>112</v>
      </c>
      <c r="H94" s="622">
        <f>+H93</f>
        <v>117.60000000000001</v>
      </c>
      <c r="I94" s="584"/>
      <c r="J94" s="511" t="str">
        <f>+J93</f>
        <v>KAVITA-MPP-202-20-1s</v>
      </c>
      <c r="K94" s="147" t="s">
        <v>15</v>
      </c>
      <c r="L94" s="623">
        <f>+L93</f>
        <v>0</v>
      </c>
      <c r="M94" s="622">
        <f>+M93</f>
        <v>0</v>
      </c>
      <c r="N94" s="545">
        <f>M94*100/H94</f>
        <v>0</v>
      </c>
      <c r="O94" s="604" t="s">
        <v>321</v>
      </c>
      <c r="P94" s="288"/>
      <c r="S94" s="12">
        <f t="shared" si="1"/>
        <v>0</v>
      </c>
    </row>
    <row r="95" spans="1:19" ht="60">
      <c r="A95" s="627" t="s">
        <v>142</v>
      </c>
      <c r="B95" s="628" t="s">
        <v>14</v>
      </c>
      <c r="C95" s="629">
        <v>200</v>
      </c>
      <c r="D95" s="188">
        <v>6.2</v>
      </c>
      <c r="E95" s="188"/>
      <c r="F95" s="154"/>
      <c r="G95" s="189"/>
      <c r="H95" s="190"/>
      <c r="I95" s="187" t="s">
        <v>346</v>
      </c>
      <c r="J95" s="187" t="s">
        <v>347</v>
      </c>
      <c r="K95" s="574"/>
      <c r="L95" s="630"/>
      <c r="M95" s="575"/>
      <c r="N95" s="631"/>
      <c r="O95" s="218"/>
      <c r="P95" s="219"/>
      <c r="S95" s="12">
        <f t="shared" si="1"/>
        <v>1240</v>
      </c>
    </row>
    <row r="96" spans="1:19" ht="45">
      <c r="A96" s="344" t="s">
        <v>348</v>
      </c>
      <c r="B96" s="628" t="s">
        <v>14</v>
      </c>
      <c r="C96" s="424"/>
      <c r="E96" s="188"/>
      <c r="F96" s="154">
        <v>0.05</v>
      </c>
      <c r="G96" s="189" t="e">
        <f>+#REF!*D95</f>
        <v>#REF!</v>
      </c>
      <c r="H96" s="190" t="e">
        <f>+G96*1.05</f>
        <v>#REF!</v>
      </c>
      <c r="I96" s="187" t="s">
        <v>143</v>
      </c>
      <c r="J96" s="187" t="s">
        <v>347</v>
      </c>
      <c r="K96" s="578"/>
      <c r="L96" s="590">
        <f>K96*D95</f>
        <v>0</v>
      </c>
      <c r="M96" s="579">
        <f>+L96*1.05</f>
        <v>0</v>
      </c>
      <c r="N96" s="591" t="e">
        <f>K96*100/#REF!</f>
        <v>#REF!</v>
      </c>
      <c r="O96" s="211">
        <v>3237</v>
      </c>
      <c r="P96" s="156"/>
      <c r="S96" s="12">
        <f t="shared" si="1"/>
        <v>0</v>
      </c>
    </row>
    <row r="97" spans="1:19" ht="45">
      <c r="A97" s="344" t="s">
        <v>349</v>
      </c>
      <c r="B97" s="628" t="s">
        <v>14</v>
      </c>
      <c r="C97" s="424"/>
      <c r="D97" s="188"/>
      <c r="E97" s="188"/>
      <c r="F97" s="154">
        <v>0.05</v>
      </c>
      <c r="G97" s="189" t="e">
        <f>+#REF!*D97</f>
        <v>#REF!</v>
      </c>
      <c r="H97" s="190" t="e">
        <f t="shared" ref="H97:H98" si="9">+G97*1.05</f>
        <v>#REF!</v>
      </c>
      <c r="I97" s="187" t="s">
        <v>144</v>
      </c>
      <c r="J97" s="187" t="s">
        <v>347</v>
      </c>
      <c r="K97" s="578"/>
      <c r="L97" s="590">
        <f>K97*D97</f>
        <v>0</v>
      </c>
      <c r="M97" s="579">
        <f>+L97*1.05</f>
        <v>0</v>
      </c>
      <c r="N97" s="591" t="e">
        <f>K97*100/#REF!</f>
        <v>#REF!</v>
      </c>
      <c r="O97" s="211">
        <v>3249</v>
      </c>
      <c r="P97" s="156"/>
      <c r="S97" s="12">
        <f t="shared" si="1"/>
        <v>0</v>
      </c>
    </row>
    <row r="98" spans="1:19" ht="45">
      <c r="A98" s="344" t="s">
        <v>350</v>
      </c>
      <c r="B98" s="628" t="s">
        <v>14</v>
      </c>
      <c r="C98" s="424"/>
      <c r="D98" s="188"/>
      <c r="E98" s="188"/>
      <c r="F98" s="154">
        <v>0.05</v>
      </c>
      <c r="G98" s="189" t="e">
        <f>+#REF!*D98</f>
        <v>#REF!</v>
      </c>
      <c r="H98" s="190" t="e">
        <f t="shared" si="9"/>
        <v>#REF!</v>
      </c>
      <c r="I98" s="187" t="s">
        <v>145</v>
      </c>
      <c r="J98" s="187" t="s">
        <v>347</v>
      </c>
      <c r="K98" s="578"/>
      <c r="L98" s="590">
        <f>K98*D98</f>
        <v>0</v>
      </c>
      <c r="M98" s="579">
        <f>+L98*1.05</f>
        <v>0</v>
      </c>
      <c r="N98" s="591" t="e">
        <f>K98*100/#REF!</f>
        <v>#REF!</v>
      </c>
      <c r="O98" s="211">
        <v>3238</v>
      </c>
      <c r="P98" s="156"/>
      <c r="S98" s="12">
        <f t="shared" si="1"/>
        <v>0</v>
      </c>
    </row>
    <row r="99" spans="1:19" ht="45.75" thickBot="1">
      <c r="A99" s="462" t="s">
        <v>146</v>
      </c>
      <c r="B99" s="143" t="s">
        <v>14</v>
      </c>
      <c r="C99" s="35">
        <v>5</v>
      </c>
      <c r="D99" s="188">
        <v>17.399999999999999</v>
      </c>
      <c r="E99" s="188"/>
      <c r="F99" s="154">
        <v>0.05</v>
      </c>
      <c r="G99" s="189">
        <v>87</v>
      </c>
      <c r="H99" s="189">
        <v>91.350000000000009</v>
      </c>
      <c r="I99" s="145" t="s">
        <v>147</v>
      </c>
      <c r="J99" s="187" t="s">
        <v>347</v>
      </c>
      <c r="K99" s="578"/>
      <c r="L99" s="590">
        <f>K99*D99</f>
        <v>0</v>
      </c>
      <c r="M99" s="579">
        <f>+L99*1.05</f>
        <v>0</v>
      </c>
      <c r="N99" s="591" t="e">
        <f>K99*100/#REF!</f>
        <v>#REF!</v>
      </c>
      <c r="O99" s="162">
        <v>3947</v>
      </c>
      <c r="P99" s="156"/>
      <c r="S99" s="12">
        <f t="shared" si="1"/>
        <v>87</v>
      </c>
    </row>
    <row r="100" spans="1:19" ht="57.75" thickBot="1">
      <c r="A100" s="632" t="s">
        <v>351</v>
      </c>
      <c r="B100" s="625"/>
      <c r="C100" s="435"/>
      <c r="D100" s="633"/>
      <c r="E100" s="633"/>
      <c r="F100" s="225"/>
      <c r="G100" s="590" t="e">
        <f>+Sheet1!#REF!+Sheet1!#REF!+Sheet1!#REF!+Sheet1!#REF!+G96+G97+G98+G99</f>
        <v>#REF!</v>
      </c>
      <c r="H100" s="374" t="e">
        <f>+Sheet1!#REF!+Sheet1!#REF!+Sheet1!#REF!+Sheet1!#REF!+H96+H97+H98+H99</f>
        <v>#REF!</v>
      </c>
      <c r="I100" s="584"/>
      <c r="J100" s="511" t="str">
        <f>+J99</f>
        <v>AMI sprendimai-MPP-202-20-1s</v>
      </c>
      <c r="K100" s="147" t="s">
        <v>15</v>
      </c>
      <c r="L100" s="590" t="e">
        <f>+Sheet1!#REF!+Sheet1!#REF!+Sheet1!#REF!+Sheet1!#REF!+L96+L97+L98+L99</f>
        <v>#REF!</v>
      </c>
      <c r="M100" s="621" t="e">
        <f>+Sheet1!#REF!+Sheet1!#REF!+Sheet1!#REF!+Sheet1!#REF!+M96+M97+M98+M99</f>
        <v>#REF!</v>
      </c>
      <c r="N100" s="595" t="e">
        <f>M100*100/H100</f>
        <v>#REF!</v>
      </c>
      <c r="O100" s="604" t="s">
        <v>321</v>
      </c>
      <c r="P100" s="288"/>
      <c r="S100" s="12">
        <f t="shared" si="1"/>
        <v>0</v>
      </c>
    </row>
    <row r="101" spans="1:19" ht="45">
      <c r="A101" s="634" t="s">
        <v>352</v>
      </c>
      <c r="B101" s="144" t="s">
        <v>14</v>
      </c>
      <c r="C101" s="5">
        <v>150</v>
      </c>
      <c r="D101" s="188">
        <v>1.05</v>
      </c>
      <c r="E101" s="188"/>
      <c r="F101" s="154">
        <v>0.05</v>
      </c>
      <c r="G101" s="189">
        <v>105</v>
      </c>
      <c r="H101" s="190">
        <v>110.25</v>
      </c>
      <c r="I101" s="187" t="s">
        <v>148</v>
      </c>
      <c r="J101" s="187" t="s">
        <v>353</v>
      </c>
      <c r="K101" s="578"/>
      <c r="L101" s="590">
        <f t="shared" ref="L101:L102" si="10">K101*D101</f>
        <v>0</v>
      </c>
      <c r="M101" s="579">
        <f t="shared" ref="M101:M102" si="11">+L101*1.05</f>
        <v>0</v>
      </c>
      <c r="N101" s="591" t="e">
        <f>K101*100/#REF!</f>
        <v>#REF!</v>
      </c>
      <c r="O101" s="345">
        <v>8413</v>
      </c>
      <c r="P101" s="156"/>
      <c r="S101" s="12">
        <f t="shared" si="1"/>
        <v>157.5</v>
      </c>
    </row>
    <row r="102" spans="1:19" ht="30.75" thickBot="1">
      <c r="A102" s="635" t="s">
        <v>354</v>
      </c>
      <c r="B102" s="144" t="s">
        <v>14</v>
      </c>
      <c r="C102" s="5">
        <v>100</v>
      </c>
      <c r="D102" s="274">
        <v>0.3619</v>
      </c>
      <c r="E102" s="274"/>
      <c r="F102" s="154">
        <v>0.05</v>
      </c>
      <c r="G102" s="189">
        <v>36.19</v>
      </c>
      <c r="H102" s="266">
        <v>38</v>
      </c>
      <c r="I102" s="187" t="s">
        <v>149</v>
      </c>
      <c r="J102" s="187" t="s">
        <v>353</v>
      </c>
      <c r="K102" s="578"/>
      <c r="L102" s="590">
        <f t="shared" si="10"/>
        <v>0</v>
      </c>
      <c r="M102" s="579">
        <f t="shared" si="11"/>
        <v>0</v>
      </c>
      <c r="N102" s="591" t="e">
        <f>K102*100/#REF!</f>
        <v>#REF!</v>
      </c>
      <c r="O102" s="155">
        <v>8403</v>
      </c>
      <c r="P102" s="156"/>
      <c r="S102" s="12">
        <f t="shared" si="1"/>
        <v>36.19</v>
      </c>
    </row>
    <row r="103" spans="1:19" ht="30.75" thickBot="1">
      <c r="A103" s="267" t="s">
        <v>150</v>
      </c>
      <c r="B103" s="636"/>
      <c r="C103" s="439"/>
      <c r="D103" s="471"/>
      <c r="E103" s="471"/>
      <c r="F103" s="637"/>
      <c r="G103" s="621">
        <f>+G101+G102</f>
        <v>141.19</v>
      </c>
      <c r="H103" s="374">
        <f>+H101+H102</f>
        <v>148.25</v>
      </c>
      <c r="I103" s="584"/>
      <c r="J103" s="511" t="str">
        <f>+J102</f>
        <v>Skirgesa-MPP-202-20s</v>
      </c>
      <c r="K103" s="147" t="s">
        <v>15</v>
      </c>
      <c r="L103" s="621">
        <f>+L101+L102</f>
        <v>0</v>
      </c>
      <c r="M103" s="374">
        <f>+M101+M102</f>
        <v>0</v>
      </c>
      <c r="N103" s="545">
        <f>M103*100/H103</f>
        <v>0</v>
      </c>
      <c r="O103" s="604" t="s">
        <v>321</v>
      </c>
      <c r="P103" s="288"/>
      <c r="S103" s="12">
        <f t="shared" si="1"/>
        <v>0</v>
      </c>
    </row>
    <row r="104" spans="1:19" ht="75.75" thickBot="1">
      <c r="A104" s="638" t="s">
        <v>217</v>
      </c>
      <c r="B104" s="639" t="s">
        <v>14</v>
      </c>
      <c r="C104" s="640">
        <v>25</v>
      </c>
      <c r="D104" s="347">
        <v>97</v>
      </c>
      <c r="E104" s="347">
        <v>97</v>
      </c>
      <c r="F104" s="348">
        <v>0.05</v>
      </c>
      <c r="G104" s="641">
        <v>2425</v>
      </c>
      <c r="H104" s="642">
        <v>2546.25</v>
      </c>
      <c r="I104" s="643" t="s">
        <v>151</v>
      </c>
      <c r="J104" s="643" t="s">
        <v>355</v>
      </c>
      <c r="K104" s="542"/>
      <c r="L104" s="644">
        <f t="shared" ref="L104" si="12">K104*D104</f>
        <v>0</v>
      </c>
      <c r="M104" s="645">
        <f>+L104*1.05</f>
        <v>0</v>
      </c>
      <c r="N104" s="591" t="e">
        <f>K104*100/#REF!</f>
        <v>#REF!</v>
      </c>
      <c r="O104" s="349">
        <v>8414</v>
      </c>
      <c r="P104" s="156"/>
      <c r="S104" s="12">
        <f t="shared" si="1"/>
        <v>2425</v>
      </c>
    </row>
    <row r="105" spans="1:19" ht="43.5" thickBot="1">
      <c r="A105" s="240" t="s">
        <v>356</v>
      </c>
      <c r="B105" s="619"/>
      <c r="C105" s="439"/>
      <c r="D105" s="277"/>
      <c r="E105" s="277"/>
      <c r="F105" s="620"/>
      <c r="G105" s="646">
        <f>+G104</f>
        <v>2425</v>
      </c>
      <c r="H105" s="647">
        <f>+H104</f>
        <v>2546.25</v>
      </c>
      <c r="I105" s="584"/>
      <c r="J105" s="511" t="str">
        <f>+J104</f>
        <v>GRAINA-MPP-202-20-1s</v>
      </c>
      <c r="K105" s="147" t="s">
        <v>15</v>
      </c>
      <c r="L105" s="648">
        <f>+L104</f>
        <v>0</v>
      </c>
      <c r="M105" s="649">
        <f>+M104</f>
        <v>0</v>
      </c>
      <c r="N105" s="545">
        <f>M105*100/H105</f>
        <v>0</v>
      </c>
      <c r="O105" s="604" t="s">
        <v>321</v>
      </c>
      <c r="P105" s="288"/>
      <c r="S105" s="12">
        <f t="shared" si="1"/>
        <v>0</v>
      </c>
    </row>
    <row r="106" spans="1:19" ht="45.75" thickBot="1">
      <c r="A106" s="634" t="s">
        <v>152</v>
      </c>
      <c r="B106" s="174" t="s">
        <v>14</v>
      </c>
      <c r="C106" s="7">
        <v>500</v>
      </c>
      <c r="D106" s="174">
        <v>0.56000000000000005</v>
      </c>
      <c r="E106" s="174"/>
      <c r="F106" s="154">
        <v>0.05</v>
      </c>
      <c r="G106" s="189">
        <v>336</v>
      </c>
      <c r="H106" s="650">
        <v>352.8</v>
      </c>
      <c r="I106" s="187" t="s">
        <v>153</v>
      </c>
      <c r="J106" s="187" t="s">
        <v>357</v>
      </c>
      <c r="K106" s="578"/>
      <c r="L106" s="590">
        <f t="shared" ref="L106" si="13">K106*D106</f>
        <v>0</v>
      </c>
      <c r="M106" s="579">
        <f t="shared" ref="M106" si="14">+L106*1.05</f>
        <v>0</v>
      </c>
      <c r="N106" s="591" t="e">
        <f>K106*100/#REF!</f>
        <v>#REF!</v>
      </c>
      <c r="O106" s="211">
        <v>8409</v>
      </c>
      <c r="P106" s="156"/>
      <c r="Q106" s="278"/>
      <c r="S106" s="12">
        <f t="shared" si="1"/>
        <v>280</v>
      </c>
    </row>
    <row r="107" spans="1:19" ht="30.75" thickBot="1">
      <c r="A107" s="267" t="s">
        <v>358</v>
      </c>
      <c r="B107" s="370"/>
      <c r="C107" s="606"/>
      <c r="D107" s="651"/>
      <c r="E107" s="651"/>
      <c r="F107" s="652"/>
      <c r="G107" s="373" t="e">
        <f>+G106+#REF!</f>
        <v>#REF!</v>
      </c>
      <c r="H107" s="622" t="e">
        <f>+H106+#REF!</f>
        <v>#REF!</v>
      </c>
      <c r="I107" s="653"/>
      <c r="J107" s="511" t="e">
        <f>+#REF!</f>
        <v>#REF!</v>
      </c>
      <c r="K107" s="147" t="s">
        <v>15</v>
      </c>
      <c r="L107" s="623" t="e">
        <f>+L106+#REF!</f>
        <v>#REF!</v>
      </c>
      <c r="M107" s="622" t="e">
        <f>+M106+#REF!</f>
        <v>#REF!</v>
      </c>
      <c r="N107" s="545" t="e">
        <f>M107*100/H107</f>
        <v>#REF!</v>
      </c>
      <c r="O107" s="604" t="s">
        <v>321</v>
      </c>
      <c r="P107" s="288"/>
      <c r="Q107" s="228"/>
      <c r="S107" s="12">
        <f t="shared" si="1"/>
        <v>0</v>
      </c>
    </row>
    <row r="108" spans="1:19" ht="30.75" thickBot="1">
      <c r="A108" s="617" t="s">
        <v>154</v>
      </c>
      <c r="B108" s="174" t="s">
        <v>14</v>
      </c>
      <c r="C108" s="7">
        <v>10</v>
      </c>
      <c r="D108" s="346">
        <v>19</v>
      </c>
      <c r="E108" s="346"/>
      <c r="F108" s="280">
        <v>0.21</v>
      </c>
      <c r="G108" s="189">
        <v>152</v>
      </c>
      <c r="H108" s="654">
        <v>183.92</v>
      </c>
      <c r="I108" s="187" t="s">
        <v>155</v>
      </c>
      <c r="J108" s="187" t="s">
        <v>359</v>
      </c>
      <c r="K108" s="608"/>
      <c r="L108" s="56">
        <f>K108*D108</f>
        <v>0</v>
      </c>
      <c r="M108" s="281">
        <f>L108*1.21</f>
        <v>0</v>
      </c>
      <c r="N108" s="543" t="e">
        <f>K108*100/#REF!</f>
        <v>#REF!</v>
      </c>
      <c r="O108" s="178">
        <v>7081</v>
      </c>
      <c r="P108" s="163"/>
      <c r="Q108" s="655" t="s">
        <v>156</v>
      </c>
      <c r="S108" s="12">
        <f t="shared" si="1"/>
        <v>190</v>
      </c>
    </row>
    <row r="109" spans="1:19" ht="44.25" thickBot="1">
      <c r="A109" s="267" t="s">
        <v>157</v>
      </c>
      <c r="B109" s="656"/>
      <c r="C109" s="572"/>
      <c r="D109" s="657"/>
      <c r="E109" s="657"/>
      <c r="F109" s="658"/>
      <c r="G109" s="362">
        <f>+G108</f>
        <v>152</v>
      </c>
      <c r="H109" s="659">
        <f>+H108</f>
        <v>183.92</v>
      </c>
      <c r="I109" s="660"/>
      <c r="J109" s="364" t="str">
        <f>+J108</f>
        <v>Mediq Lietuva-MPP-202-20-1s</v>
      </c>
      <c r="K109" s="147" t="s">
        <v>15</v>
      </c>
      <c r="L109" s="661">
        <f>+L108</f>
        <v>0</v>
      </c>
      <c r="M109" s="662">
        <f>+M108</f>
        <v>0</v>
      </c>
      <c r="N109" s="545">
        <f>M109*100/H109</f>
        <v>0</v>
      </c>
      <c r="O109" s="604" t="s">
        <v>321</v>
      </c>
      <c r="P109" s="288"/>
      <c r="Q109" s="113"/>
      <c r="S109" s="12">
        <f t="shared" si="1"/>
        <v>0</v>
      </c>
    </row>
    <row r="110" spans="1:19" ht="45">
      <c r="A110" s="264" t="s">
        <v>158</v>
      </c>
      <c r="B110" s="54" t="s">
        <v>14</v>
      </c>
      <c r="C110" s="441">
        <v>15000</v>
      </c>
      <c r="D110" s="350">
        <v>8.4000000000000005E-2</v>
      </c>
      <c r="E110" s="350"/>
      <c r="F110" s="351">
        <v>0.05</v>
      </c>
      <c r="G110" s="352">
        <v>1260</v>
      </c>
      <c r="H110" s="353">
        <v>1323</v>
      </c>
      <c r="I110" s="663" t="s">
        <v>159</v>
      </c>
      <c r="J110" s="53" t="s">
        <v>308</v>
      </c>
      <c r="K110" s="578"/>
      <c r="L110" s="189">
        <f t="shared" ref="L110:L111" si="15">K110*D110</f>
        <v>0</v>
      </c>
      <c r="M110" s="579">
        <f t="shared" ref="M110:M111" si="16">+L110*1.05</f>
        <v>0</v>
      </c>
      <c r="N110" s="664" t="e">
        <f>K110*100/#REF!</f>
        <v>#REF!</v>
      </c>
      <c r="O110" s="211">
        <v>7088</v>
      </c>
      <c r="P110" s="156"/>
      <c r="S110" s="12">
        <f t="shared" si="1"/>
        <v>1260</v>
      </c>
    </row>
    <row r="111" spans="1:19" ht="30.75" thickBot="1">
      <c r="A111" s="354" t="s">
        <v>160</v>
      </c>
      <c r="B111" s="65" t="s">
        <v>14</v>
      </c>
      <c r="C111" s="438">
        <v>500</v>
      </c>
      <c r="D111" s="355">
        <v>0.28000000000000003</v>
      </c>
      <c r="E111" s="355"/>
      <c r="F111" s="351">
        <v>0.05</v>
      </c>
      <c r="G111" s="352">
        <v>140</v>
      </c>
      <c r="H111" s="352">
        <v>147</v>
      </c>
      <c r="I111" s="663" t="s">
        <v>79</v>
      </c>
      <c r="J111" s="53" t="s">
        <v>308</v>
      </c>
      <c r="K111" s="578"/>
      <c r="L111" s="189">
        <f t="shared" si="15"/>
        <v>0</v>
      </c>
      <c r="M111" s="579">
        <f t="shared" si="16"/>
        <v>0</v>
      </c>
      <c r="N111" s="543" t="e">
        <f>K111*100/#REF!</f>
        <v>#REF!</v>
      </c>
      <c r="O111" s="211">
        <v>7089</v>
      </c>
      <c r="P111" s="156"/>
      <c r="S111" s="12">
        <f t="shared" si="1"/>
        <v>140</v>
      </c>
    </row>
    <row r="112" spans="1:19" ht="30.75" thickBot="1">
      <c r="A112" s="356" t="s">
        <v>161</v>
      </c>
      <c r="B112" s="147"/>
      <c r="C112" s="435"/>
      <c r="D112" s="103"/>
      <c r="E112" s="103"/>
      <c r="F112" s="129"/>
      <c r="G112" s="357" t="e">
        <f>+G110+G111+#REF!</f>
        <v>#REF!</v>
      </c>
      <c r="H112" s="207" t="e">
        <f>+H110+H111+#REF!</f>
        <v>#REF!</v>
      </c>
      <c r="I112" s="158"/>
      <c r="J112" s="69" t="s">
        <v>310</v>
      </c>
      <c r="K112" s="147" t="s">
        <v>15</v>
      </c>
      <c r="L112" s="150" t="e">
        <f>+L110+L111+#REF!</f>
        <v>#REF!</v>
      </c>
      <c r="M112" s="151" t="e">
        <f>+M110+M111+#REF!</f>
        <v>#REF!</v>
      </c>
      <c r="N112" s="545" t="e">
        <f>M112*100/H112</f>
        <v>#REF!</v>
      </c>
      <c r="O112" s="582" t="s">
        <v>304</v>
      </c>
      <c r="P112" s="149"/>
      <c r="S112" s="12">
        <f t="shared" si="1"/>
        <v>0</v>
      </c>
    </row>
    <row r="113" spans="1:21" ht="60.75" thickBot="1">
      <c r="A113" s="240" t="s">
        <v>162</v>
      </c>
      <c r="B113" s="174" t="s">
        <v>14</v>
      </c>
      <c r="C113" s="7">
        <v>60000</v>
      </c>
      <c r="D113" s="174">
        <v>3.4500000000000003E-2</v>
      </c>
      <c r="E113" s="174"/>
      <c r="F113" s="351">
        <v>0.05</v>
      </c>
      <c r="G113" s="189">
        <v>1725</v>
      </c>
      <c r="H113" s="359">
        <v>1811.25</v>
      </c>
      <c r="I113" s="187" t="s">
        <v>163</v>
      </c>
      <c r="J113" s="187" t="s">
        <v>164</v>
      </c>
      <c r="K113" s="578"/>
      <c r="L113" s="466">
        <f t="shared" ref="L113" si="17">K113*D113</f>
        <v>0</v>
      </c>
      <c r="M113" s="665">
        <f t="shared" ref="M113" si="18">+L113*1.05</f>
        <v>0</v>
      </c>
      <c r="N113" s="543" t="e">
        <f>K113*100/#REF!</f>
        <v>#REF!</v>
      </c>
      <c r="O113" s="211">
        <v>8099</v>
      </c>
      <c r="P113" s="156"/>
      <c r="S113" s="12">
        <f t="shared" si="1"/>
        <v>2070</v>
      </c>
    </row>
    <row r="114" spans="1:21" ht="30.75" thickBot="1">
      <c r="A114" s="240" t="s">
        <v>165</v>
      </c>
      <c r="B114" s="360"/>
      <c r="C114" s="572"/>
      <c r="D114" s="360"/>
      <c r="E114" s="360"/>
      <c r="F114" s="361"/>
      <c r="G114" s="362">
        <f>+G113</f>
        <v>1725</v>
      </c>
      <c r="H114" s="363">
        <f>+H113</f>
        <v>1811.25</v>
      </c>
      <c r="I114" s="666"/>
      <c r="J114" s="364" t="str">
        <f>+J113</f>
        <v>Skirgesa-MPP-235-20s</v>
      </c>
      <c r="K114" s="147" t="s">
        <v>15</v>
      </c>
      <c r="L114" s="365">
        <f>+L113</f>
        <v>0</v>
      </c>
      <c r="M114" s="366">
        <f>+M113</f>
        <v>0</v>
      </c>
      <c r="N114" s="545">
        <f>M114*100/H114</f>
        <v>0</v>
      </c>
      <c r="O114" s="667" t="s">
        <v>360</v>
      </c>
      <c r="P114" s="146"/>
      <c r="S114" s="12">
        <f t="shared" si="1"/>
        <v>0</v>
      </c>
    </row>
    <row r="115" spans="1:21" ht="45.75" thickBot="1">
      <c r="A115" s="367" t="s">
        <v>166</v>
      </c>
      <c r="B115" s="174" t="s">
        <v>14</v>
      </c>
      <c r="C115" s="7">
        <v>200</v>
      </c>
      <c r="D115" s="188">
        <v>14</v>
      </c>
      <c r="E115" s="188"/>
      <c r="F115" s="116">
        <v>0.21</v>
      </c>
      <c r="G115" s="189">
        <v>3220</v>
      </c>
      <c r="H115" s="266">
        <v>3896.2</v>
      </c>
      <c r="I115" s="145" t="s">
        <v>167</v>
      </c>
      <c r="J115" s="145" t="s">
        <v>168</v>
      </c>
      <c r="K115" s="578"/>
      <c r="L115" s="466">
        <f t="shared" ref="L115" si="19">K115*D115</f>
        <v>0</v>
      </c>
      <c r="M115" s="668">
        <f>+L115*1.21</f>
        <v>0</v>
      </c>
      <c r="N115" s="543" t="e">
        <f>K115*100/#REF!</f>
        <v>#REF!</v>
      </c>
      <c r="O115" s="368" t="s">
        <v>169</v>
      </c>
      <c r="P115" s="156"/>
      <c r="S115" s="12">
        <f t="shared" si="1"/>
        <v>2800</v>
      </c>
    </row>
    <row r="116" spans="1:21" ht="30.75" thickBot="1">
      <c r="A116" s="369" t="s">
        <v>170</v>
      </c>
      <c r="B116" s="370"/>
      <c r="C116" s="669"/>
      <c r="D116" s="371"/>
      <c r="E116" s="371"/>
      <c r="F116" s="372"/>
      <c r="G116" s="373">
        <f>+G115</f>
        <v>3220</v>
      </c>
      <c r="H116" s="374">
        <f>+H115</f>
        <v>3896.2</v>
      </c>
      <c r="I116" s="670"/>
      <c r="J116" s="375" t="str">
        <f>+J115</f>
        <v>Laborama-MPP-225-20s</v>
      </c>
      <c r="K116" s="147" t="s">
        <v>15</v>
      </c>
      <c r="L116" s="373">
        <f>+L115</f>
        <v>0</v>
      </c>
      <c r="M116" s="374">
        <f>+M115</f>
        <v>0</v>
      </c>
      <c r="N116" s="545">
        <f>M116*100/H116</f>
        <v>0</v>
      </c>
      <c r="O116" s="667" t="s">
        <v>361</v>
      </c>
      <c r="P116" s="146"/>
      <c r="S116" s="12">
        <f t="shared" si="1"/>
        <v>0</v>
      </c>
    </row>
    <row r="117" spans="1:21" ht="45.75" thickBot="1">
      <c r="A117" s="53" t="s">
        <v>185</v>
      </c>
      <c r="B117" s="391" t="s">
        <v>14</v>
      </c>
      <c r="C117" s="82">
        <v>420000</v>
      </c>
      <c r="D117" s="54">
        <v>6.3E-3</v>
      </c>
      <c r="E117" s="54"/>
      <c r="F117" s="55">
        <v>0.05</v>
      </c>
      <c r="G117" s="56">
        <v>2772</v>
      </c>
      <c r="H117" s="282">
        <v>2910.6</v>
      </c>
      <c r="I117" s="57" t="s">
        <v>184</v>
      </c>
      <c r="J117" s="53" t="s">
        <v>183</v>
      </c>
      <c r="K117" s="574">
        <v>5000</v>
      </c>
      <c r="L117" s="17">
        <f>K117*D117</f>
        <v>31.5</v>
      </c>
      <c r="M117" s="671">
        <f>K117*D117*1.05</f>
        <v>33.075000000000003</v>
      </c>
      <c r="N117" s="543" t="e">
        <f>K117*100/#REF!</f>
        <v>#REF!</v>
      </c>
      <c r="O117" s="46">
        <v>8076</v>
      </c>
      <c r="P117" s="544"/>
      <c r="Q117" s="550"/>
      <c r="R117" s="550"/>
      <c r="S117" s="12">
        <f t="shared" si="1"/>
        <v>2646</v>
      </c>
    </row>
    <row r="118" spans="1:21" ht="60" thickBot="1">
      <c r="A118" s="672" t="s">
        <v>362</v>
      </c>
      <c r="B118" s="390"/>
      <c r="C118" s="419"/>
      <c r="D118" s="58"/>
      <c r="E118" s="58"/>
      <c r="F118" s="59"/>
      <c r="G118" s="60">
        <f>+G117</f>
        <v>2772</v>
      </c>
      <c r="H118" s="61">
        <f>+H117</f>
        <v>2910.6</v>
      </c>
      <c r="I118" s="62"/>
      <c r="J118" s="63" t="str">
        <f>+J117</f>
        <v>A.Tamošiūno įmonė-MPP-200-20s</v>
      </c>
      <c r="K118" s="64" t="s">
        <v>15</v>
      </c>
      <c r="L118" s="60">
        <f>+L117</f>
        <v>31.5</v>
      </c>
      <c r="M118" s="61">
        <f>+M117</f>
        <v>33.075000000000003</v>
      </c>
      <c r="N118" s="545">
        <f>M118*100/H118</f>
        <v>1.1363636363636365</v>
      </c>
      <c r="O118" s="113" t="s">
        <v>32</v>
      </c>
      <c r="P118" s="21"/>
      <c r="Q118" s="550"/>
      <c r="R118" s="550"/>
      <c r="S118" s="12">
        <f t="shared" si="1"/>
        <v>0</v>
      </c>
    </row>
    <row r="119" spans="1:21" ht="30.75" thickBot="1">
      <c r="A119" s="53" t="s">
        <v>182</v>
      </c>
      <c r="B119" s="65" t="s">
        <v>14</v>
      </c>
      <c r="C119" s="82">
        <v>1400</v>
      </c>
      <c r="D119" s="54">
        <v>0.12</v>
      </c>
      <c r="E119" s="54"/>
      <c r="F119" s="55">
        <v>0.05</v>
      </c>
      <c r="G119" s="56">
        <v>120</v>
      </c>
      <c r="H119" s="66">
        <v>126</v>
      </c>
      <c r="I119" s="57" t="s">
        <v>181</v>
      </c>
      <c r="J119" s="53" t="s">
        <v>180</v>
      </c>
      <c r="K119" s="542"/>
      <c r="L119" s="17">
        <f>K119*D119</f>
        <v>0</v>
      </c>
      <c r="M119" s="552">
        <f>K119*D119*1.05</f>
        <v>0</v>
      </c>
      <c r="N119" s="543" t="e">
        <f>K119*100/#REF!</f>
        <v>#REF!</v>
      </c>
      <c r="O119" s="29">
        <v>8136</v>
      </c>
      <c r="P119" s="544"/>
      <c r="Q119" s="550"/>
      <c r="R119" s="550"/>
      <c r="S119" s="12">
        <f t="shared" si="1"/>
        <v>168</v>
      </c>
    </row>
    <row r="120" spans="1:21" ht="30" thickBot="1">
      <c r="A120" s="67" t="s">
        <v>363</v>
      </c>
      <c r="B120" s="389"/>
      <c r="C120" s="419"/>
      <c r="D120" s="58"/>
      <c r="E120" s="58"/>
      <c r="F120" s="58"/>
      <c r="G120" s="60">
        <f>+G119</f>
        <v>120</v>
      </c>
      <c r="H120" s="61">
        <f>+H119</f>
        <v>126</v>
      </c>
      <c r="I120" s="62"/>
      <c r="J120" s="63" t="str">
        <f>+J119</f>
        <v>Azas-MPP-200-20s</v>
      </c>
      <c r="K120" s="64" t="s">
        <v>15</v>
      </c>
      <c r="L120" s="60">
        <f>+L119</f>
        <v>0</v>
      </c>
      <c r="M120" s="61">
        <f>+M119</f>
        <v>0</v>
      </c>
      <c r="N120" s="545">
        <f>M120*100/H120</f>
        <v>0</v>
      </c>
      <c r="O120" s="113" t="s">
        <v>32</v>
      </c>
      <c r="P120" s="20"/>
      <c r="Q120" s="550"/>
      <c r="R120" s="550"/>
      <c r="S120" s="12">
        <f t="shared" si="1"/>
        <v>0</v>
      </c>
    </row>
    <row r="121" spans="1:21" ht="30.75" thickBot="1">
      <c r="A121" s="53" t="s">
        <v>179</v>
      </c>
      <c r="B121" s="388" t="s">
        <v>14</v>
      </c>
      <c r="C121" s="82">
        <v>10</v>
      </c>
      <c r="D121" s="54">
        <v>58.6</v>
      </c>
      <c r="E121" s="54"/>
      <c r="F121" s="55">
        <v>0.05</v>
      </c>
      <c r="G121" s="56">
        <v>586</v>
      </c>
      <c r="H121" s="387">
        <v>615.30000000000007</v>
      </c>
      <c r="I121" s="386" t="s">
        <v>178</v>
      </c>
      <c r="J121" s="53" t="s">
        <v>177</v>
      </c>
      <c r="K121" s="542"/>
      <c r="L121" s="17">
        <f>K121*D121</f>
        <v>0</v>
      </c>
      <c r="M121" s="552">
        <f>K121*D121*1.05</f>
        <v>0</v>
      </c>
      <c r="N121" s="543" t="e">
        <f>K121*100/#REF!</f>
        <v>#REF!</v>
      </c>
      <c r="O121" s="70">
        <v>3214</v>
      </c>
      <c r="P121" s="544"/>
      <c r="Q121" s="550"/>
      <c r="R121" s="550"/>
      <c r="S121" s="12">
        <f t="shared" si="1"/>
        <v>586</v>
      </c>
    </row>
    <row r="122" spans="1:21" ht="30" thickBot="1">
      <c r="A122" s="67" t="s">
        <v>364</v>
      </c>
      <c r="B122" s="385"/>
      <c r="C122" s="419"/>
      <c r="D122" s="58"/>
      <c r="E122" s="58"/>
      <c r="F122" s="59"/>
      <c r="G122" s="60">
        <f>+G121</f>
        <v>586</v>
      </c>
      <c r="H122" s="61">
        <f>+H121</f>
        <v>615.30000000000007</v>
      </c>
      <c r="I122" s="384"/>
      <c r="J122" s="63" t="str">
        <f>+J121</f>
        <v>Bonameda-MPP-200-20s</v>
      </c>
      <c r="K122" s="64" t="s">
        <v>15</v>
      </c>
      <c r="L122" s="60">
        <f>+L121</f>
        <v>0</v>
      </c>
      <c r="M122" s="61">
        <f>+M121</f>
        <v>0</v>
      </c>
      <c r="N122" s="545">
        <f>M122*100/H122</f>
        <v>0</v>
      </c>
      <c r="O122" s="113" t="s">
        <v>32</v>
      </c>
      <c r="P122" s="20"/>
      <c r="Q122" s="550"/>
      <c r="R122" s="550"/>
      <c r="S122" s="12">
        <f t="shared" si="1"/>
        <v>0</v>
      </c>
    </row>
    <row r="123" spans="1:21" ht="45">
      <c r="A123" s="673" t="s">
        <v>365</v>
      </c>
      <c r="B123" s="51" t="s">
        <v>14</v>
      </c>
      <c r="C123" s="398">
        <v>1000</v>
      </c>
      <c r="D123" s="51">
        <v>0.18099999999999999</v>
      </c>
      <c r="E123" s="51"/>
      <c r="F123" s="55">
        <v>0.05</v>
      </c>
      <c r="G123" s="381">
        <v>271.5</v>
      </c>
      <c r="H123" s="381">
        <v>285.08</v>
      </c>
      <c r="I123" s="57" t="s">
        <v>176</v>
      </c>
      <c r="J123" s="53" t="s">
        <v>173</v>
      </c>
      <c r="K123" s="542"/>
      <c r="L123" s="17">
        <f>K123*D123</f>
        <v>0</v>
      </c>
      <c r="M123" s="17">
        <f>K123*D123*1.05</f>
        <v>0</v>
      </c>
      <c r="N123" s="543" t="e">
        <f>K123*100/#REF!</f>
        <v>#REF!</v>
      </c>
      <c r="O123" s="383">
        <v>3846</v>
      </c>
      <c r="P123" s="544"/>
      <c r="Q123" s="550"/>
      <c r="R123" s="550"/>
      <c r="S123" s="12">
        <f t="shared" si="1"/>
        <v>181</v>
      </c>
    </row>
    <row r="124" spans="1:21" ht="45.75" thickBot="1">
      <c r="A124" s="382" t="s">
        <v>175</v>
      </c>
      <c r="B124" s="51" t="s">
        <v>14</v>
      </c>
      <c r="C124" s="398">
        <v>250</v>
      </c>
      <c r="D124" s="51">
        <v>7.5713999999999997</v>
      </c>
      <c r="E124" s="51"/>
      <c r="F124" s="55">
        <v>0.05</v>
      </c>
      <c r="G124" s="381">
        <v>1892.85</v>
      </c>
      <c r="H124" s="380">
        <v>1987.49</v>
      </c>
      <c r="I124" s="57" t="s">
        <v>174</v>
      </c>
      <c r="J124" s="53" t="s">
        <v>173</v>
      </c>
      <c r="K124" s="542"/>
      <c r="L124" s="17">
        <f>K124*D124</f>
        <v>0</v>
      </c>
      <c r="M124" s="671">
        <f>K124*D124*1.05</f>
        <v>0</v>
      </c>
      <c r="N124" s="543" t="e">
        <f>K124*100/#REF!</f>
        <v>#REF!</v>
      </c>
      <c r="O124" s="70">
        <v>3387</v>
      </c>
      <c r="P124" s="544"/>
      <c r="Q124" s="550"/>
      <c r="R124" s="550"/>
      <c r="S124" s="12">
        <f t="shared" si="1"/>
        <v>1892.85</v>
      </c>
    </row>
    <row r="125" spans="1:21" ht="30" thickBot="1">
      <c r="A125" s="67" t="s">
        <v>366</v>
      </c>
      <c r="B125" s="379"/>
      <c r="C125" s="419"/>
      <c r="D125" s="379"/>
      <c r="E125" s="379"/>
      <c r="F125" s="378"/>
      <c r="G125" s="377" t="e">
        <f>+G123+#REF!+G124</f>
        <v>#REF!</v>
      </c>
      <c r="H125" s="376" t="e">
        <f>+H123+#REF!+H124</f>
        <v>#REF!</v>
      </c>
      <c r="I125" s="62"/>
      <c r="J125" s="63" t="str">
        <f>+J124</f>
        <v>Intersurgical-MPP-200-20s</v>
      </c>
      <c r="K125" s="64" t="s">
        <v>15</v>
      </c>
      <c r="L125" s="377" t="e">
        <f>+L123+#REF!+L124</f>
        <v>#REF!</v>
      </c>
      <c r="M125" s="376" t="e">
        <f>+M123+#REF!+M124</f>
        <v>#REF!</v>
      </c>
      <c r="N125" s="545" t="e">
        <f>M125*100/H125</f>
        <v>#REF!</v>
      </c>
      <c r="O125" s="113" t="s">
        <v>32</v>
      </c>
      <c r="P125" s="20"/>
      <c r="Q125" s="550"/>
      <c r="R125" s="550"/>
      <c r="S125" s="12">
        <f t="shared" si="1"/>
        <v>0</v>
      </c>
    </row>
    <row r="126" spans="1:21" ht="30" thickBot="1">
      <c r="A126" s="67" t="s">
        <v>367</v>
      </c>
      <c r="B126" s="395"/>
      <c r="C126" s="419"/>
      <c r="D126" s="395"/>
      <c r="E126" s="395"/>
      <c r="F126" s="395"/>
      <c r="G126" s="393" t="e">
        <f>+#REF!+#REF!</f>
        <v>#REF!</v>
      </c>
      <c r="H126" s="392" t="e">
        <f>+#REF!+#REF!</f>
        <v>#REF!</v>
      </c>
      <c r="I126" s="394"/>
      <c r="J126" s="87" t="e">
        <f>+#REF!</f>
        <v>#REF!</v>
      </c>
      <c r="K126" s="64" t="s">
        <v>15</v>
      </c>
      <c r="L126" s="393" t="e">
        <f>+#REF!+#REF!</f>
        <v>#REF!</v>
      </c>
      <c r="M126" s="392" t="e">
        <f>+#REF!+#REF!</f>
        <v>#REF!</v>
      </c>
      <c r="N126" s="545" t="e">
        <f>M126*100/H126</f>
        <v>#REF!</v>
      </c>
      <c r="O126" s="113" t="s">
        <v>32</v>
      </c>
      <c r="P126" s="88"/>
      <c r="Q126" s="88"/>
      <c r="S126" s="12">
        <f t="shared" ref="S126:S176" si="20">+C126*D126</f>
        <v>0</v>
      </c>
      <c r="T126" s="550"/>
      <c r="U126" s="550" t="e">
        <f>+#REF!*D126</f>
        <v>#REF!</v>
      </c>
    </row>
    <row r="127" spans="1:21" ht="45.75" thickBot="1">
      <c r="A127" s="406" t="s">
        <v>192</v>
      </c>
      <c r="B127" s="405" t="s">
        <v>14</v>
      </c>
      <c r="C127" s="5">
        <v>20</v>
      </c>
      <c r="D127" s="404">
        <v>155</v>
      </c>
      <c r="E127" s="404"/>
      <c r="F127" s="154">
        <v>0.05</v>
      </c>
      <c r="G127" s="403" t="e">
        <f>#REF!*D127</f>
        <v>#REF!</v>
      </c>
      <c r="H127" s="402" t="e">
        <f>G127*1.05</f>
        <v>#REF!</v>
      </c>
      <c r="I127" s="145" t="s">
        <v>191</v>
      </c>
      <c r="J127" s="145" t="s">
        <v>368</v>
      </c>
      <c r="K127" s="542"/>
      <c r="L127" s="466">
        <f>K127*D127</f>
        <v>0</v>
      </c>
      <c r="M127" s="466">
        <f>L127*1.05</f>
        <v>0</v>
      </c>
      <c r="N127" s="567" t="e">
        <f>K127*100/#REF!</f>
        <v>#REF!</v>
      </c>
      <c r="O127" s="155"/>
      <c r="P127" s="156"/>
      <c r="Q127" s="550"/>
      <c r="R127" s="550"/>
      <c r="S127" s="12">
        <f t="shared" si="20"/>
        <v>3100</v>
      </c>
      <c r="T127" s="550"/>
    </row>
    <row r="128" spans="1:21" ht="45.75" thickBot="1">
      <c r="A128" s="401" t="s">
        <v>190</v>
      </c>
      <c r="B128" s="400"/>
      <c r="C128" s="572"/>
      <c r="D128" s="400"/>
      <c r="E128" s="400"/>
      <c r="F128" s="157"/>
      <c r="G128" s="399" t="e">
        <f>+G127</f>
        <v>#REF!</v>
      </c>
      <c r="H128" s="399" t="e">
        <f>+H127</f>
        <v>#REF!</v>
      </c>
      <c r="I128" s="674"/>
      <c r="J128" s="585" t="str">
        <f>+J127</f>
        <v>Fox Vision-MPP-205-20s</v>
      </c>
      <c r="K128" s="147" t="s">
        <v>15</v>
      </c>
      <c r="L128" s="399">
        <f>+L127</f>
        <v>0</v>
      </c>
      <c r="M128" s="399">
        <f>+M127</f>
        <v>0</v>
      </c>
      <c r="N128" s="545" t="e">
        <f>M128*100/H128</f>
        <v>#REF!</v>
      </c>
      <c r="O128" s="228" t="s">
        <v>369</v>
      </c>
      <c r="P128" s="146"/>
      <c r="Q128" s="550"/>
      <c r="R128" s="550"/>
      <c r="S128" s="12">
        <f t="shared" si="20"/>
        <v>0</v>
      </c>
      <c r="T128" s="550"/>
    </row>
    <row r="129" spans="1:20" ht="30.75" thickBot="1">
      <c r="A129" s="81" t="s">
        <v>189</v>
      </c>
      <c r="B129" s="397" t="s">
        <v>14</v>
      </c>
      <c r="C129" s="82">
        <v>1500</v>
      </c>
      <c r="D129" s="82">
        <v>10.48</v>
      </c>
      <c r="E129" s="82"/>
      <c r="F129" s="55">
        <v>0.05</v>
      </c>
      <c r="G129" s="83">
        <v>20960</v>
      </c>
      <c r="H129" s="84">
        <v>22008</v>
      </c>
      <c r="I129" s="85" t="s">
        <v>188</v>
      </c>
      <c r="J129" s="86" t="s">
        <v>187</v>
      </c>
      <c r="K129" s="542">
        <v>200</v>
      </c>
      <c r="L129" s="17">
        <f>K129*D129</f>
        <v>2096</v>
      </c>
      <c r="M129" s="552">
        <f>K129*D129*1.05</f>
        <v>2200.8000000000002</v>
      </c>
      <c r="N129" s="543" t="e">
        <f>K129*100/#REF!</f>
        <v>#REF!</v>
      </c>
      <c r="O129" s="70">
        <v>3014</v>
      </c>
      <c r="P129" s="544"/>
      <c r="Q129" s="675" t="s">
        <v>186</v>
      </c>
      <c r="R129" s="550"/>
      <c r="S129" s="12">
        <f t="shared" si="20"/>
        <v>15720</v>
      </c>
      <c r="T129" s="550"/>
    </row>
    <row r="130" spans="1:20" ht="30" thickBot="1">
      <c r="A130" s="67" t="s">
        <v>370</v>
      </c>
      <c r="B130" s="396"/>
      <c r="C130" s="419"/>
      <c r="D130" s="58"/>
      <c r="E130" s="58"/>
      <c r="F130" s="59"/>
      <c r="G130" s="60">
        <f>+G129</f>
        <v>20960</v>
      </c>
      <c r="H130" s="61">
        <f>+H129</f>
        <v>22008</v>
      </c>
      <c r="I130" s="62"/>
      <c r="J130" s="63" t="str">
        <f>+J129</f>
        <v>Sorimpeksas-MPP-200-20s</v>
      </c>
      <c r="K130" s="64" t="s">
        <v>15</v>
      </c>
      <c r="L130" s="60">
        <f>+L129</f>
        <v>2096</v>
      </c>
      <c r="M130" s="61">
        <f>+M129</f>
        <v>2200.8000000000002</v>
      </c>
      <c r="N130" s="545">
        <f>M130*100/H130</f>
        <v>10.000000000000002</v>
      </c>
      <c r="O130" s="113" t="s">
        <v>32</v>
      </c>
      <c r="P130" s="20"/>
      <c r="Q130" s="20"/>
      <c r="R130" s="550"/>
      <c r="S130" s="12">
        <f t="shared" si="20"/>
        <v>0</v>
      </c>
      <c r="T130" s="550"/>
    </row>
    <row r="131" spans="1:20" ht="30.75" thickBot="1">
      <c r="A131" s="407" t="s">
        <v>193</v>
      </c>
      <c r="B131" s="51" t="s">
        <v>14</v>
      </c>
      <c r="C131" s="82">
        <v>32000</v>
      </c>
      <c r="D131" s="408">
        <v>4.9600000000000005E-2</v>
      </c>
      <c r="E131" s="408"/>
      <c r="F131" s="55">
        <v>0.05</v>
      </c>
      <c r="G131" s="72">
        <v>2380.8000000000002</v>
      </c>
      <c r="H131" s="409">
        <v>2499.84</v>
      </c>
      <c r="I131" s="57" t="s">
        <v>194</v>
      </c>
      <c r="J131" s="53" t="s">
        <v>195</v>
      </c>
      <c r="K131" s="542"/>
      <c r="L131" s="17">
        <f>K131*D131</f>
        <v>0</v>
      </c>
      <c r="M131" s="552">
        <f>K131*D131*1.05</f>
        <v>0</v>
      </c>
      <c r="N131" s="543" t="e">
        <f>K131*100/#REF!</f>
        <v>#REF!</v>
      </c>
      <c r="O131" s="73">
        <v>8310</v>
      </c>
      <c r="P131" s="544"/>
      <c r="Q131" s="550"/>
      <c r="S131" s="12">
        <f t="shared" si="20"/>
        <v>1587.2000000000003</v>
      </c>
    </row>
    <row r="132" spans="1:20" ht="30" thickBot="1">
      <c r="A132" s="67" t="s">
        <v>371</v>
      </c>
      <c r="B132" s="379"/>
      <c r="C132" s="419"/>
      <c r="D132" s="410"/>
      <c r="E132" s="410"/>
      <c r="F132" s="74"/>
      <c r="G132" s="411">
        <f>+G131</f>
        <v>2380.8000000000002</v>
      </c>
      <c r="H132" s="412">
        <f>+H131</f>
        <v>2499.84</v>
      </c>
      <c r="I132" s="62"/>
      <c r="J132" s="63" t="str">
        <f>+J131</f>
        <v>Optinė riba-MPP-200-20s</v>
      </c>
      <c r="K132" s="64" t="s">
        <v>15</v>
      </c>
      <c r="L132" s="411">
        <f>+L131</f>
        <v>0</v>
      </c>
      <c r="M132" s="412">
        <f>+M131</f>
        <v>0</v>
      </c>
      <c r="N132" s="545">
        <f>M132*100/H132</f>
        <v>0</v>
      </c>
      <c r="O132" s="113" t="s">
        <v>32</v>
      </c>
      <c r="P132" s="20"/>
      <c r="Q132" s="550"/>
      <c r="S132" s="12">
        <f t="shared" si="20"/>
        <v>0</v>
      </c>
    </row>
    <row r="133" spans="1:20" ht="45">
      <c r="A133" s="256" t="s">
        <v>216</v>
      </c>
      <c r="B133" s="174"/>
      <c r="C133" s="7"/>
      <c r="D133" s="174"/>
      <c r="E133" s="174"/>
      <c r="F133" s="418"/>
      <c r="G133" s="415">
        <v>27820</v>
      </c>
      <c r="H133" s="417"/>
      <c r="I133" s="187"/>
      <c r="J133" s="53" t="s">
        <v>372</v>
      </c>
      <c r="K133" s="143"/>
      <c r="L133" s="278"/>
      <c r="M133" s="278"/>
      <c r="N133" s="278"/>
      <c r="O133" s="278"/>
      <c r="P133" s="416"/>
      <c r="Q133" s="550"/>
      <c r="R133" s="550"/>
      <c r="S133" s="12">
        <f t="shared" si="20"/>
        <v>0</v>
      </c>
    </row>
    <row r="134" spans="1:20" ht="90">
      <c r="A134" s="187" t="s">
        <v>215</v>
      </c>
      <c r="B134" s="174" t="s">
        <v>14</v>
      </c>
      <c r="C134" s="7">
        <v>3</v>
      </c>
      <c r="D134" s="413">
        <v>3600</v>
      </c>
      <c r="E134" s="413"/>
      <c r="F134" s="154">
        <v>0.05</v>
      </c>
      <c r="G134" s="415">
        <v>10800</v>
      </c>
      <c r="H134" s="413">
        <v>11340</v>
      </c>
      <c r="I134" s="187" t="s">
        <v>214</v>
      </c>
      <c r="J134" s="53" t="s">
        <v>372</v>
      </c>
      <c r="K134" s="562"/>
      <c r="L134" s="56">
        <f t="shared" ref="L134:L140" si="21">K134*D134</f>
        <v>0</v>
      </c>
      <c r="M134" s="579">
        <f>+L134*1.05</f>
        <v>0</v>
      </c>
      <c r="N134" s="543" t="e">
        <f>K134*100/#REF!</f>
        <v>#REF!</v>
      </c>
      <c r="O134" s="279" t="s">
        <v>213</v>
      </c>
      <c r="P134" s="163"/>
      <c r="Q134" s="550"/>
      <c r="R134" s="550"/>
      <c r="S134" s="12">
        <f t="shared" si="20"/>
        <v>10800</v>
      </c>
    </row>
    <row r="135" spans="1:20" ht="120">
      <c r="A135" s="187" t="s">
        <v>212</v>
      </c>
      <c r="B135" s="174" t="s">
        <v>205</v>
      </c>
      <c r="C135" s="7">
        <v>10</v>
      </c>
      <c r="D135" s="413">
        <v>980</v>
      </c>
      <c r="E135" s="413"/>
      <c r="F135" s="154">
        <v>0.05</v>
      </c>
      <c r="G135" s="415">
        <v>6860</v>
      </c>
      <c r="H135" s="413">
        <v>7203</v>
      </c>
      <c r="I135" s="187" t="s">
        <v>211</v>
      </c>
      <c r="J135" s="53" t="s">
        <v>372</v>
      </c>
      <c r="K135" s="562"/>
      <c r="L135" s="56">
        <f t="shared" si="21"/>
        <v>0</v>
      </c>
      <c r="M135" s="579">
        <f>+L135*1.05</f>
        <v>0</v>
      </c>
      <c r="N135" s="543" t="e">
        <f>K135*100/#REF!</f>
        <v>#REF!</v>
      </c>
      <c r="O135" s="279" t="s">
        <v>210</v>
      </c>
      <c r="P135" s="163"/>
      <c r="Q135" s="550"/>
      <c r="R135" s="550"/>
      <c r="S135" s="12">
        <f t="shared" si="20"/>
        <v>9800</v>
      </c>
    </row>
    <row r="136" spans="1:20" ht="90">
      <c r="A136" s="187" t="s">
        <v>209</v>
      </c>
      <c r="B136" s="174" t="s">
        <v>205</v>
      </c>
      <c r="C136" s="7">
        <v>2</v>
      </c>
      <c r="D136" s="413">
        <v>280</v>
      </c>
      <c r="E136" s="413"/>
      <c r="F136" s="154">
        <v>0.05</v>
      </c>
      <c r="G136" s="415">
        <v>560</v>
      </c>
      <c r="H136" s="413">
        <v>588</v>
      </c>
      <c r="I136" s="187" t="s">
        <v>208</v>
      </c>
      <c r="J136" s="53" t="s">
        <v>372</v>
      </c>
      <c r="K136" s="562"/>
      <c r="L136" s="56">
        <f t="shared" si="21"/>
        <v>0</v>
      </c>
      <c r="M136" s="579">
        <f>+L136*1.05</f>
        <v>0</v>
      </c>
      <c r="N136" s="543" t="e">
        <f>K136*100/#REF!</f>
        <v>#REF!</v>
      </c>
      <c r="O136" s="279" t="s">
        <v>207</v>
      </c>
      <c r="P136" s="163"/>
      <c r="Q136" s="550"/>
      <c r="R136" s="550"/>
      <c r="S136" s="12">
        <f t="shared" si="20"/>
        <v>560</v>
      </c>
    </row>
    <row r="137" spans="1:20" ht="90">
      <c r="A137" s="187" t="s">
        <v>206</v>
      </c>
      <c r="B137" s="174" t="s">
        <v>205</v>
      </c>
      <c r="C137" s="7">
        <v>20</v>
      </c>
      <c r="D137" s="413">
        <v>340</v>
      </c>
      <c r="E137" s="413"/>
      <c r="F137" s="154">
        <v>0.05</v>
      </c>
      <c r="G137" s="415">
        <v>6800</v>
      </c>
      <c r="H137" s="413">
        <v>7140</v>
      </c>
      <c r="I137" s="187" t="s">
        <v>204</v>
      </c>
      <c r="J137" s="53" t="s">
        <v>372</v>
      </c>
      <c r="K137" s="562">
        <v>1</v>
      </c>
      <c r="L137" s="56">
        <f t="shared" si="21"/>
        <v>340</v>
      </c>
      <c r="M137" s="579">
        <f>+L137*1.05</f>
        <v>357</v>
      </c>
      <c r="N137" s="543" t="e">
        <f>K137*100/#REF!</f>
        <v>#REF!</v>
      </c>
      <c r="O137" s="279" t="s">
        <v>203</v>
      </c>
      <c r="P137" s="163"/>
      <c r="Q137" s="550"/>
      <c r="R137" s="550"/>
      <c r="S137" s="12">
        <f t="shared" si="20"/>
        <v>6800</v>
      </c>
    </row>
    <row r="138" spans="1:20" ht="60">
      <c r="A138" s="187" t="s">
        <v>202</v>
      </c>
      <c r="B138" s="174" t="s">
        <v>14</v>
      </c>
      <c r="C138" s="7">
        <v>26</v>
      </c>
      <c r="D138" s="413">
        <v>78</v>
      </c>
      <c r="E138" s="413"/>
      <c r="F138" s="280">
        <v>0.21</v>
      </c>
      <c r="G138" s="415">
        <v>1170</v>
      </c>
      <c r="H138" s="413">
        <v>1415.7</v>
      </c>
      <c r="I138" s="187" t="s">
        <v>373</v>
      </c>
      <c r="J138" s="53" t="s">
        <v>372</v>
      </c>
      <c r="K138" s="608">
        <v>2</v>
      </c>
      <c r="L138" s="56">
        <f t="shared" si="21"/>
        <v>156</v>
      </c>
      <c r="M138" s="281">
        <f>L138*1.21</f>
        <v>188.76</v>
      </c>
      <c r="N138" s="543" t="e">
        <f>K138*100/#REF!</f>
        <v>#REF!</v>
      </c>
      <c r="O138" s="279" t="s">
        <v>201</v>
      </c>
      <c r="P138" s="163"/>
      <c r="Q138" s="550"/>
      <c r="R138" s="550"/>
      <c r="S138" s="12">
        <f t="shared" si="20"/>
        <v>2028</v>
      </c>
    </row>
    <row r="139" spans="1:20" ht="60">
      <c r="A139" s="187" t="s">
        <v>200</v>
      </c>
      <c r="B139" s="174" t="s">
        <v>14</v>
      </c>
      <c r="C139" s="7">
        <v>8</v>
      </c>
      <c r="D139" s="413">
        <v>135</v>
      </c>
      <c r="E139" s="413"/>
      <c r="F139" s="154">
        <v>0.05</v>
      </c>
      <c r="G139" s="415">
        <v>1350</v>
      </c>
      <c r="H139" s="413">
        <v>1417.5</v>
      </c>
      <c r="I139" s="187" t="s">
        <v>374</v>
      </c>
      <c r="J139" s="53" t="s">
        <v>372</v>
      </c>
      <c r="K139" s="562">
        <v>2</v>
      </c>
      <c r="L139" s="56">
        <f t="shared" si="21"/>
        <v>270</v>
      </c>
      <c r="M139" s="579">
        <f>+L139*1.05</f>
        <v>283.5</v>
      </c>
      <c r="N139" s="543" t="e">
        <f>K139*100/#REF!</f>
        <v>#REF!</v>
      </c>
      <c r="O139" s="279" t="s">
        <v>199</v>
      </c>
      <c r="P139" s="163"/>
      <c r="Q139" s="550"/>
      <c r="R139" s="550"/>
      <c r="S139" s="12">
        <f t="shared" si="20"/>
        <v>1080</v>
      </c>
    </row>
    <row r="140" spans="1:20" ht="60.75" thickBot="1">
      <c r="A140" s="187" t="s">
        <v>198</v>
      </c>
      <c r="B140" s="174" t="s">
        <v>14</v>
      </c>
      <c r="C140" s="7">
        <v>4</v>
      </c>
      <c r="D140" s="413">
        <v>70</v>
      </c>
      <c r="E140" s="413"/>
      <c r="F140" s="154">
        <v>0.05</v>
      </c>
      <c r="G140" s="414">
        <v>280</v>
      </c>
      <c r="H140" s="413">
        <v>294</v>
      </c>
      <c r="I140" s="187" t="s">
        <v>197</v>
      </c>
      <c r="J140" s="53" t="s">
        <v>372</v>
      </c>
      <c r="K140" s="562"/>
      <c r="L140" s="282">
        <f t="shared" si="21"/>
        <v>0</v>
      </c>
      <c r="M140" s="579">
        <f>+L140*1.05</f>
        <v>0</v>
      </c>
      <c r="N140" s="543" t="e">
        <f>K140*100/#REF!</f>
        <v>#REF!</v>
      </c>
      <c r="O140" s="279" t="s">
        <v>196</v>
      </c>
      <c r="P140" s="163"/>
      <c r="Q140" s="550"/>
      <c r="R140" s="550"/>
      <c r="S140" s="12">
        <f t="shared" si="20"/>
        <v>280</v>
      </c>
    </row>
    <row r="141" spans="1:20" ht="30">
      <c r="A141" s="356" t="s">
        <v>375</v>
      </c>
      <c r="B141" s="499"/>
      <c r="C141" s="501"/>
      <c r="D141" s="500"/>
      <c r="E141" s="502"/>
      <c r="F141" s="503"/>
      <c r="G141" s="504">
        <f>+G134+G135+G136+G137+G138+G139+G140</f>
        <v>27820</v>
      </c>
      <c r="H141" s="505">
        <f>+H134+H135+H136+H137+H138+H139+H140</f>
        <v>29398.2</v>
      </c>
      <c r="I141" s="676"/>
      <c r="J141" s="677" t="s">
        <v>376</v>
      </c>
      <c r="K141" s="152" t="s">
        <v>15</v>
      </c>
      <c r="L141" s="504">
        <f>+L134+L135+L136+L137+L138+L139+L140</f>
        <v>766</v>
      </c>
      <c r="M141" s="505">
        <f>+M134+M135+M136+M137+M138+M139+M140</f>
        <v>829.26</v>
      </c>
      <c r="N141" s="678">
        <f>M141*100/H141</f>
        <v>2.8207849460171031</v>
      </c>
      <c r="O141" s="679" t="s">
        <v>377</v>
      </c>
      <c r="P141" s="149"/>
      <c r="Q141" s="550"/>
      <c r="R141" s="550"/>
      <c r="S141" s="12">
        <f t="shared" si="20"/>
        <v>0</v>
      </c>
    </row>
    <row r="142" spans="1:20" ht="30" customHeight="1">
      <c r="A142" s="446" t="s">
        <v>218</v>
      </c>
      <c r="B142" s="52" t="s">
        <v>14</v>
      </c>
      <c r="C142" s="536">
        <v>4400</v>
      </c>
      <c r="D142" s="56">
        <v>1.96</v>
      </c>
      <c r="E142" s="506"/>
      <c r="F142" s="351">
        <v>0.05</v>
      </c>
      <c r="G142" s="56" t="e">
        <f>#REF!*D142</f>
        <v>#REF!</v>
      </c>
      <c r="H142" s="447" t="e">
        <f>G142*1.05</f>
        <v>#REF!</v>
      </c>
      <c r="I142" s="53" t="s">
        <v>219</v>
      </c>
      <c r="J142" s="53" t="s">
        <v>220</v>
      </c>
      <c r="K142" s="562">
        <v>1705</v>
      </c>
      <c r="L142" s="448">
        <f>K142*D142</f>
        <v>3341.7999999999997</v>
      </c>
      <c r="M142" s="17">
        <f>L142*1.05</f>
        <v>3508.89</v>
      </c>
      <c r="N142" s="680" t="e">
        <f>K142*100/#REF!</f>
        <v>#REF!</v>
      </c>
      <c r="O142" s="506">
        <v>3201</v>
      </c>
      <c r="S142" s="12">
        <f t="shared" si="20"/>
        <v>8624</v>
      </c>
    </row>
    <row r="143" spans="1:20" ht="51.75" customHeight="1">
      <c r="A143" s="507" t="s">
        <v>221</v>
      </c>
      <c r="B143" s="449" t="s">
        <v>14</v>
      </c>
      <c r="C143" s="536">
        <v>550</v>
      </c>
      <c r="D143" s="188">
        <v>2.2000000000000002</v>
      </c>
      <c r="E143" s="506"/>
      <c r="F143" s="450"/>
      <c r="G143" s="176"/>
      <c r="H143" s="258"/>
      <c r="I143" s="451" t="s">
        <v>222</v>
      </c>
      <c r="J143" s="187" t="s">
        <v>223</v>
      </c>
      <c r="K143" s="574"/>
      <c r="L143" s="56"/>
      <c r="M143" s="56"/>
      <c r="N143" s="576"/>
      <c r="O143" s="452"/>
      <c r="P143" s="494"/>
      <c r="S143" s="12">
        <f t="shared" si="20"/>
        <v>1210</v>
      </c>
    </row>
    <row r="144" spans="1:20" ht="30" customHeight="1">
      <c r="A144" s="453" t="s">
        <v>224</v>
      </c>
      <c r="B144" s="681" t="s">
        <v>14</v>
      </c>
      <c r="C144" s="536"/>
      <c r="D144" s="188">
        <v>2.2000000000000002</v>
      </c>
      <c r="E144" s="506"/>
      <c r="F144" s="450">
        <v>0.05</v>
      </c>
      <c r="G144" s="176" t="e">
        <f>+#REF!*D144</f>
        <v>#REF!</v>
      </c>
      <c r="H144" s="258" t="e">
        <f>+G144*1.05</f>
        <v>#REF!</v>
      </c>
      <c r="I144" s="454" t="s">
        <v>225</v>
      </c>
      <c r="J144" s="455" t="s">
        <v>223</v>
      </c>
      <c r="K144" s="562">
        <v>60</v>
      </c>
      <c r="L144" s="189">
        <f>K144*D144</f>
        <v>132</v>
      </c>
      <c r="M144" s="189">
        <f>L144*1.05</f>
        <v>138.6</v>
      </c>
      <c r="N144" s="567" t="e">
        <f>K144*100/#REF!</f>
        <v>#REF!</v>
      </c>
      <c r="O144" s="70">
        <v>8204</v>
      </c>
      <c r="P144" s="495" t="s">
        <v>226</v>
      </c>
      <c r="S144" s="12">
        <f t="shared" si="20"/>
        <v>0</v>
      </c>
    </row>
    <row r="145" spans="1:19" ht="30" customHeight="1">
      <c r="A145" s="456" t="s">
        <v>227</v>
      </c>
      <c r="B145" s="681" t="s">
        <v>14</v>
      </c>
      <c r="C145" s="536"/>
      <c r="D145" s="188">
        <v>2.2000000000000002</v>
      </c>
      <c r="E145" s="506"/>
      <c r="F145" s="450">
        <v>0.05</v>
      </c>
      <c r="G145" s="176" t="e">
        <f>+#REF!*D145</f>
        <v>#REF!</v>
      </c>
      <c r="H145" s="258" t="e">
        <f>+G145*1.05</f>
        <v>#REF!</v>
      </c>
      <c r="I145" s="454" t="s">
        <v>228</v>
      </c>
      <c r="J145" s="187" t="s">
        <v>223</v>
      </c>
      <c r="K145" s="562">
        <v>60</v>
      </c>
      <c r="L145" s="189">
        <f>K145*D145</f>
        <v>132</v>
      </c>
      <c r="M145" s="189">
        <f>L145*1.05</f>
        <v>138.6</v>
      </c>
      <c r="N145" s="682" t="e">
        <f>K145*100/#REF!</f>
        <v>#REF!</v>
      </c>
      <c r="O145" s="70">
        <v>8205</v>
      </c>
      <c r="P145" s="494" t="s">
        <v>226</v>
      </c>
      <c r="S145" s="12">
        <f t="shared" si="20"/>
        <v>0</v>
      </c>
    </row>
    <row r="146" spans="1:19" ht="30" customHeight="1">
      <c r="A146" s="457" t="s">
        <v>229</v>
      </c>
      <c r="B146" s="681" t="s">
        <v>14</v>
      </c>
      <c r="C146" s="536"/>
      <c r="D146" s="188">
        <v>2.2000000000000002</v>
      </c>
      <c r="E146" s="506"/>
      <c r="F146" s="450">
        <v>0.05</v>
      </c>
      <c r="G146" s="176" t="e">
        <f>+#REF!*D146</f>
        <v>#REF!</v>
      </c>
      <c r="H146" s="258" t="e">
        <f>+G146*1.05</f>
        <v>#REF!</v>
      </c>
      <c r="I146" s="458" t="s">
        <v>230</v>
      </c>
      <c r="J146" s="187" t="s">
        <v>223</v>
      </c>
      <c r="K146" s="562">
        <v>60</v>
      </c>
      <c r="L146" s="189">
        <f>K146*D146</f>
        <v>132</v>
      </c>
      <c r="M146" s="189">
        <f>L146*1.05</f>
        <v>138.6</v>
      </c>
      <c r="N146" s="567" t="e">
        <f>K146*100/#REF!</f>
        <v>#REF!</v>
      </c>
      <c r="O146" s="70">
        <v>8206</v>
      </c>
      <c r="P146" s="494" t="s">
        <v>226</v>
      </c>
      <c r="S146" s="12">
        <f t="shared" si="20"/>
        <v>0</v>
      </c>
    </row>
    <row r="147" spans="1:19" ht="30" customHeight="1">
      <c r="A147" s="459" t="s">
        <v>231</v>
      </c>
      <c r="B147" s="260" t="s">
        <v>14</v>
      </c>
      <c r="C147" s="536">
        <v>1000</v>
      </c>
      <c r="D147" s="56">
        <v>1.7</v>
      </c>
      <c r="E147" s="506"/>
      <c r="F147" s="460"/>
      <c r="G147" s="461"/>
      <c r="H147" s="461"/>
      <c r="I147" s="683" t="s">
        <v>232</v>
      </c>
      <c r="J147" s="462" t="s">
        <v>233</v>
      </c>
      <c r="K147" s="684">
        <f>+K148+K149+K150+K151+K152</f>
        <v>370</v>
      </c>
      <c r="L147" s="56"/>
      <c r="M147" s="56"/>
      <c r="N147" s="576"/>
      <c r="O147" s="452"/>
      <c r="S147" s="12">
        <f t="shared" si="20"/>
        <v>1700</v>
      </c>
    </row>
    <row r="148" spans="1:19" ht="30" customHeight="1">
      <c r="A148" s="463" t="s">
        <v>234</v>
      </c>
      <c r="B148" s="464" t="s">
        <v>14</v>
      </c>
      <c r="C148" s="536"/>
      <c r="D148" s="189">
        <v>1.7</v>
      </c>
      <c r="E148" s="506"/>
      <c r="F148" s="465">
        <v>0.05</v>
      </c>
      <c r="G148" s="466" t="e">
        <f>+#REF!*D148</f>
        <v>#REF!</v>
      </c>
      <c r="H148" s="466" t="e">
        <f>+G148*1.05</f>
        <v>#REF!</v>
      </c>
      <c r="I148" s="187" t="s">
        <v>232</v>
      </c>
      <c r="J148" s="462" t="s">
        <v>233</v>
      </c>
      <c r="K148" s="562">
        <v>10</v>
      </c>
      <c r="L148" s="189">
        <f t="shared" ref="L148:L154" si="22">K148*D148</f>
        <v>17</v>
      </c>
      <c r="M148" s="189">
        <f t="shared" ref="M148:M152" si="23">L148*1.05</f>
        <v>17.850000000000001</v>
      </c>
      <c r="N148" s="567" t="e">
        <f>K148*100/#REF!</f>
        <v>#REF!</v>
      </c>
      <c r="O148" s="467">
        <v>3404</v>
      </c>
      <c r="S148" s="12">
        <f t="shared" si="20"/>
        <v>0</v>
      </c>
    </row>
    <row r="149" spans="1:19" ht="30" customHeight="1">
      <c r="A149" s="463" t="s">
        <v>235</v>
      </c>
      <c r="B149" s="464" t="s">
        <v>14</v>
      </c>
      <c r="C149" s="536"/>
      <c r="D149" s="189">
        <v>1.7</v>
      </c>
      <c r="E149" s="506"/>
      <c r="F149" s="465">
        <v>0.05</v>
      </c>
      <c r="G149" s="466" t="e">
        <f>+#REF!*D149</f>
        <v>#REF!</v>
      </c>
      <c r="H149" s="466" t="e">
        <f>+G149*1.05</f>
        <v>#REF!</v>
      </c>
      <c r="I149" s="187" t="s">
        <v>232</v>
      </c>
      <c r="J149" s="462" t="s">
        <v>233</v>
      </c>
      <c r="K149" s="562">
        <v>20</v>
      </c>
      <c r="L149" s="189">
        <f t="shared" si="22"/>
        <v>34</v>
      </c>
      <c r="M149" s="189">
        <f t="shared" si="23"/>
        <v>35.700000000000003</v>
      </c>
      <c r="N149" s="567" t="e">
        <f>K149*100/#REF!</f>
        <v>#REF!</v>
      </c>
      <c r="O149" s="467">
        <v>3405</v>
      </c>
      <c r="S149" s="12">
        <f t="shared" si="20"/>
        <v>0</v>
      </c>
    </row>
    <row r="150" spans="1:19" ht="30" customHeight="1">
      <c r="A150" s="463" t="s">
        <v>236</v>
      </c>
      <c r="B150" s="464" t="s">
        <v>14</v>
      </c>
      <c r="C150" s="536"/>
      <c r="D150" s="189">
        <v>1.7</v>
      </c>
      <c r="E150" s="506"/>
      <c r="F150" s="465">
        <v>0.05</v>
      </c>
      <c r="G150" s="466" t="e">
        <f>+#REF!*D150</f>
        <v>#REF!</v>
      </c>
      <c r="H150" s="466" t="e">
        <f>+G150*1.05</f>
        <v>#REF!</v>
      </c>
      <c r="I150" s="187" t="s">
        <v>232</v>
      </c>
      <c r="J150" s="462" t="s">
        <v>233</v>
      </c>
      <c r="K150" s="562">
        <v>140</v>
      </c>
      <c r="L150" s="189">
        <f t="shared" si="22"/>
        <v>238</v>
      </c>
      <c r="M150" s="189">
        <f t="shared" si="23"/>
        <v>249.9</v>
      </c>
      <c r="N150" s="567" t="e">
        <f>K150*100/#REF!</f>
        <v>#REF!</v>
      </c>
      <c r="O150" s="467">
        <v>3406</v>
      </c>
      <c r="S150" s="12">
        <f t="shared" si="20"/>
        <v>0</v>
      </c>
    </row>
    <row r="151" spans="1:19" ht="30" customHeight="1">
      <c r="A151" s="463" t="s">
        <v>237</v>
      </c>
      <c r="B151" s="464" t="s">
        <v>14</v>
      </c>
      <c r="C151" s="536"/>
      <c r="D151" s="189">
        <v>1.7</v>
      </c>
      <c r="E151" s="506"/>
      <c r="F151" s="465">
        <v>0.05</v>
      </c>
      <c r="G151" s="466" t="e">
        <f>+#REF!*D151</f>
        <v>#REF!</v>
      </c>
      <c r="H151" s="466" t="e">
        <f>+G151*1.05</f>
        <v>#REF!</v>
      </c>
      <c r="I151" s="187" t="s">
        <v>232</v>
      </c>
      <c r="J151" s="462" t="s">
        <v>233</v>
      </c>
      <c r="K151" s="562">
        <v>140</v>
      </c>
      <c r="L151" s="189">
        <f t="shared" si="22"/>
        <v>238</v>
      </c>
      <c r="M151" s="189">
        <f t="shared" si="23"/>
        <v>249.9</v>
      </c>
      <c r="N151" s="567" t="e">
        <f>K151*100/#REF!</f>
        <v>#REF!</v>
      </c>
      <c r="O151" s="467">
        <v>3409</v>
      </c>
      <c r="S151" s="12">
        <f t="shared" si="20"/>
        <v>0</v>
      </c>
    </row>
    <row r="152" spans="1:19" ht="30" customHeight="1">
      <c r="A152" s="463" t="s">
        <v>238</v>
      </c>
      <c r="B152" s="464" t="s">
        <v>14</v>
      </c>
      <c r="C152" s="536"/>
      <c r="D152" s="189">
        <v>1.7</v>
      </c>
      <c r="E152" s="506"/>
      <c r="F152" s="465">
        <v>0.05</v>
      </c>
      <c r="G152" s="466" t="e">
        <f>+#REF!*D152</f>
        <v>#REF!</v>
      </c>
      <c r="H152" s="466" t="e">
        <f>+G152*1.05</f>
        <v>#REF!</v>
      </c>
      <c r="I152" s="187" t="s">
        <v>232</v>
      </c>
      <c r="J152" s="462" t="s">
        <v>233</v>
      </c>
      <c r="K152" s="562">
        <v>60</v>
      </c>
      <c r="L152" s="189">
        <f t="shared" si="22"/>
        <v>102</v>
      </c>
      <c r="M152" s="189">
        <f t="shared" si="23"/>
        <v>107.10000000000001</v>
      </c>
      <c r="N152" s="567" t="e">
        <f>K152*100/#REF!</f>
        <v>#REF!</v>
      </c>
      <c r="O152" s="467">
        <v>3402</v>
      </c>
      <c r="S152" s="12">
        <f t="shared" si="20"/>
        <v>0</v>
      </c>
    </row>
    <row r="153" spans="1:19" ht="57.75" customHeight="1">
      <c r="A153" s="508" t="s">
        <v>239</v>
      </c>
      <c r="B153" s="143" t="s">
        <v>36</v>
      </c>
      <c r="C153" s="536">
        <v>1500</v>
      </c>
      <c r="D153" s="468">
        <v>0.435</v>
      </c>
      <c r="E153" s="506"/>
      <c r="F153" s="469" t="s">
        <v>240</v>
      </c>
      <c r="G153" s="189">
        <v>348</v>
      </c>
      <c r="H153" s="189">
        <v>365.40000000000003</v>
      </c>
      <c r="I153" s="187" t="s">
        <v>241</v>
      </c>
      <c r="J153" s="187" t="s">
        <v>242</v>
      </c>
      <c r="K153" s="562"/>
      <c r="L153" s="189">
        <f t="shared" si="22"/>
        <v>0</v>
      </c>
      <c r="M153" s="189">
        <f>L153*1.05</f>
        <v>0</v>
      </c>
      <c r="N153" s="567" t="e">
        <f>K153*100/#REF!</f>
        <v>#REF!</v>
      </c>
      <c r="O153" s="29">
        <v>8058</v>
      </c>
      <c r="P153" s="494" t="s">
        <v>226</v>
      </c>
      <c r="S153" s="12">
        <f t="shared" si="20"/>
        <v>652.5</v>
      </c>
    </row>
    <row r="154" spans="1:19" ht="64.5" customHeight="1">
      <c r="A154" s="470" t="s">
        <v>243</v>
      </c>
      <c r="B154" s="143" t="s">
        <v>14</v>
      </c>
      <c r="C154" s="536">
        <v>5000</v>
      </c>
      <c r="D154" s="143">
        <v>0.38</v>
      </c>
      <c r="E154" s="506"/>
      <c r="F154" s="469" t="s">
        <v>240</v>
      </c>
      <c r="G154" s="189">
        <v>1292</v>
      </c>
      <c r="H154" s="413">
        <v>1356.6000000000001</v>
      </c>
      <c r="I154" s="187" t="s">
        <v>244</v>
      </c>
      <c r="J154" s="187" t="s">
        <v>242</v>
      </c>
      <c r="K154" s="562"/>
      <c r="L154" s="189">
        <f t="shared" si="22"/>
        <v>0</v>
      </c>
      <c r="M154" s="189">
        <f t="shared" ref="M154" si="24">L154*1.05</f>
        <v>0</v>
      </c>
      <c r="N154" s="567" t="e">
        <f>K154*100/#REF!</f>
        <v>#REF!</v>
      </c>
      <c r="O154" s="70">
        <v>3197</v>
      </c>
      <c r="P154" s="494" t="s">
        <v>226</v>
      </c>
      <c r="S154" s="12">
        <f t="shared" si="20"/>
        <v>1900</v>
      </c>
    </row>
    <row r="155" spans="1:19" ht="30" customHeight="1">
      <c r="A155" s="473" t="s">
        <v>245</v>
      </c>
      <c r="B155" s="486"/>
      <c r="C155" s="536"/>
      <c r="D155" s="471"/>
      <c r="E155" s="506"/>
      <c r="F155" s="472"/>
      <c r="G155" s="510">
        <f>+SUM(SUM(G153:G154))</f>
        <v>1640</v>
      </c>
      <c r="H155" s="510">
        <f>+SUM(SUM(H153:H154))</f>
        <v>1722.0000000000002</v>
      </c>
      <c r="I155" s="511"/>
      <c r="J155" s="473" t="s">
        <v>246</v>
      </c>
      <c r="K155" s="146" t="s">
        <v>15</v>
      </c>
      <c r="L155" s="510">
        <f>+SUM(SUM(L153:L154))</f>
        <v>0</v>
      </c>
      <c r="M155" s="510">
        <f>+SUM(SUM(M153:M154))</f>
        <v>0</v>
      </c>
      <c r="N155" s="685">
        <f>M155*100/H155</f>
        <v>0</v>
      </c>
      <c r="O155" s="686" t="s">
        <v>247</v>
      </c>
      <c r="P155" s="147"/>
      <c r="S155" s="12">
        <f t="shared" si="20"/>
        <v>0</v>
      </c>
    </row>
    <row r="156" spans="1:19" ht="30" customHeight="1">
      <c r="A156" s="86" t="s">
        <v>248</v>
      </c>
      <c r="B156" s="5" t="s">
        <v>14</v>
      </c>
      <c r="C156" s="536">
        <v>45000</v>
      </c>
      <c r="D156" s="474">
        <v>5.6000000000000001E-2</v>
      </c>
      <c r="E156" s="506"/>
      <c r="F156" s="116">
        <v>0.05</v>
      </c>
      <c r="G156" s="28">
        <v>1568</v>
      </c>
      <c r="H156" s="189">
        <v>1646.4</v>
      </c>
      <c r="I156" s="126" t="s">
        <v>249</v>
      </c>
      <c r="J156" s="126" t="s">
        <v>250</v>
      </c>
      <c r="K156" s="542">
        <v>6000</v>
      </c>
      <c r="L156" s="189">
        <f>K156*D156</f>
        <v>336</v>
      </c>
      <c r="M156" s="466">
        <f>L156*1.05</f>
        <v>352.8</v>
      </c>
      <c r="N156" s="543" t="e">
        <f>K156*100/#REF!</f>
        <v>#REF!</v>
      </c>
      <c r="O156" s="70">
        <v>8033</v>
      </c>
      <c r="P156" s="496" t="s">
        <v>226</v>
      </c>
      <c r="S156" s="12">
        <f t="shared" si="20"/>
        <v>2520</v>
      </c>
    </row>
    <row r="157" spans="1:19" ht="30" customHeight="1">
      <c r="A157" s="514" t="s">
        <v>251</v>
      </c>
      <c r="B157" s="515" t="s">
        <v>252</v>
      </c>
      <c r="C157" s="536"/>
      <c r="D157" s="475"/>
      <c r="E157" s="506"/>
      <c r="F157" s="225"/>
      <c r="G157" s="510" t="e">
        <f>+#REF!+G156</f>
        <v>#REF!</v>
      </c>
      <c r="H157" s="516" t="e">
        <f>+#REF!+H156</f>
        <v>#REF!</v>
      </c>
      <c r="I157" s="130"/>
      <c r="J157" s="476" t="str">
        <f>+J156</f>
        <v>Optinė riba-MPP-261-21s</v>
      </c>
      <c r="K157" s="146" t="s">
        <v>15</v>
      </c>
      <c r="L157" s="510" t="e">
        <f>+#REF!+L156</f>
        <v>#REF!</v>
      </c>
      <c r="M157" s="516" t="e">
        <f>+#REF!+M156</f>
        <v>#REF!</v>
      </c>
      <c r="N157" s="687" t="e">
        <f>M157*100/H157</f>
        <v>#REF!</v>
      </c>
      <c r="O157" s="688" t="s">
        <v>378</v>
      </c>
      <c r="P157" s="147"/>
      <c r="S157" s="12">
        <f t="shared" si="20"/>
        <v>0</v>
      </c>
    </row>
    <row r="158" spans="1:19" ht="30" customHeight="1">
      <c r="A158" s="126" t="s">
        <v>253</v>
      </c>
      <c r="B158" s="5" t="s">
        <v>254</v>
      </c>
      <c r="C158" s="536">
        <v>4500</v>
      </c>
      <c r="D158" s="5">
        <v>1.7</v>
      </c>
      <c r="E158" s="506"/>
      <c r="F158" s="116">
        <v>0.05</v>
      </c>
      <c r="G158" s="477">
        <v>6120</v>
      </c>
      <c r="H158" s="517">
        <v>6426</v>
      </c>
      <c r="I158" s="126" t="s">
        <v>255</v>
      </c>
      <c r="J158" s="126" t="s">
        <v>256</v>
      </c>
      <c r="K158" s="542">
        <v>880</v>
      </c>
      <c r="L158" s="189">
        <f>K158*D158</f>
        <v>1496</v>
      </c>
      <c r="M158" s="466">
        <f>L158*1.05</f>
        <v>1570.8</v>
      </c>
      <c r="N158" s="543" t="e">
        <f>K158*100/#REF!</f>
        <v>#REF!</v>
      </c>
      <c r="O158" s="29">
        <v>3082</v>
      </c>
      <c r="P158" s="496" t="s">
        <v>226</v>
      </c>
      <c r="S158" s="12">
        <f t="shared" si="20"/>
        <v>7650</v>
      </c>
    </row>
    <row r="159" spans="1:19" ht="42.75">
      <c r="A159" s="476" t="s">
        <v>257</v>
      </c>
      <c r="B159" s="515" t="s">
        <v>252</v>
      </c>
      <c r="C159" s="536"/>
      <c r="D159" s="30"/>
      <c r="E159" s="506"/>
      <c r="F159" s="225"/>
      <c r="G159" s="518" t="e">
        <f>+G158+#REF!+#REF!</f>
        <v>#REF!</v>
      </c>
      <c r="H159" s="519" t="e">
        <f>+H158+#REF!+#REF!</f>
        <v>#REF!</v>
      </c>
      <c r="I159" s="130"/>
      <c r="J159" s="478" t="s">
        <v>258</v>
      </c>
      <c r="K159" s="520" t="s">
        <v>15</v>
      </c>
      <c r="L159" s="521" t="e">
        <f>+L158+#REF!+#REF!</f>
        <v>#REF!</v>
      </c>
      <c r="M159" s="522" t="e">
        <f>+M158+#REF!+#REF!</f>
        <v>#REF!</v>
      </c>
      <c r="N159" s="687" t="e">
        <f>M159*100/H159</f>
        <v>#REF!</v>
      </c>
      <c r="O159" s="688" t="s">
        <v>378</v>
      </c>
      <c r="P159" s="147"/>
      <c r="S159" s="12">
        <f t="shared" si="20"/>
        <v>0</v>
      </c>
    </row>
    <row r="160" spans="1:19" ht="39.950000000000003" customHeight="1">
      <c r="A160" s="689" t="s">
        <v>379</v>
      </c>
      <c r="B160" s="690" t="s">
        <v>14</v>
      </c>
      <c r="C160" s="536">
        <v>64</v>
      </c>
      <c r="D160" s="117">
        <v>80</v>
      </c>
      <c r="E160" s="506"/>
      <c r="F160" s="479"/>
      <c r="G160" s="480"/>
      <c r="H160" s="480"/>
      <c r="I160" s="691" t="s">
        <v>380</v>
      </c>
      <c r="J160" s="126" t="s">
        <v>381</v>
      </c>
      <c r="K160" s="574"/>
      <c r="L160" s="56"/>
      <c r="M160" s="461"/>
      <c r="N160" s="576"/>
      <c r="O160" s="481"/>
      <c r="P160" s="497" t="s">
        <v>226</v>
      </c>
      <c r="S160" s="12">
        <f t="shared" si="20"/>
        <v>5120</v>
      </c>
    </row>
    <row r="161" spans="1:19" ht="39.950000000000003" customHeight="1">
      <c r="A161" s="483" t="s">
        <v>382</v>
      </c>
      <c r="B161" s="482" t="s">
        <v>14</v>
      </c>
      <c r="C161" s="536"/>
      <c r="D161" s="117">
        <v>80</v>
      </c>
      <c r="E161" s="506"/>
      <c r="F161" s="116">
        <v>0.05</v>
      </c>
      <c r="G161" s="480" t="e">
        <f>D161*#REF!</f>
        <v>#REF!</v>
      </c>
      <c r="H161" s="480" t="e">
        <f t="shared" ref="H161:H169" si="25">G161*1.05</f>
        <v>#REF!</v>
      </c>
      <c r="I161" s="483" t="s">
        <v>259</v>
      </c>
      <c r="J161" s="126" t="s">
        <v>381</v>
      </c>
      <c r="K161" s="562">
        <v>4</v>
      </c>
      <c r="L161" s="189">
        <f>K161*D161</f>
        <v>320</v>
      </c>
      <c r="M161" s="466">
        <f t="shared" ref="M161:M169" si="26">L161*1.05</f>
        <v>336</v>
      </c>
      <c r="N161" s="685" t="e">
        <f>K161*100/#REF!</f>
        <v>#REF!</v>
      </c>
      <c r="O161" s="484">
        <v>8711</v>
      </c>
      <c r="P161" s="498" t="s">
        <v>226</v>
      </c>
      <c r="S161" s="12">
        <f t="shared" si="20"/>
        <v>0</v>
      </c>
    </row>
    <row r="162" spans="1:19" ht="39.950000000000003" customHeight="1">
      <c r="A162" s="483" t="s">
        <v>383</v>
      </c>
      <c r="B162" s="482" t="s">
        <v>14</v>
      </c>
      <c r="C162" s="536"/>
      <c r="D162" s="117">
        <v>80</v>
      </c>
      <c r="E162" s="506"/>
      <c r="F162" s="116">
        <v>0.05</v>
      </c>
      <c r="G162" s="480" t="e">
        <f>D162*#REF!</f>
        <v>#REF!</v>
      </c>
      <c r="H162" s="480" t="e">
        <f t="shared" si="25"/>
        <v>#REF!</v>
      </c>
      <c r="I162" s="483" t="s">
        <v>260</v>
      </c>
      <c r="J162" s="126" t="s">
        <v>381</v>
      </c>
      <c r="K162" s="562">
        <v>6</v>
      </c>
      <c r="L162" s="189">
        <f>K162*D162</f>
        <v>480</v>
      </c>
      <c r="M162" s="466">
        <f t="shared" si="26"/>
        <v>504</v>
      </c>
      <c r="N162" s="685" t="e">
        <f>K162*100/#REF!</f>
        <v>#REF!</v>
      </c>
      <c r="O162" s="484">
        <v>8712</v>
      </c>
      <c r="P162" s="497" t="s">
        <v>226</v>
      </c>
      <c r="S162" s="12">
        <f t="shared" si="20"/>
        <v>0</v>
      </c>
    </row>
    <row r="163" spans="1:19" ht="39.950000000000003" customHeight="1">
      <c r="A163" s="483" t="s">
        <v>384</v>
      </c>
      <c r="B163" s="482" t="s">
        <v>14</v>
      </c>
      <c r="C163" s="536"/>
      <c r="D163" s="117">
        <v>80</v>
      </c>
      <c r="E163" s="506"/>
      <c r="F163" s="116">
        <v>0.05</v>
      </c>
      <c r="G163" s="480" t="e">
        <f>D163*#REF!</f>
        <v>#REF!</v>
      </c>
      <c r="H163" s="480" t="e">
        <f t="shared" si="25"/>
        <v>#REF!</v>
      </c>
      <c r="I163" s="483" t="s">
        <v>261</v>
      </c>
      <c r="J163" s="126" t="s">
        <v>381</v>
      </c>
      <c r="K163" s="562">
        <v>5</v>
      </c>
      <c r="L163" s="189">
        <f>K163*D163</f>
        <v>400</v>
      </c>
      <c r="M163" s="466">
        <f t="shared" si="26"/>
        <v>420</v>
      </c>
      <c r="N163" s="685" t="e">
        <f>K163*100/#REF!</f>
        <v>#REF!</v>
      </c>
      <c r="O163" s="484">
        <v>8713</v>
      </c>
      <c r="P163" s="498" t="s">
        <v>226</v>
      </c>
      <c r="S163" s="12">
        <f t="shared" si="20"/>
        <v>0</v>
      </c>
    </row>
    <row r="164" spans="1:19" ht="39.950000000000003" customHeight="1">
      <c r="A164" s="483" t="s">
        <v>385</v>
      </c>
      <c r="B164" s="482" t="s">
        <v>14</v>
      </c>
      <c r="C164" s="536"/>
      <c r="D164" s="117">
        <v>80</v>
      </c>
      <c r="E164" s="506"/>
      <c r="F164" s="116">
        <v>0.05</v>
      </c>
      <c r="G164" s="480" t="e">
        <f>D164*#REF!</f>
        <v>#REF!</v>
      </c>
      <c r="H164" s="480" t="e">
        <f t="shared" si="25"/>
        <v>#REF!</v>
      </c>
      <c r="I164" s="483" t="s">
        <v>262</v>
      </c>
      <c r="J164" s="126" t="s">
        <v>381</v>
      </c>
      <c r="K164" s="562">
        <v>3</v>
      </c>
      <c r="L164" s="189">
        <f>K164*D164</f>
        <v>240</v>
      </c>
      <c r="M164" s="466">
        <f t="shared" si="26"/>
        <v>252</v>
      </c>
      <c r="N164" s="543" t="e">
        <f>K164*100/#REF!</f>
        <v>#REF!</v>
      </c>
      <c r="O164" s="484">
        <v>8714</v>
      </c>
      <c r="P164" s="497" t="s">
        <v>226</v>
      </c>
      <c r="S164" s="12">
        <f t="shared" si="20"/>
        <v>0</v>
      </c>
    </row>
    <row r="165" spans="1:19" ht="39.950000000000003" customHeight="1">
      <c r="A165" s="689" t="s">
        <v>386</v>
      </c>
      <c r="B165" s="523" t="s">
        <v>14</v>
      </c>
      <c r="C165" s="536">
        <v>64</v>
      </c>
      <c r="D165" s="117">
        <v>72</v>
      </c>
      <c r="E165" s="506"/>
      <c r="F165" s="116"/>
      <c r="G165" s="480" t="e">
        <f>D165*#REF!</f>
        <v>#REF!</v>
      </c>
      <c r="H165" s="480" t="e">
        <f t="shared" si="25"/>
        <v>#REF!</v>
      </c>
      <c r="I165" s="692" t="s">
        <v>387</v>
      </c>
      <c r="J165" s="126" t="s">
        <v>381</v>
      </c>
      <c r="K165" s="574"/>
      <c r="L165" s="56"/>
      <c r="M165" s="461"/>
      <c r="N165" s="576"/>
      <c r="O165" s="481"/>
      <c r="P165" s="498" t="s">
        <v>226</v>
      </c>
      <c r="S165" s="12">
        <f t="shared" si="20"/>
        <v>4608</v>
      </c>
    </row>
    <row r="166" spans="1:19" ht="39.950000000000003" customHeight="1">
      <c r="A166" s="126" t="s">
        <v>388</v>
      </c>
      <c r="B166" s="482" t="s">
        <v>14</v>
      </c>
      <c r="C166" s="536"/>
      <c r="D166" s="117">
        <v>72</v>
      </c>
      <c r="E166" s="506"/>
      <c r="F166" s="116">
        <v>0.05</v>
      </c>
      <c r="G166" s="480" t="e">
        <f>D166*#REF!</f>
        <v>#REF!</v>
      </c>
      <c r="H166" s="480" t="e">
        <f t="shared" si="25"/>
        <v>#REF!</v>
      </c>
      <c r="I166" s="483" t="s">
        <v>389</v>
      </c>
      <c r="J166" s="126" t="s">
        <v>381</v>
      </c>
      <c r="K166" s="562">
        <v>4</v>
      </c>
      <c r="L166" s="189">
        <f>K166*D166</f>
        <v>288</v>
      </c>
      <c r="M166" s="466">
        <f t="shared" si="26"/>
        <v>302.40000000000003</v>
      </c>
      <c r="N166" s="685" t="e">
        <f>K166*100/#REF!</f>
        <v>#REF!</v>
      </c>
      <c r="O166" s="484">
        <v>8715</v>
      </c>
      <c r="P166" s="497" t="s">
        <v>226</v>
      </c>
      <c r="S166" s="12">
        <f t="shared" si="20"/>
        <v>0</v>
      </c>
    </row>
    <row r="167" spans="1:19" ht="39.950000000000003" customHeight="1">
      <c r="A167" s="126" t="s">
        <v>390</v>
      </c>
      <c r="B167" s="482" t="s">
        <v>14</v>
      </c>
      <c r="C167" s="536"/>
      <c r="D167" s="117">
        <v>72</v>
      </c>
      <c r="E167" s="506"/>
      <c r="F167" s="116">
        <v>0.05</v>
      </c>
      <c r="G167" s="480" t="e">
        <f>D167*#REF!</f>
        <v>#REF!</v>
      </c>
      <c r="H167" s="480" t="e">
        <f t="shared" si="25"/>
        <v>#REF!</v>
      </c>
      <c r="I167" s="483" t="s">
        <v>391</v>
      </c>
      <c r="J167" s="126" t="s">
        <v>392</v>
      </c>
      <c r="K167" s="562">
        <v>6</v>
      </c>
      <c r="L167" s="189">
        <f>K167*D167</f>
        <v>432</v>
      </c>
      <c r="M167" s="466">
        <f t="shared" si="26"/>
        <v>453.6</v>
      </c>
      <c r="N167" s="685" t="e">
        <f>K167*100/#REF!</f>
        <v>#REF!</v>
      </c>
      <c r="O167" s="484">
        <v>8716</v>
      </c>
      <c r="P167" s="498" t="s">
        <v>226</v>
      </c>
      <c r="S167" s="12">
        <f t="shared" si="20"/>
        <v>0</v>
      </c>
    </row>
    <row r="168" spans="1:19" ht="39.950000000000003" customHeight="1">
      <c r="A168" s="126" t="s">
        <v>393</v>
      </c>
      <c r="B168" s="482" t="s">
        <v>14</v>
      </c>
      <c r="C168" s="536"/>
      <c r="D168" s="117">
        <v>72</v>
      </c>
      <c r="E168" s="506"/>
      <c r="F168" s="116">
        <v>0.05</v>
      </c>
      <c r="G168" s="480" t="e">
        <f>D168*#REF!</f>
        <v>#REF!</v>
      </c>
      <c r="H168" s="480" t="e">
        <f t="shared" si="25"/>
        <v>#REF!</v>
      </c>
      <c r="I168" s="483" t="s">
        <v>394</v>
      </c>
      <c r="J168" s="126" t="s">
        <v>381</v>
      </c>
      <c r="K168" s="562">
        <v>5</v>
      </c>
      <c r="L168" s="189">
        <f>K168*D168</f>
        <v>360</v>
      </c>
      <c r="M168" s="466">
        <f t="shared" si="26"/>
        <v>378</v>
      </c>
      <c r="N168" s="685" t="e">
        <f>K168*100/#REF!</f>
        <v>#REF!</v>
      </c>
      <c r="O168" s="484">
        <v>8717</v>
      </c>
      <c r="P168" s="497" t="s">
        <v>226</v>
      </c>
      <c r="S168" s="12">
        <f t="shared" si="20"/>
        <v>0</v>
      </c>
    </row>
    <row r="169" spans="1:19" ht="39.950000000000003" customHeight="1">
      <c r="A169" s="126" t="s">
        <v>395</v>
      </c>
      <c r="B169" s="482" t="s">
        <v>14</v>
      </c>
      <c r="C169" s="536"/>
      <c r="D169" s="117">
        <v>72</v>
      </c>
      <c r="E169" s="506"/>
      <c r="F169" s="116">
        <v>0.05</v>
      </c>
      <c r="G169" s="480" t="e">
        <f>D169*#REF!</f>
        <v>#REF!</v>
      </c>
      <c r="H169" s="480" t="e">
        <f t="shared" si="25"/>
        <v>#REF!</v>
      </c>
      <c r="I169" s="483" t="s">
        <v>396</v>
      </c>
      <c r="J169" s="126" t="s">
        <v>381</v>
      </c>
      <c r="K169" s="562">
        <v>3</v>
      </c>
      <c r="L169" s="189">
        <f>K169*D169</f>
        <v>216</v>
      </c>
      <c r="M169" s="466">
        <f t="shared" si="26"/>
        <v>226.8</v>
      </c>
      <c r="N169" s="543" t="e">
        <f>K169*100/#REF!</f>
        <v>#REF!</v>
      </c>
      <c r="O169" s="484">
        <v>8718</v>
      </c>
      <c r="P169" s="498" t="s">
        <v>226</v>
      </c>
      <c r="S169" s="12">
        <f t="shared" si="20"/>
        <v>0</v>
      </c>
    </row>
    <row r="170" spans="1:19" ht="39.950000000000003" customHeight="1">
      <c r="A170" s="524" t="s">
        <v>263</v>
      </c>
      <c r="B170" s="143" t="s">
        <v>14</v>
      </c>
      <c r="C170" s="536">
        <v>10</v>
      </c>
      <c r="D170" s="188">
        <v>25.9</v>
      </c>
      <c r="E170" s="506"/>
      <c r="F170" s="351">
        <v>0.05</v>
      </c>
      <c r="G170" s="221">
        <v>129.5</v>
      </c>
      <c r="H170" s="221">
        <v>135.97999999999999</v>
      </c>
      <c r="I170" s="358" t="s">
        <v>264</v>
      </c>
      <c r="J170" s="145" t="s">
        <v>265</v>
      </c>
      <c r="K170" s="693">
        <v>2</v>
      </c>
      <c r="L170" s="466">
        <f>K170*D170</f>
        <v>51.8</v>
      </c>
      <c r="M170" s="665">
        <f t="shared" ref="M170" si="27">+L170*1.05</f>
        <v>54.39</v>
      </c>
      <c r="N170" s="694" t="e">
        <f>K170*100/#REF!</f>
        <v>#REF!</v>
      </c>
      <c r="O170" s="29">
        <v>3265</v>
      </c>
      <c r="P170" s="695" t="s">
        <v>226</v>
      </c>
      <c r="S170" s="12">
        <f t="shared" si="20"/>
        <v>259</v>
      </c>
    </row>
    <row r="171" spans="1:19" ht="39.950000000000003" customHeight="1">
      <c r="A171" s="487" t="s">
        <v>266</v>
      </c>
      <c r="B171" s="486"/>
      <c r="C171" s="536"/>
      <c r="D171" s="485">
        <v>7.2</v>
      </c>
      <c r="E171" s="506"/>
      <c r="F171" s="486"/>
      <c r="G171" s="512">
        <f>+G170</f>
        <v>129.5</v>
      </c>
      <c r="H171" s="525">
        <f>+H170</f>
        <v>135.97999999999999</v>
      </c>
      <c r="I171" s="509"/>
      <c r="J171" s="487" t="str">
        <f>+J170</f>
        <v>JUKOM-MPP-268-21s</v>
      </c>
      <c r="K171" s="526" t="s">
        <v>15</v>
      </c>
      <c r="L171" s="512">
        <f>+L170</f>
        <v>51.8</v>
      </c>
      <c r="M171" s="512">
        <f>+M170</f>
        <v>54.39</v>
      </c>
      <c r="N171" s="685">
        <f>M171*100/H171</f>
        <v>39.998529195469928</v>
      </c>
      <c r="O171" s="696" t="s">
        <v>397</v>
      </c>
      <c r="P171" s="147"/>
      <c r="S171" s="12">
        <f t="shared" si="20"/>
        <v>0</v>
      </c>
    </row>
    <row r="172" spans="1:19" ht="39.950000000000003" customHeight="1">
      <c r="A172" s="697" t="s">
        <v>267</v>
      </c>
      <c r="B172" s="527" t="s">
        <v>268</v>
      </c>
      <c r="C172" s="536">
        <v>10000</v>
      </c>
      <c r="D172" s="528">
        <v>0.82</v>
      </c>
      <c r="E172" s="506"/>
      <c r="F172" s="488"/>
      <c r="G172" s="489"/>
      <c r="H172" s="490"/>
      <c r="I172" s="483" t="s">
        <v>269</v>
      </c>
      <c r="J172" s="493" t="s">
        <v>398</v>
      </c>
      <c r="K172" s="698">
        <f>+K173+K174+K175</f>
        <v>300</v>
      </c>
      <c r="L172" s="461"/>
      <c r="M172" s="699"/>
      <c r="N172" s="700"/>
      <c r="O172" s="529"/>
      <c r="P172" s="701" t="s">
        <v>226</v>
      </c>
      <c r="S172" s="12">
        <f t="shared" si="20"/>
        <v>8200</v>
      </c>
    </row>
    <row r="173" spans="1:19" ht="39.950000000000003" customHeight="1">
      <c r="A173" s="702" t="s">
        <v>399</v>
      </c>
      <c r="B173" s="491" t="s">
        <v>268</v>
      </c>
      <c r="C173" s="536"/>
      <c r="D173" s="492">
        <v>0.82</v>
      </c>
      <c r="E173" s="506"/>
      <c r="F173" s="488">
        <v>0.05</v>
      </c>
      <c r="G173" s="489" t="e">
        <f>+#REF!*D173</f>
        <v>#REF!</v>
      </c>
      <c r="H173" s="490" t="e">
        <f>+G173*1.05</f>
        <v>#REF!</v>
      </c>
      <c r="I173" s="483" t="s">
        <v>269</v>
      </c>
      <c r="J173" s="493" t="s">
        <v>270</v>
      </c>
      <c r="K173" s="703">
        <v>200</v>
      </c>
      <c r="L173" s="466">
        <f>K173*D173</f>
        <v>164</v>
      </c>
      <c r="M173" s="665">
        <f t="shared" ref="M173:M175" si="28">+L173*1.05</f>
        <v>172.20000000000002</v>
      </c>
      <c r="N173" s="694" t="e">
        <f>K173*100/#REF!</f>
        <v>#REF!</v>
      </c>
      <c r="O173" s="29">
        <v>8244</v>
      </c>
      <c r="P173" s="695" t="s">
        <v>226</v>
      </c>
      <c r="S173" s="12">
        <f t="shared" si="20"/>
        <v>0</v>
      </c>
    </row>
    <row r="174" spans="1:19" ht="39.950000000000003" customHeight="1">
      <c r="A174" s="702" t="s">
        <v>400</v>
      </c>
      <c r="B174" s="491" t="s">
        <v>268</v>
      </c>
      <c r="C174" s="536"/>
      <c r="D174" s="492">
        <v>0.82</v>
      </c>
      <c r="E174" s="506"/>
      <c r="F174" s="488">
        <v>0.05</v>
      </c>
      <c r="G174" s="489" t="e">
        <f>+#REF!*D174</f>
        <v>#REF!</v>
      </c>
      <c r="H174" s="490" t="e">
        <f t="shared" ref="H174:H175" si="29">+G174*1.05</f>
        <v>#REF!</v>
      </c>
      <c r="I174" s="483" t="s">
        <v>269</v>
      </c>
      <c r="J174" s="493" t="s">
        <v>270</v>
      </c>
      <c r="K174" s="703"/>
      <c r="L174" s="466">
        <f>K174*D174</f>
        <v>0</v>
      </c>
      <c r="M174" s="665">
        <f t="shared" si="28"/>
        <v>0</v>
      </c>
      <c r="N174" s="694" t="e">
        <f>K174*100/#REF!</f>
        <v>#REF!</v>
      </c>
      <c r="O174" s="29">
        <v>8245</v>
      </c>
      <c r="P174" s="701" t="s">
        <v>226</v>
      </c>
      <c r="S174" s="12">
        <f t="shared" si="20"/>
        <v>0</v>
      </c>
    </row>
    <row r="175" spans="1:19" ht="39.950000000000003" customHeight="1">
      <c r="A175" s="702" t="s">
        <v>401</v>
      </c>
      <c r="B175" s="491" t="s">
        <v>268</v>
      </c>
      <c r="C175" s="536"/>
      <c r="D175" s="492">
        <v>0.82</v>
      </c>
      <c r="E175" s="506"/>
      <c r="F175" s="488">
        <v>0.05</v>
      </c>
      <c r="G175" s="489" t="e">
        <f>+#REF!*D175</f>
        <v>#REF!</v>
      </c>
      <c r="H175" s="490" t="e">
        <f t="shared" si="29"/>
        <v>#REF!</v>
      </c>
      <c r="I175" s="483" t="s">
        <v>269</v>
      </c>
      <c r="J175" s="493" t="s">
        <v>270</v>
      </c>
      <c r="K175" s="703">
        <v>100</v>
      </c>
      <c r="L175" s="466">
        <f>K175*D175</f>
        <v>82</v>
      </c>
      <c r="M175" s="665">
        <f t="shared" si="28"/>
        <v>86.100000000000009</v>
      </c>
      <c r="N175" s="694" t="e">
        <f>K175*100/#REF!</f>
        <v>#REF!</v>
      </c>
      <c r="O175" s="29">
        <v>8246</v>
      </c>
      <c r="P175" s="695" t="s">
        <v>226</v>
      </c>
      <c r="S175" s="12">
        <f t="shared" si="20"/>
        <v>0</v>
      </c>
    </row>
    <row r="176" spans="1:19" ht="39.950000000000003" customHeight="1">
      <c r="A176" s="487" t="s">
        <v>271</v>
      </c>
      <c r="B176" s="530"/>
      <c r="C176" s="536"/>
      <c r="D176" s="485">
        <v>7.2</v>
      </c>
      <c r="E176" s="506"/>
      <c r="F176" s="531"/>
      <c r="G176" s="532" t="e">
        <f>+G173+G174+G175</f>
        <v>#REF!</v>
      </c>
      <c r="H176" s="533" t="e">
        <f>+H173+H174+H175</f>
        <v>#REF!</v>
      </c>
      <c r="I176" s="513"/>
      <c r="J176" s="487" t="str">
        <f>+J172</f>
        <v>Allium UPI-MPP-268-22s</v>
      </c>
      <c r="K176" s="534" t="s">
        <v>15</v>
      </c>
      <c r="L176" s="532">
        <f>+L172</f>
        <v>0</v>
      </c>
      <c r="M176" s="535">
        <f>+M172</f>
        <v>0</v>
      </c>
      <c r="N176" s="685" t="e">
        <f>M176*100/H176</f>
        <v>#REF!</v>
      </c>
      <c r="O176" s="696" t="s">
        <v>397</v>
      </c>
      <c r="P176" s="147"/>
      <c r="S176" s="12">
        <f t="shared" si="20"/>
        <v>0</v>
      </c>
    </row>
    <row r="177" spans="19:19" ht="39.950000000000003" customHeight="1">
      <c r="S177" s="1">
        <f>+SUM(SUM(S4:S176))</f>
        <v>281885.90400000004</v>
      </c>
    </row>
    <row r="178" spans="19:19" ht="39.950000000000003" customHeight="1"/>
    <row r="179" spans="19:19" ht="39.950000000000003" customHeight="1"/>
    <row r="180" spans="19:19" ht="39.950000000000003" customHeight="1"/>
    <row r="181" spans="19:19" ht="39.950000000000003" customHeight="1"/>
    <row r="182" spans="19:19" ht="39.950000000000003" customHeight="1"/>
  </sheetData>
  <autoFilter ref="A3:WQG176"/>
  <dataValidations count="1">
    <dataValidation allowBlank="1" showErrorMessage="1" sqref="G26:H27 L27:M27">
      <formula1>0</formula1>
      <formula2>0</formula2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24c5089495a45db9a6fea6f9c9ae19b xmlns="06dd7db3-2e72-47be-aeb3-e0883d579c8c">
      <Terms xmlns="http://schemas.microsoft.com/office/infopath/2007/PartnerControls"/>
    </n24c5089495a45db9a6fea6f9c9ae19b>
    <EISColCostcenter xmlns="06dd7db3-2e72-47be-aeb3-e0883d579c8c" xsi:nil="true"/>
    <cb0eb143b4e346e99a89316938a64a26 xmlns="06dd7db3-2e72-47be-aeb3-e0883d579c8c">
      <Terms xmlns="http://schemas.microsoft.com/office/infopath/2007/PartnerControls"/>
    </cb0eb143b4e346e99a89316938a64a26>
    <TaxCatchAll xmlns="f401bc6b-16ae-4eec-874e-4b24bc321f82" xsi:nil="true"/>
    <lcf76f155ced4ddcb4097134ff3c332f xmlns="4905f377-a451-4615-9fa2-421809ba2b0c">
      <Terms xmlns="http://schemas.microsoft.com/office/infopath/2007/PartnerControls"/>
    </lcf76f155ced4ddcb4097134ff3c332f>
    <EISColCompany xmlns="06dd7db3-2e72-47be-aeb3-e0883d579c8c" xsi:nil="true"/>
    <_dlc_DocId xmlns="f401bc6b-16ae-4eec-874e-4b24bc321f82">FZJ6XTJY6WQ3-1352427771-313806</_dlc_DocId>
    <_dlc_DocIdUrl xmlns="f401bc6b-16ae-4eec-874e-4b24bc321f82">
      <Url>https://bbraun.sharepoint.com/sites/bbraun_eis_ltmedical/_layouts/15/DocIdRedir.aspx?ID=FZJ6XTJY6WQ3-1352427771-313806</Url>
      <Description>FZJ6XTJY6WQ3-1352427771-313806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F0F1A8739DF147BC4266312D07E72D" ma:contentTypeVersion="17" ma:contentTypeDescription="Create a new document." ma:contentTypeScope="" ma:versionID="6daf0b45d9b814d0b9d8eec6cce7807b">
  <xsd:schema xmlns:xsd="http://www.w3.org/2001/XMLSchema" xmlns:xs="http://www.w3.org/2001/XMLSchema" xmlns:p="http://schemas.microsoft.com/office/2006/metadata/properties" xmlns:ns2="f401bc6b-16ae-4eec-874e-4b24bc321f82" xmlns:ns3="06dd7db3-2e72-47be-aeb3-e0883d579c8c" xmlns:ns4="4905f377-a451-4615-9fa2-421809ba2b0c" targetNamespace="http://schemas.microsoft.com/office/2006/metadata/properties" ma:root="true" ma:fieldsID="8983df955bb286831ccb62befe405963" ns2:_="" ns3:_="" ns4:_="">
    <xsd:import namespace="f401bc6b-16ae-4eec-874e-4b24bc321f82"/>
    <xsd:import namespace="06dd7db3-2e72-47be-aeb3-e0883d579c8c"/>
    <xsd:import namespace="4905f377-a451-4615-9fa2-421809ba2b0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EISColCompany" minOccurs="0"/>
                <xsd:element ref="ns3:EISColCostcenter" minOccurs="0"/>
                <xsd:element ref="ns3:cb0eb143b4e346e99a89316938a64a26" minOccurs="0"/>
                <xsd:element ref="ns2:TaxCatchAll" minOccurs="0"/>
                <xsd:element ref="ns2:TaxCatchAllLabel" minOccurs="0"/>
                <xsd:element ref="ns3:n24c5089495a45db9a6fea6f9c9ae19b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  <xsd:element ref="ns4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01bc6b-16ae-4eec-874e-4b24bc321f8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4" nillable="true" ma:displayName="Taxonomy Catch All Column" ma:hidden="true" ma:list="{f432ac0b-f259-4e9b-b119-d5d03ac48676}" ma:internalName="TaxCatchAll" ma:showField="CatchAllData" ma:web="f401bc6b-16ae-4eec-874e-4b24bc321f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5" nillable="true" ma:displayName="Taxonomy Catch All Column1" ma:hidden="true" ma:list="{f432ac0b-f259-4e9b-b119-d5d03ac48676}" ma:internalName="TaxCatchAllLabel" ma:readOnly="true" ma:showField="CatchAllDataLabel" ma:web="f401bc6b-16ae-4eec-874e-4b24bc321f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dd7db3-2e72-47be-aeb3-e0883d579c8c" elementFormDefault="qualified">
    <xsd:import namespace="http://schemas.microsoft.com/office/2006/documentManagement/types"/>
    <xsd:import namespace="http://schemas.microsoft.com/office/infopath/2007/PartnerControls"/>
    <xsd:element name="EISColCompany" ma:index="11" nillable="true" ma:displayName="Company" ma:format="Dropdown" ma:internalName="EISColCompany" ma:readOnly="false">
      <xsd:simpleType>
        <xsd:union memberTypes="dms:Text">
          <xsd:simpleType>
            <xsd:restriction base="dms:Choice">
              <xsd:enumeration value="Default"/>
            </xsd:restriction>
          </xsd:simpleType>
        </xsd:union>
      </xsd:simpleType>
    </xsd:element>
    <xsd:element name="EISColCostcenter" ma:index="12" nillable="true" ma:displayName="Costcenter" ma:format="Dropdown" ma:internalName="EISColCostcenter" ma:readOnly="false">
      <xsd:simpleType>
        <xsd:union memberTypes="dms:Text">
          <xsd:simpleType>
            <xsd:restriction base="dms:Choice">
              <xsd:enumeration value="Default"/>
            </xsd:restriction>
          </xsd:simpleType>
        </xsd:union>
      </xsd:simpleType>
    </xsd:element>
    <xsd:element name="cb0eb143b4e346e99a89316938a64a26" ma:index="13" nillable="true" ma:taxonomy="true" ma:internalName="cb0eb143b4e346e99a89316938a64a26" ma:taxonomyFieldName="EISColCountry" ma:displayName="Country" ma:readOnly="false" ma:default="" ma:fieldId="{cb0eb143-b4e3-46e9-9a89-316938a64a26}" ma:sspId="b29d0967-da9b-4a39-b679-e3fd6923df66" ma:termSetId="20293ea3-d300-4042-a0e3-6414640add5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24c5089495a45db9a6fea6f9c9ae19b" ma:index="17" nillable="true" ma:taxonomy="true" ma:internalName="n24c5089495a45db9a6fea6f9c9ae19b" ma:taxonomyFieldName="EISColDivision" ma:displayName="Division" ma:readOnly="false" ma:default="" ma:fieldId="{724c5089-495a-45db-9a6f-ea6f9c9ae19b}" ma:sspId="b29d0967-da9b-4a39-b679-e3fd6923df66" ma:termSetId="5a5a561c-7e81-4368-a9e6-1b75e5fa5078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05f377-a451-4615-9fa2-421809ba2b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5" nillable="true" ma:displayName="Tags" ma:internalName="MediaServiceAutoTags" ma:readOnly="true">
      <xsd:simpleType>
        <xsd:restriction base="dms:Text"/>
      </xsd:simpleType>
    </xsd:element>
    <xsd:element name="MediaServiceGenerationTime" ma:index="2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31" nillable="true" ma:taxonomy="true" ma:internalName="lcf76f155ced4ddcb4097134ff3c332f" ma:taxonomyFieldName="MediaServiceImageTags" ma:displayName="Image Tags" ma:readOnly="false" ma:fieldId="{5cf76f15-5ced-4ddc-b409-7134ff3c332f}" ma:taxonomyMulti="true" ma:sspId="b29d0967-da9b-4a39-b679-e3fd6923df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20D42FFB-8C8F-4CD8-85F8-06145D1A6C67}">
  <ds:schemaRefs>
    <ds:schemaRef ds:uri="f401bc6b-16ae-4eec-874e-4b24bc321f82"/>
    <ds:schemaRef ds:uri="http://purl.org/dc/elements/1.1/"/>
    <ds:schemaRef ds:uri="http://purl.org/dc/terms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4905f377-a451-4615-9fa2-421809ba2b0c"/>
    <ds:schemaRef ds:uri="http://schemas.microsoft.com/office/infopath/2007/PartnerControls"/>
    <ds:schemaRef ds:uri="06dd7db3-2e72-47be-aeb3-e0883d579c8c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FFC7BC5-E22B-43BF-AED5-EDFEE695FD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0D5E841-2F0F-4F00-A9C0-6B83CABA899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D7695171-454B-4DA3-B142-635D3F2209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01bc6b-16ae-4eec-874e-4b24bc321f82"/>
    <ds:schemaRef ds:uri="06dd7db3-2e72-47be-aeb3-e0883d579c8c"/>
    <ds:schemaRef ds:uri="4905f377-a451-4615-9fa2-421809ba2b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8578D8CD-CC97-45F7-BB46-15EF93E32F0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Vaida Juodrienė</cp:lastModifiedBy>
  <cp:lastPrinted>2022-09-05T08:21:35Z</cp:lastPrinted>
  <dcterms:created xsi:type="dcterms:W3CDTF">2021-10-19T13:26:11Z</dcterms:created>
  <dcterms:modified xsi:type="dcterms:W3CDTF">2023-02-09T09:53:32Z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8de25a8-ef47-40a7-b7ec-c38f3edc2acf_Enabled">
    <vt:lpwstr>true</vt:lpwstr>
  </property>
  <property fmtid="{D5CDD505-2E9C-101B-9397-08002B2CF9AE}" pid="3" name="MSIP_Label_a8de25a8-ef47-40a7-b7ec-c38f3edc2acf_SetDate">
    <vt:lpwstr>2022-09-01T07:46:26Z</vt:lpwstr>
  </property>
  <property fmtid="{D5CDD505-2E9C-101B-9397-08002B2CF9AE}" pid="4" name="MSIP_Label_a8de25a8-ef47-40a7-b7ec-c38f3edc2acf_Method">
    <vt:lpwstr>Standard</vt:lpwstr>
  </property>
  <property fmtid="{D5CDD505-2E9C-101B-9397-08002B2CF9AE}" pid="5" name="MSIP_Label_a8de25a8-ef47-40a7-b7ec-c38f3edc2acf_Name">
    <vt:lpwstr>a8de25a8-ef47-40a7-b7ec-c38f3edc2acf</vt:lpwstr>
  </property>
  <property fmtid="{D5CDD505-2E9C-101B-9397-08002B2CF9AE}" pid="6" name="MSIP_Label_a8de25a8-ef47-40a7-b7ec-c38f3edc2acf_SiteId">
    <vt:lpwstr>15d1bef2-0a6a-46f9-be4c-023279325e51</vt:lpwstr>
  </property>
  <property fmtid="{D5CDD505-2E9C-101B-9397-08002B2CF9AE}" pid="7" name="MSIP_Label_a8de25a8-ef47-40a7-b7ec-c38f3edc2acf_ActionId">
    <vt:lpwstr>5c69ec80-2d38-426a-8512-5e216f7c3c94</vt:lpwstr>
  </property>
  <property fmtid="{D5CDD505-2E9C-101B-9397-08002B2CF9AE}" pid="8" name="MSIP_Label_a8de25a8-ef47-40a7-b7ec-c38f3edc2acf_ContentBits">
    <vt:lpwstr>0</vt:lpwstr>
  </property>
  <property fmtid="{D5CDD505-2E9C-101B-9397-08002B2CF9AE}" pid="9" name="ContentTypeId">
    <vt:lpwstr>0x0101005BF0F1A8739DF147BC4266312D07E72D</vt:lpwstr>
  </property>
  <property fmtid="{D5CDD505-2E9C-101B-9397-08002B2CF9AE}" pid="10" name="_dlc_DocIdItemGuid">
    <vt:lpwstr>34f953ff-d935-411d-9436-0e84742945e2</vt:lpwstr>
  </property>
  <property fmtid="{D5CDD505-2E9C-101B-9397-08002B2CF9AE}" pid="11" name="MediaServiceImageTags">
    <vt:lpwstr/>
  </property>
  <property fmtid="{D5CDD505-2E9C-101B-9397-08002B2CF9AE}" pid="12" name="EISColCountry">
    <vt:lpwstr/>
  </property>
  <property fmtid="{D5CDD505-2E9C-101B-9397-08002B2CF9AE}" pid="13" name="EISColDivision">
    <vt:lpwstr/>
  </property>
</Properties>
</file>