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0" documentId="13_ncr:1_{E23E0D64-52A9-45F2-A046-4E8167107487}" xr6:coauthVersionLast="47" xr6:coauthVersionMax="47" xr10:uidLastSave="{00000000-0000-0000-0000-000000000000}"/>
  <bookViews>
    <workbookView xWindow="28680" yWindow="1290" windowWidth="25440" windowHeight="15270" xr2:uid="{00000000-000D-0000-FFFF-FFFF00000000}"/>
  </bookViews>
  <sheets>
    <sheet name="Sheet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I10" i="1"/>
  <c r="K10" i="1" s="1"/>
  <c r="K11" i="1" l="1"/>
  <c r="J11" i="1"/>
</calcChain>
</file>

<file path=xl/sharedStrings.xml><?xml version="1.0" encoding="utf-8"?>
<sst xmlns="http://schemas.openxmlformats.org/spreadsheetml/2006/main" count="27" uniqueCount="27">
  <si>
    <t>VšĮ VUL Santaros klinikos</t>
  </si>
  <si>
    <t xml:space="preserve">Vienkartinių medicinos pagalbos priemonių pirkimas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</si>
  <si>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</si>
  <si>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</si>
  <si>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</si>
  <si>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</si>
  <si>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</si>
  <si>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</si>
  <si>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</si>
  <si>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</si>
  <si>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</si>
  <si>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BVPŽ kodas</t>
  </si>
  <si>
    <t>Pastabos</t>
  </si>
  <si>
    <t>Perkutaninės nefrostomijos rinkinys (vieno žingsnio) 6-8 FR</t>
  </si>
  <si>
    <t>Sterilus, vienkartinis. Tinkamas naudoti ≥ 12 savaičių.Pagamintas iš poliuretano, atsparus persilenkimams, padengtas hidrofiline danga “Slip - Coat” ar lygiaverte medžiaga. Vieno žingsnio,“Pigtail” tipo. Matomas atliekant ultragarsą, fluoroskopiją ir kompiuterinę tomografiją. Su nusmailintu galu, kuris smailėja nuosekliai, su didelėmis 4-5 ovalo formos šoninėmis angomis, kurių kražtai nuožulnūs. Centimetrinis žymėjimas kas 1cm ir 5cm skaičiais nuo 10 cm ilgio distalinio galo.Su metaline kaniule su male Luer-Lock jungtimi. Su trokaro stiletu “Choice Lock” tipo arba lygiaverčiu. Su atlenkiama metaline rankenėle, su smailėjančiu tribriauniu galu. Su nuimamu kateterio tiesintuvu. Su fiksavimo sistema su “snap off” plokštele arba lygiaverčio tipo.Galimybė greitai pašalinti kateterį, nukirpus išorinį fiksavimo siūlą.6 Fr kateterio adatos dydis 19G (1,0mm), ilgis 20 cm; 25cm; tinkantis pravedėjas 0,35 (0.89mm).  8 Fr kateterio adatos dydis 17G (1,4mm), ilgis 20 cm; 25cm; 30cm; tinkantis pravedėjas 0,38 (0.97mm).</t>
  </si>
  <si>
    <t xml:space="preserve">vnt. </t>
  </si>
  <si>
    <t>Viso:</t>
  </si>
  <si>
    <t>33140000-3</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</si>
  <si>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</si>
  <si>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</si>
  <si>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</si>
  <si>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Vieneto įkainis EUR be PVM</t>
  </si>
  <si>
    <t>Maksimali pirkimo suma Eur su PVM</t>
  </si>
  <si>
    <t>Vieneto įkainis EUR su PVM</t>
  </si>
  <si>
    <t>Pirkimo suma Eur be PVM</t>
  </si>
  <si>
    <t>Pirkimo suma Eur su PVM</t>
  </si>
  <si>
    <t>Skater All-Purpose drainage catheters, Argon Medical Devices,
Nr.756606025 - 6Fr
Nr.756607025 - 7Fr
Nr.756608025 - 8Fr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</si>
</sst>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FF0000"/>
      <name val="Times New Roman"/>
      <family val="1"/>
    </font>
    <font>
      <sz val="11"/>
      <name val="Times New Roman"/>
      <family val="1"/>
    </font>
    <font>
      <sz val="11"/>
      <color rgb="FFFF0000"/>
      <name val="Times New Roman"/>
      <family val="1"/>
      <charset val="186"/>
    </font>
  </fonts>
  <fills count="5">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0"/>
        <bgColor indexed="64"/>
      </patternFill>
    </fill>
  </fills>
  <borders count="16">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tint="-0.14999847407452621"/>
      </left>
      <right/>
      <top/>
      <bottom style="thin">
        <color theme="0" tint="-0.14999847407452621"/>
      </bottom>
      <diagonal/>
    </border>
    <border>
      <left style="thin">
        <color theme="0" tint="-0.14999847407452621"/>
      </left>
      <right/>
      <top/>
      <bottom/>
      <diagonal/>
    </border>
  </borders>
  <cellStyleXfs count="2">
    <xf numFmtId="0" fontId="0" fillId="0" borderId="0"/>
    <xf numFmtId="0" fontId="1" fillId="2" borderId="0" applyNumberFormat="0" applyBorder="0" applyAlignment="0" applyProtection="0"/>
  </cellStyleXfs>
  <cellXfs count="54">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3" borderId="12" xfId="0" applyFont="1" applyFill="1" applyBorder="1" applyAlignment="1">
      <alignment horizontal="center" vertical="top" wrapText="1"/>
    </xf>
    <xf numFmtId="0" fontId="6" fillId="0" borderId="13" xfId="0" applyFont="1" applyBorder="1" applyAlignment="1">
      <alignment horizontal="center" vertical="top" wrapText="1"/>
    </xf>
    <xf numFmtId="0" fontId="7" fillId="0" borderId="0" xfId="0" applyFont="1" applyAlignment="1">
      <alignment wrapText="1"/>
    </xf>
    <xf numFmtId="0" fontId="8" fillId="0" borderId="13" xfId="1" applyFont="1" applyFill="1" applyBorder="1" applyAlignment="1">
      <alignment horizontal="left" vertical="top" wrapText="1"/>
    </xf>
    <xf numFmtId="0" fontId="3" fillId="0" borderId="13" xfId="0" applyFont="1" applyBorder="1" applyAlignment="1">
      <alignment vertical="top" wrapText="1"/>
    </xf>
    <xf numFmtId="0" fontId="3" fillId="4" borderId="13" xfId="0" applyFont="1" applyFill="1" applyBorder="1" applyAlignment="1">
      <alignment vertical="top" wrapText="1"/>
    </xf>
    <xf numFmtId="0" fontId="3" fillId="0" borderId="13" xfId="0" applyFont="1" applyBorder="1" applyAlignment="1">
      <alignment horizontal="center" vertical="top"/>
    </xf>
    <xf numFmtId="0" fontId="5" fillId="3" borderId="13" xfId="0" applyFont="1" applyFill="1" applyBorder="1" applyAlignment="1">
      <alignment horizontal="center" vertical="top" wrapText="1"/>
    </xf>
    <xf numFmtId="0" fontId="7" fillId="0" borderId="13" xfId="0" applyFont="1" applyBorder="1" applyAlignment="1">
      <alignment horizontal="center" vertical="top"/>
    </xf>
    <xf numFmtId="0" fontId="5" fillId="0" borderId="13" xfId="0" applyFont="1" applyBorder="1" applyAlignment="1">
      <alignment horizontal="center" vertical="top" wrapText="1"/>
    </xf>
    <xf numFmtId="0" fontId="9" fillId="0" borderId="13" xfId="0" applyFont="1" applyBorder="1" applyAlignment="1">
      <alignment vertical="top" wrapText="1"/>
    </xf>
    <xf numFmtId="0" fontId="3" fillId="0" borderId="13" xfId="0" applyFont="1" applyBorder="1" applyAlignment="1">
      <alignment horizontal="left"/>
    </xf>
    <xf numFmtId="49" fontId="10" fillId="4" borderId="13" xfId="0" applyNumberFormat="1" applyFont="1" applyFill="1" applyBorder="1" applyAlignment="1">
      <alignment horizontal="left" vertical="top"/>
    </xf>
    <xf numFmtId="49" fontId="10" fillId="4" borderId="13" xfId="0" applyNumberFormat="1" applyFont="1" applyFill="1" applyBorder="1" applyAlignment="1">
      <alignment vertical="top"/>
    </xf>
    <xf numFmtId="0" fontId="3" fillId="0" borderId="13" xfId="0" applyFont="1" applyBorder="1" applyAlignment="1">
      <alignment horizontal="center"/>
    </xf>
    <xf numFmtId="49" fontId="10" fillId="4" borderId="13" xfId="0" applyNumberFormat="1" applyFont="1" applyFill="1" applyBorder="1" applyAlignment="1">
      <alignment horizontal="left" vertical="top" wrapText="1"/>
    </xf>
    <xf numFmtId="0" fontId="3" fillId="0" borderId="13" xfId="0" applyFont="1" applyBorder="1"/>
    <xf numFmtId="2" fontId="4" fillId="0" borderId="13" xfId="0" applyNumberFormat="1" applyFont="1" applyBorder="1"/>
    <xf numFmtId="2" fontId="4" fillId="0" borderId="13" xfId="0" applyNumberFormat="1" applyFont="1" applyBorder="1" applyAlignment="1">
      <alignment horizontal="center"/>
    </xf>
    <xf numFmtId="0" fontId="4" fillId="0" borderId="13" xfId="0" applyFont="1" applyBorder="1" applyAlignment="1">
      <alignment horizontal="center"/>
    </xf>
    <xf numFmtId="0" fontId="3" fillId="0" borderId="0" xfId="0" applyFont="1" applyAlignment="1">
      <alignment horizontal="left"/>
    </xf>
    <xf numFmtId="49" fontId="10" fillId="4" borderId="14" xfId="0" applyNumberFormat="1" applyFont="1" applyFill="1" applyBorder="1" applyAlignment="1">
      <alignment vertical="top"/>
    </xf>
    <xf numFmtId="0" fontId="3" fillId="0" borderId="15" xfId="0" applyFont="1" applyBorder="1" applyAlignment="1">
      <alignment horizontal="center"/>
    </xf>
    <xf numFmtId="0" fontId="4" fillId="0" borderId="0" xfId="0" applyFont="1"/>
    <xf numFmtId="2" fontId="3" fillId="0" borderId="0" xfId="0" applyNumberFormat="1" applyFont="1" applyAlignment="1">
      <alignment horizontal="left"/>
    </xf>
    <xf numFmtId="2" fontId="3" fillId="0" borderId="0" xfId="0" applyNumberFormat="1" applyFont="1"/>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zoomScale="57" zoomScaleNormal="57" workbookViewId="0">
      <selection activeCell="E10" sqref="E10"/>
    </sheetView>
  </sheetViews>
  <sheetFormatPr defaultColWidth="9.140625" defaultRowHeight="15" x14ac:dyDescent="0.25"/>
  <cols>
    <col min="1" max="1" width="9.42578125" style="34" customWidth="1"/>
    <col min="2" max="2" width="37.28515625" style="2" customWidth="1"/>
    <col min="3" max="3" width="67.28515625" style="2" customWidth="1"/>
    <col min="4" max="4" width="9.85546875" style="3" customWidth="1"/>
    <col min="5" max="5" width="13.28515625" style="3" customWidth="1"/>
    <col min="6" max="6" width="26"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44" t="s">
        <v>1</v>
      </c>
      <c r="B2" s="44"/>
      <c r="C2" s="44"/>
      <c r="D2" s="44"/>
      <c r="E2" s="44"/>
      <c r="F2" s="44"/>
      <c r="G2" s="44"/>
      <c r="H2" s="44"/>
      <c r="I2" s="44"/>
      <c r="J2" s="44"/>
      <c r="K2" s="44"/>
      <c r="L2" s="44"/>
      <c r="M2" s="44"/>
      <c r="N2" s="44"/>
    </row>
    <row r="3" spans="1:15" s="4" customFormat="1" ht="33" customHeight="1" x14ac:dyDescent="0.25">
      <c r="A3" s="45" t="s">
        <v>18</v>
      </c>
      <c r="B3" s="46"/>
      <c r="C3" s="46"/>
      <c r="D3" s="46"/>
      <c r="E3" s="46"/>
      <c r="F3" s="46"/>
      <c r="G3" s="46"/>
      <c r="H3" s="46"/>
      <c r="I3" s="46"/>
      <c r="J3" s="46"/>
      <c r="K3" s="46"/>
      <c r="L3" s="46"/>
      <c r="M3" s="46"/>
      <c r="N3" s="47"/>
    </row>
    <row r="4" spans="1:15" s="4" customFormat="1" ht="30" customHeight="1" x14ac:dyDescent="0.25">
      <c r="A4" s="48" t="s">
        <v>2</v>
      </c>
      <c r="B4" s="49"/>
      <c r="C4" s="49"/>
      <c r="D4" s="49"/>
      <c r="E4" s="49"/>
      <c r="F4" s="49"/>
      <c r="G4" s="49"/>
      <c r="H4" s="49"/>
      <c r="I4" s="49"/>
      <c r="J4" s="49"/>
      <c r="K4" s="49"/>
      <c r="L4" s="49"/>
      <c r="M4" s="49"/>
      <c r="N4" s="50"/>
    </row>
    <row r="5" spans="1:15" s="4" customFormat="1" ht="27" customHeight="1" x14ac:dyDescent="0.25">
      <c r="A5" s="48" t="s">
        <v>3</v>
      </c>
      <c r="B5" s="49"/>
      <c r="C5" s="49"/>
      <c r="D5" s="49"/>
      <c r="E5" s="49"/>
      <c r="F5" s="49"/>
      <c r="G5" s="49"/>
      <c r="H5" s="49"/>
      <c r="I5" s="49"/>
      <c r="J5" s="49"/>
      <c r="K5" s="49"/>
      <c r="L5" s="40"/>
      <c r="N5" s="5"/>
    </row>
    <row r="6" spans="1:15" s="4" customFormat="1" ht="79.5" customHeight="1" x14ac:dyDescent="0.25">
      <c r="A6" s="51" t="s">
        <v>19</v>
      </c>
      <c r="B6" s="52"/>
      <c r="C6" s="52"/>
      <c r="D6" s="52"/>
      <c r="E6" s="52"/>
      <c r="F6" s="52"/>
      <c r="G6" s="52"/>
      <c r="H6" s="52"/>
      <c r="I6" s="52"/>
      <c r="J6" s="52"/>
      <c r="K6" s="52"/>
      <c r="L6" s="52"/>
      <c r="M6" s="52"/>
      <c r="N6" s="53"/>
    </row>
    <row r="7" spans="1:15" s="4" customFormat="1" ht="51" customHeight="1" thickBot="1" x14ac:dyDescent="0.3">
      <c r="A7" s="42" t="s">
        <v>20</v>
      </c>
      <c r="B7" s="43"/>
      <c r="C7" s="43"/>
      <c r="D7" s="43"/>
      <c r="E7" s="43"/>
      <c r="F7" s="43"/>
      <c r="G7" s="43"/>
      <c r="H7" s="43"/>
      <c r="I7" s="43"/>
      <c r="J7" s="43"/>
      <c r="K7" s="43"/>
      <c r="L7" s="41"/>
      <c r="M7" s="6"/>
      <c r="N7" s="7"/>
    </row>
    <row r="8" spans="1:15" s="4" customFormat="1" x14ac:dyDescent="0.25">
      <c r="A8" s="8"/>
      <c r="B8" s="8"/>
      <c r="C8" s="8"/>
      <c r="D8" s="8"/>
      <c r="E8" s="8"/>
      <c r="F8" s="8"/>
      <c r="G8" s="8"/>
      <c r="H8" s="9"/>
      <c r="I8" s="8"/>
      <c r="J8" s="8"/>
      <c r="K8" s="8"/>
      <c r="L8" s="8"/>
    </row>
    <row r="9" spans="1:15" ht="85.5" customHeight="1" x14ac:dyDescent="0.25">
      <c r="A9" s="10" t="s">
        <v>4</v>
      </c>
      <c r="B9" s="11" t="s">
        <v>5</v>
      </c>
      <c r="C9" s="11" t="s">
        <v>6</v>
      </c>
      <c r="D9" s="11" t="s">
        <v>7</v>
      </c>
      <c r="E9" s="12" t="s">
        <v>8</v>
      </c>
      <c r="F9" s="13" t="s">
        <v>9</v>
      </c>
      <c r="G9" s="14" t="s">
        <v>21</v>
      </c>
      <c r="H9" s="15" t="s">
        <v>10</v>
      </c>
      <c r="I9" s="11" t="s">
        <v>23</v>
      </c>
      <c r="J9" s="11" t="s">
        <v>24</v>
      </c>
      <c r="K9" s="11" t="s">
        <v>25</v>
      </c>
      <c r="L9" s="11" t="s">
        <v>22</v>
      </c>
      <c r="M9" s="11" t="s">
        <v>11</v>
      </c>
      <c r="N9" s="11" t="s">
        <v>12</v>
      </c>
      <c r="O9" s="16"/>
    </row>
    <row r="10" spans="1:15" ht="220.5" customHeight="1" x14ac:dyDescent="0.25">
      <c r="A10" s="17">
        <v>1</v>
      </c>
      <c r="B10" s="18" t="s">
        <v>13</v>
      </c>
      <c r="C10" s="19" t="s">
        <v>14</v>
      </c>
      <c r="D10" s="20" t="s">
        <v>15</v>
      </c>
      <c r="E10" s="21">
        <v>20</v>
      </c>
      <c r="F10" s="18" t="s">
        <v>26</v>
      </c>
      <c r="G10" s="20">
        <v>50.9</v>
      </c>
      <c r="H10" s="22">
        <v>5</v>
      </c>
      <c r="I10" s="23">
        <f>+G10*(1+H10/100)</f>
        <v>53.445</v>
      </c>
      <c r="J10" s="23">
        <f>+G10*E10</f>
        <v>1018</v>
      </c>
      <c r="K10" s="23">
        <f>+I10*E10</f>
        <v>1068.9000000000001</v>
      </c>
      <c r="L10" s="23">
        <v>1575</v>
      </c>
      <c r="M10" s="23" t="s">
        <v>17</v>
      </c>
      <c r="N10" s="24"/>
    </row>
    <row r="11" spans="1:15" x14ac:dyDescent="0.25">
      <c r="A11" s="25"/>
      <c r="B11" s="26"/>
      <c r="C11" s="27"/>
      <c r="D11" s="20"/>
      <c r="E11" s="28"/>
      <c r="F11" s="29"/>
      <c r="G11" s="30"/>
      <c r="H11" s="28"/>
      <c r="I11" s="31" t="s">
        <v>16</v>
      </c>
      <c r="J11" s="32">
        <f>SUM(J10:J10)</f>
        <v>1018</v>
      </c>
      <c r="K11" s="33">
        <f>SUM(K10:K10)</f>
        <v>1068.9000000000001</v>
      </c>
      <c r="L11" s="33">
        <v>209999.9</v>
      </c>
      <c r="M11" s="30"/>
      <c r="N11" s="30"/>
    </row>
    <row r="12" spans="1:15" x14ac:dyDescent="0.25">
      <c r="C12" s="35"/>
      <c r="D12" s="36"/>
    </row>
    <row r="13" spans="1:15" x14ac:dyDescent="0.25">
      <c r="M13" s="37"/>
      <c r="N13" s="37"/>
    </row>
    <row r="14" spans="1:15" x14ac:dyDescent="0.25">
      <c r="N14" s="38"/>
    </row>
    <row r="15" spans="1:15" x14ac:dyDescent="0.25">
      <c r="N15" s="38"/>
    </row>
    <row r="16" spans="1:15" x14ac:dyDescent="0.25">
      <c r="N16" s="38"/>
    </row>
    <row r="17" spans="4:14" x14ac:dyDescent="0.25">
      <c r="N17" s="38"/>
    </row>
    <row r="18" spans="4:14" x14ac:dyDescent="0.25">
      <c r="N18" s="38"/>
    </row>
    <row r="19" spans="4:14" x14ac:dyDescent="0.25">
      <c r="N19" s="38"/>
    </row>
    <row r="20" spans="4:14" x14ac:dyDescent="0.25">
      <c r="N20" s="38"/>
    </row>
    <row r="21" spans="4:14" x14ac:dyDescent="0.25">
      <c r="N21" s="38"/>
    </row>
    <row r="23" spans="4:14" x14ac:dyDescent="0.25">
      <c r="D23" s="2"/>
      <c r="E23" s="2"/>
    </row>
    <row r="24" spans="4:14" x14ac:dyDescent="0.25">
      <c r="D24" s="2"/>
      <c r="E24" s="2"/>
      <c r="G24" s="39"/>
    </row>
    <row r="25" spans="4:14" x14ac:dyDescent="0.25">
      <c r="D25" s="2"/>
      <c r="E25" s="2"/>
      <c r="G25" s="39"/>
    </row>
    <row r="26" spans="4:14" x14ac:dyDescent="0.25">
      <c r="D26" s="2"/>
      <c r="E26" s="2"/>
      <c r="G26" s="39"/>
    </row>
    <row r="27" spans="4:14" x14ac:dyDescent="0.25">
      <c r="D27" s="2"/>
      <c r="E27" s="2"/>
      <c r="G27" s="39"/>
    </row>
    <row r="28" spans="4:14" x14ac:dyDescent="0.25">
      <c r="D28" s="2"/>
      <c r="E28" s="2"/>
      <c r="G28" s="39"/>
    </row>
    <row r="29" spans="4:14" x14ac:dyDescent="0.25">
      <c r="D29" s="2"/>
      <c r="E29" s="2"/>
      <c r="G29" s="39"/>
    </row>
    <row r="30" spans="4:14" x14ac:dyDescent="0.25">
      <c r="D30" s="2"/>
      <c r="E30" s="2"/>
      <c r="G30" s="39"/>
    </row>
    <row r="31" spans="4:14" x14ac:dyDescent="0.25">
      <c r="D31" s="2"/>
      <c r="E31" s="2"/>
    </row>
    <row r="32" spans="4:14" x14ac:dyDescent="0.25">
      <c r="D32" s="2"/>
      <c r="E32" s="2"/>
    </row>
    <row r="33" spans="4:5" x14ac:dyDescent="0.25">
      <c r="D33" s="2"/>
      <c r="E33" s="2"/>
    </row>
    <row r="34" spans="4:5" x14ac:dyDescent="0.25">
      <c r="D34" s="2"/>
      <c r="E34" s="2"/>
    </row>
    <row r="35" spans="4:5" x14ac:dyDescent="0.25">
      <c r="D35" s="2"/>
      <c r="E35" s="2"/>
    </row>
    <row r="36" spans="4:5" x14ac:dyDescent="0.25">
      <c r="D36" s="2"/>
      <c r="E36" s="2"/>
    </row>
    <row r="37" spans="4:5" x14ac:dyDescent="0.25">
      <c r="D37" s="2"/>
      <c r="E37" s="2"/>
    </row>
    <row r="38" spans="4:5" x14ac:dyDescent="0.25">
      <c r="D38" s="2"/>
      <c r="E38" s="2"/>
    </row>
    <row r="39" spans="4:5" x14ac:dyDescent="0.25">
      <c r="D39" s="2"/>
      <c r="E39" s="2"/>
    </row>
    <row r="40" spans="4:5" x14ac:dyDescent="0.25">
      <c r="D40" s="2"/>
      <c r="E40" s="2"/>
    </row>
  </sheetData>
  <mergeCells count="6">
    <mergeCell ref="A7:K7"/>
    <mergeCell ref="A2:N2"/>
    <mergeCell ref="A3:N3"/>
    <mergeCell ref="A4:N4"/>
    <mergeCell ref="A5:K5"/>
    <mergeCell ref="A6:N6"/>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2025-11-26T08:54:40Z</dcterms:created>
  <dcterms:modified xsi:type="dcterms:W3CDTF">2025-11-26T08:54:44Z</dcterms:modified>
</cp:coreProperties>
</file>