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ytaute.janusauskien\Desktop\Dokumentai\PIRKIMAI\Vykdomi_2021\PK21-144 Avarinių situacijų likvidavimo vandentiekio ir nuotekų tinkluose darbai SP_D\28. Viesinimui\Viesinimui SUT21-P-216 (2021-06-07)\"/>
    </mc:Choice>
  </mc:AlternateContent>
  <xr:revisionPtr revIDLastSave="0" documentId="8_{CE66D535-0737-4E9B-BED0-E8BA8F1C22E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riedas Nr.1" sheetId="14" r:id="rId1"/>
  </sheets>
  <definedNames>
    <definedName name="_xlnm._FilterDatabase" localSheetId="0" hidden="1">'Priedas Nr.1'!$A$6:$G$284</definedName>
    <definedName name="_xlnm.Print_Area" localSheetId="0">'Priedas Nr.1'!$A$5:$E$284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14" l="1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1" i="14"/>
  <c r="G62" i="14"/>
  <c r="G63" i="14"/>
  <c r="G64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99" i="14"/>
  <c r="G100" i="14"/>
  <c r="G101" i="14"/>
  <c r="G102" i="14"/>
  <c r="G103" i="14"/>
  <c r="G104" i="14"/>
  <c r="G105" i="14"/>
  <c r="G106" i="14"/>
  <c r="G107" i="14"/>
  <c r="G108" i="14"/>
  <c r="G109" i="14"/>
  <c r="G110" i="14"/>
  <c r="G111" i="14"/>
  <c r="G112" i="14"/>
  <c r="G113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72" i="14"/>
  <c r="G173" i="14"/>
  <c r="G174" i="14"/>
  <c r="G175" i="14"/>
  <c r="G176" i="14"/>
  <c r="G177" i="14"/>
  <c r="G178" i="14"/>
  <c r="G179" i="14"/>
  <c r="G180" i="14"/>
  <c r="G181" i="14"/>
  <c r="G182" i="14"/>
  <c r="G183" i="14"/>
  <c r="G184" i="14"/>
  <c r="G185" i="14"/>
  <c r="G186" i="14"/>
  <c r="G187" i="14"/>
  <c r="G188" i="14"/>
  <c r="G189" i="14"/>
  <c r="G190" i="14"/>
  <c r="G191" i="14"/>
  <c r="G192" i="14"/>
  <c r="G193" i="14"/>
  <c r="G194" i="14"/>
  <c r="G195" i="14"/>
  <c r="G196" i="14"/>
  <c r="G197" i="14"/>
  <c r="G198" i="14"/>
  <c r="G199" i="14"/>
  <c r="G200" i="14"/>
  <c r="G201" i="14"/>
  <c r="G202" i="14"/>
  <c r="G203" i="14"/>
  <c r="G204" i="14"/>
  <c r="G205" i="14"/>
  <c r="G206" i="14"/>
  <c r="G207" i="14"/>
  <c r="G208" i="14"/>
  <c r="G209" i="14"/>
  <c r="G210" i="14"/>
  <c r="G211" i="14"/>
  <c r="G212" i="14"/>
  <c r="G213" i="14"/>
  <c r="G214" i="14"/>
  <c r="G215" i="14"/>
  <c r="G216" i="14"/>
  <c r="G217" i="14"/>
  <c r="G218" i="14"/>
  <c r="G219" i="14"/>
  <c r="G220" i="14"/>
  <c r="G221" i="14"/>
  <c r="G222" i="14"/>
  <c r="G223" i="14"/>
  <c r="G224" i="14"/>
  <c r="G225" i="14"/>
  <c r="G226" i="14"/>
  <c r="G227" i="14"/>
  <c r="G228" i="14"/>
  <c r="G229" i="14"/>
  <c r="G230" i="14"/>
  <c r="G231" i="14"/>
  <c r="G232" i="14"/>
  <c r="G233" i="14"/>
  <c r="G234" i="14"/>
  <c r="G235" i="14"/>
  <c r="G236" i="14"/>
  <c r="G237" i="14"/>
  <c r="G238" i="14"/>
  <c r="G239" i="14"/>
  <c r="G240" i="14"/>
  <c r="G241" i="14"/>
  <c r="G242" i="14"/>
  <c r="G243" i="14"/>
  <c r="G244" i="14"/>
  <c r="G245" i="14"/>
  <c r="G246" i="14"/>
  <c r="G247" i="14"/>
  <c r="G248" i="14"/>
  <c r="G249" i="14"/>
  <c r="G250" i="14"/>
  <c r="G251" i="14"/>
  <c r="G252" i="14"/>
  <c r="G253" i="14"/>
  <c r="G254" i="14"/>
  <c r="G255" i="14"/>
  <c r="G256" i="14"/>
  <c r="G257" i="14"/>
  <c r="G258" i="14"/>
  <c r="G259" i="14"/>
  <c r="G260" i="14"/>
  <c r="G261" i="14"/>
  <c r="G262" i="14"/>
  <c r="G263" i="14"/>
  <c r="G264" i="14"/>
  <c r="G265" i="14"/>
  <c r="G266" i="14"/>
  <c r="G267" i="14"/>
  <c r="G268" i="14"/>
  <c r="G269" i="14"/>
  <c r="G270" i="14"/>
  <c r="G271" i="14"/>
  <c r="G272" i="14"/>
  <c r="G273" i="14"/>
  <c r="G274" i="14"/>
  <c r="G275" i="14"/>
  <c r="G276" i="14"/>
  <c r="G277" i="14"/>
  <c r="G278" i="14"/>
  <c r="G279" i="14"/>
  <c r="G280" i="14"/>
  <c r="G281" i="14"/>
  <c r="G282" i="14"/>
  <c r="G283" i="14"/>
  <c r="G284" i="14"/>
  <c r="G7" i="14"/>
  <c r="G285" i="14" l="1"/>
</calcChain>
</file>

<file path=xl/sharedStrings.xml><?xml version="1.0" encoding="utf-8"?>
<sst xmlns="http://schemas.openxmlformats.org/spreadsheetml/2006/main" count="570" uniqueCount="302">
  <si>
    <t>Mato vnt.</t>
  </si>
  <si>
    <t>vnt.</t>
  </si>
  <si>
    <t>Nuotekų vamzdyno DN200 mm išvalymas hidrodinamine mašina</t>
  </si>
  <si>
    <t>Nuotekų vamzdyno DN300 mm išvalymas hidrodinamine mašina</t>
  </si>
  <si>
    <t>Nuotekų vamzdyno DN400 mm išvalymas hidrodinamine mašina</t>
  </si>
  <si>
    <t>Nuotekų vamzdyno DN500 mm išvalymas hidrodinamine mašina</t>
  </si>
  <si>
    <t>Nuotekų vamzdyno DN600 mm išvalymas hidrodinamine mašina</t>
  </si>
  <si>
    <t>Vamzdynų TV diagnostika</t>
  </si>
  <si>
    <t>Šulinių plovimas hidrodinamine mašina</t>
  </si>
  <si>
    <t>Plieninių kopėčių šuliniuose pakeitimas</t>
  </si>
  <si>
    <t>Šulinių liukų pakeitimas (su liuku)</t>
  </si>
  <si>
    <t>Metalinių atramų šuliniuose įrengimas</t>
  </si>
  <si>
    <t>Betoninių nesudėtingų latakų šuliniuose remontas</t>
  </si>
  <si>
    <t>G/b šulinių D1000 mm išardymas, išvežant statybinį laužą</t>
  </si>
  <si>
    <t>G/b šulinių D1500 mm išardymas, išvežant statybinį laužą</t>
  </si>
  <si>
    <t>G/b stačiakampių kamerų išmontavimas, išvežant statybinį laužą</t>
  </si>
  <si>
    <t>Betono trinkelių dangos išardymas</t>
  </si>
  <si>
    <t>Tašytų akmenų dangos išardymas</t>
  </si>
  <si>
    <t>Lauko akmenų grindinio išardymas</t>
  </si>
  <si>
    <t>Gatvės bortų išardymas</t>
  </si>
  <si>
    <t>Šaligatvio plytelių išardymas</t>
  </si>
  <si>
    <t>Vejos bortų išardymas</t>
  </si>
  <si>
    <t>Tranšėjų ir iškasų sienų tvirtinimas</t>
  </si>
  <si>
    <t>Mechanizuotas grunto kasimas įrengiant metalinį špuntą</t>
  </si>
  <si>
    <t>Įšalo purenimas</t>
  </si>
  <si>
    <t>Grunto kasimas rankiniu būdu</t>
  </si>
  <si>
    <t>Mechanizuotas grunto kasimas į sąvartą</t>
  </si>
  <si>
    <t>Mechanizuotas grunto kasimas pakraunant į autosavivarčius</t>
  </si>
  <si>
    <t>Grunto transportavimas 1 km atstumu</t>
  </si>
  <si>
    <t>Grunto transportavimas 3 km atstumu</t>
  </si>
  <si>
    <t>Grunto transportavimas 5 km atstumu</t>
  </si>
  <si>
    <t>Grunto transportavimas 10 km atstumu</t>
  </si>
  <si>
    <t>Tranšėjos užpylimas rankiniu būdu, tankinant gruntą mažosiomis mechanizacijos priemonėmis</t>
  </si>
  <si>
    <t>Tranšėjos užpylimas ekskavatoriumi, tankinant gruntą mažosiomis mechanizacijos priemonėmis</t>
  </si>
  <si>
    <t>Netinkamo (nesitankinančio) grunto pakeitimas smėlingu gruntu (smėliu) užpilant ekskavatoriumi ir tankinant mažosios mechanizacijos priemonėmis</t>
  </si>
  <si>
    <t>m</t>
  </si>
  <si>
    <t xml:space="preserve">Šulinių žymėjimo ženklų pakeitimas </t>
  </si>
  <si>
    <t>kg</t>
  </si>
  <si>
    <t xml:space="preserve">Vamzdžio latako formavimas iš betono </t>
  </si>
  <si>
    <t xml:space="preserve">Asfaltbetonio dangos išardymas </t>
  </si>
  <si>
    <t xml:space="preserve">Metalinių šachtų įrengimas </t>
  </si>
  <si>
    <t>vnt</t>
  </si>
  <si>
    <t>Lyginamasis koeficientas</t>
  </si>
  <si>
    <t>Eil. Nr.</t>
  </si>
  <si>
    <t>Šulinio plieninių lypynių pakeitimas</t>
  </si>
  <si>
    <t>Nuotekų vamzdyno DN100 mm išvalymas hidrodinamine mašina</t>
  </si>
  <si>
    <t>Nuotekų vamzdyno DN150 mm išvalymas hidrodinamine mašina</t>
  </si>
  <si>
    <t>maš. val.</t>
  </si>
  <si>
    <t>Plieninių vamzdžių siūlių suvirinimas</t>
  </si>
  <si>
    <r>
      <t xml:space="preserve">m </t>
    </r>
    <r>
      <rPr>
        <vertAlign val="superscript"/>
        <sz val="10"/>
        <color theme="1"/>
        <rFont val="Calibri"/>
        <family val="2"/>
        <charset val="186"/>
        <scheme val="minor"/>
      </rPr>
      <t>3</t>
    </r>
  </si>
  <si>
    <r>
      <t xml:space="preserve">m </t>
    </r>
    <r>
      <rPr>
        <vertAlign val="superscript"/>
        <sz val="10"/>
        <color theme="1"/>
        <rFont val="Calibri"/>
        <family val="2"/>
        <charset val="186"/>
        <scheme val="minor"/>
      </rPr>
      <t>2</t>
    </r>
  </si>
  <si>
    <t>Nerūdijančio plieno vamzdžių siūlių suvirinimas</t>
  </si>
  <si>
    <t>Flanšinio trišakio PN10/16 DN50/50 mm montavimas, įskaitant gaminį.</t>
  </si>
  <si>
    <t>Flanšinio trišakio PN10/16 DN100/50 mm montavimas, įskaitant gaminį.</t>
  </si>
  <si>
    <t>Flanšinio trišakio PN10/16 DN100/100 mm montavimas, įskaitant gaminį.</t>
  </si>
  <si>
    <t>Flanšinio trišakio PN10/16 DN150/50 mm montavimas, įskaitant gaminį.</t>
  </si>
  <si>
    <t>Flanšinio trišakio PN10/16 DN150/100 mm montavimas, įskaitant gaminį.</t>
  </si>
  <si>
    <t>Flanšinio trišakio Pn10/16 DN150/150 mm montavimas, įskaitant gaminį.</t>
  </si>
  <si>
    <t>Flanšinio trišakio Pn10/16 DN200/100 mm montavimas, įskaitant gaminį.</t>
  </si>
  <si>
    <t>Flanšinio trišakio PN10/16 DN200/150 mm montavimas, įskaitant gaminį.</t>
  </si>
  <si>
    <t>Flanšinio trišakio PN10/16 DN200/200 mm montavimas, įskaitant gaminį.</t>
  </si>
  <si>
    <t>Flanšinio trišakio PN10/16 DN300/100 mm montavimas, įskaitant gaminį.</t>
  </si>
  <si>
    <t>Flanšinio trišakio PN10/16 DN300/150 mm montavimas, įskaitant gaminį.</t>
  </si>
  <si>
    <t>Flanšinio trišakio PN10/16 DN300/200 mm montavimas, įskaitant gaminį.</t>
  </si>
  <si>
    <t>Flanšinio keturšakio PN10/16 DN50/50 montavimas, įskaitant gaminį.</t>
  </si>
  <si>
    <t>Flanšinio keturšakio PN10/16 D100/100 montavimas, įskaitant gaminį.</t>
  </si>
  <si>
    <t>Flanšinio keturšakio PN10/16 DN150/100 montavimas, įskaitant gaminį.</t>
  </si>
  <si>
    <t>Flanšinio keturšakio PN10/16 DN150/150 montavimas, įskaitant gaminį.</t>
  </si>
  <si>
    <t>Flanšinio keturšakio PN10/16 DN200/100 montavimas, įskaitant gaminį.</t>
  </si>
  <si>
    <t>Flanšinio keturšakio PN10/16 DN200/200 montavimas, įskaitant gaminį.</t>
  </si>
  <si>
    <t>Flanšinio keturšakio PN10/16 DN250/250 montavimas, įskaitant gaminį.</t>
  </si>
  <si>
    <t>Flanšinio keturšakio PN10/16 DN300/300 montavimas, įskaitant gaminį.</t>
  </si>
  <si>
    <t>Flanšinio tempimui atsparaus adapterio su įvore PN10/16 DN50 montavimas, įskaitant gaminį.</t>
  </si>
  <si>
    <t>Flanšinio tempimui atsparaus adapterio su įvore PN10/16 DN65 montavimas, įskaitant gaminį.</t>
  </si>
  <si>
    <t>Flanšinio tempimui atsparaus adapterio su įvore PN10/16 DN100 montavimas, įskaitant gaminį.</t>
  </si>
  <si>
    <t>Flanšinio tempimui atsparaus adapterio su įvore PN10/16  DN150 montavimas, įskaitant gaminį.</t>
  </si>
  <si>
    <t>Flanšinio tempimui atsparaus adapterio su įvore PN10/16  DN200 montavimas, įskaitant gaminį.</t>
  </si>
  <si>
    <t>Flanšinio tempimui atsparaus adapterio su įvore PN10/16  D250 montavimas, įskaitant gaminį.</t>
  </si>
  <si>
    <t>Flanšinio tempimui atsparaus adapterio su įvore PN10/16  DN300 montavimas, įskaitant gaminį.</t>
  </si>
  <si>
    <t>Elektromovinės PE fasoninės dalies, jungties pastatymas D110 mm įskaitant gaminį</t>
  </si>
  <si>
    <t>Elektromovinės PE fasoninės dalies, jungties pastatymas D160 mm  įskaitant gaminį</t>
  </si>
  <si>
    <t>Elektromovinės PE fasoninės dalies, jungties pastatymas D200 mm  įskaitant gaminį</t>
  </si>
  <si>
    <t>Elektromovinės PE fasoninės dalies, jungties pastatymas D225 mm  įskaitant gaminį</t>
  </si>
  <si>
    <t>Elektromovinės PE fasoninės dalies, jungties pastatymas D315 mm  įskaitant gaminį</t>
  </si>
  <si>
    <t>Elektromovinės PE fasoninės dalies, jungties pastatymas D355 mm  įskaitant gaminį</t>
  </si>
  <si>
    <t>Elektromovinės PE fasoninės dalies, jungties pastatymas D400 mm  įskaitant gaminį</t>
  </si>
  <si>
    <t>Elektromovinės PE fasoninės dalies, jungties pastatymas D500 mm  įskaitant gaminį</t>
  </si>
  <si>
    <t>Elektromovinės PE fasoninės dalies, jungties pastatymas D630 mm  įskaitant gaminį</t>
  </si>
  <si>
    <t>Flanšinio tempimui atsparaus adapterio su įvore PN10/16  DN500 montavimas, įskaitant gaminį.</t>
  </si>
  <si>
    <t>Flanšinio tempimui atsparaus adapterio su įvore PN10/16  DN600 montavimas, įskaitant gaminį.</t>
  </si>
  <si>
    <t>Vandens pažeminimas adatiniais filtrais įskaitant adatinius filtrus, jų montavimą, vieną adatinio filtro darbo valandą</t>
  </si>
  <si>
    <t>Asfalto dangos atstatymas, įskaitant kelio lovio įrengimą, kraštų apkapojimą, sutepimą, skaldą - 25 cm, smėlį - 25 cm, asfaltą - 5 cm, asfaltas - 6 cm.</t>
  </si>
  <si>
    <t>Vejos atstatymas įskaitant augalinį gruntą -10 cm</t>
  </si>
  <si>
    <t>Archeologiniai žvalgymai</t>
  </si>
  <si>
    <t>Archeologiniai tyrinėjimai</t>
  </si>
  <si>
    <t>Žvyro dangos atstatymas, įskaitant kelio lovio įrengimą, skaldą - 15 cm, smėlį - 25 cm</t>
  </si>
  <si>
    <t>m3</t>
  </si>
  <si>
    <t>Elektromovinės PE fasoninės dalies, jungties pastatymas D710 mm  įskaitant gaminį</t>
  </si>
  <si>
    <t>t</t>
  </si>
  <si>
    <t>PE vamzdyno D110 mm suvirinimas kontaktiniu būdu</t>
  </si>
  <si>
    <t>PE vamzdyno D160 mm suvirinimas kontaktiniu būdu</t>
  </si>
  <si>
    <t>PE vamzdyno D200 mm suvirinimas kontaktiniu būdu</t>
  </si>
  <si>
    <t>PE vamzdyno D225 mm suvirinimas kontaktiniu būdu</t>
  </si>
  <si>
    <t>PE vamzdyno D315 mm suvirinimas kontaktiniu būdu</t>
  </si>
  <si>
    <t>PE vamzdyno D355 mm suvirinimas kontaktiniu būdu</t>
  </si>
  <si>
    <t>PE vamzdyno D400 mm suvirinimas kontaktiniu būdu</t>
  </si>
  <si>
    <t>PE vamzdyno D500 mm suvirinimas kontaktiniu būdu</t>
  </si>
  <si>
    <t>PE vamzdyno D630 mm suvirinimas kontaktiniu būdu</t>
  </si>
  <si>
    <t>PE vamzdyno D710 mm suvirinimas kontaktiniu būdu</t>
  </si>
  <si>
    <t>Gelžbetonio šulinio D1000 mm įrengimas nuleidimo būdu, gruntą iškasant rankiniu būdu ir jo įrengimas komplekte: perdangos plokštė su įlipimo anga ir ketiniu plaukiojančio tipo dangčiu D400, lipynės įlipimui, šulinio hidroizoliacija, latakas, komunikacijų nužymėjimo stovas su ženklu, pagrindas po šuliniu, geodezinę nuotrauką</t>
  </si>
  <si>
    <t>Gelžbetonio šulinio D1500 mm įrengimas nuleidimo būdu, gruntą iškasant rankiniu būdu ir jo įrengimas komplekte: perdangos plokštė su įlipimo anga ir ketiniu plaukiojančio tipo dangčiu D400, lipynės įlipimui, šulinio hidroizoliacija, latakas, komunikacijų nužymėjimo stovas su ženklu, pagrindas po šuliniu, geodezinę nuotrauką</t>
  </si>
  <si>
    <t>Gelžbetonio šulinio D2000 mm įrengimas nuleidimo būdu, gruntą iškasant rankiniu būdu ir jo įrengimas komplekte: perdangos plokštė su įlipimo anga ir ketiniu plaukiojančio tipo dangčiu D400, lipynės įlipimui, šulinio hidroizoliacija, latakas, komunikacijų nužymėjimo stovas su ženklu, pagrindas po šuliniu, geodezinę nuotrauką</t>
  </si>
  <si>
    <t>Plastikiniai pilnos komplektacijos nuotekų apžiūros šulinėliai D315 mm  su ketiniu dangčiu ir rėmu D400 apkrovai, įskaitant pagrindą po šuliniu,  komunikacijų žymėjimo stovu ir ženklu, geodezinę nuotrauką</t>
  </si>
  <si>
    <t>Plastikiniai pilnos komplektacijos nuotekų apžiūros šulinėliai D425 mm  su ketiniu dangčiu ir rėmu D400 apkrovai, įskaitant pagrindą po šuliniu komunikacijų žymėjimo stovu ir ženklu, geodezinę nuotrauką</t>
  </si>
  <si>
    <t>Vandentiekio vamzdyno DN400 mm atkarpos atstatymas atviru būdu, klojant kalaus ketaus vamzdžius įskaitant hidraulinį išbandymą, praplovimą, dezinfekavimą, geodezinę nuotrauką</t>
  </si>
  <si>
    <t xml:space="preserve">Vandentiekio vamzdyno DN900 mm atkarpos atstatymas atviru būdu, klojant PE vamzdžius (neįskaitant vamzdžio) įskaitant hidraulinį išbandymą, praplovimą, dezinfekavimą,  geodezinę nuotrauką </t>
  </si>
  <si>
    <t xml:space="preserve">Vandentiekio vamzdyno DN710 mm atkarpos atstatymas atviru būdu, klojant PE vamzdžius (neįskaitant vamzdžio) įskaitant hidraulinį išbandymą, praplovimą, dezinfekavimą,  geodezinę nuotrauką </t>
  </si>
  <si>
    <t>Spaudiminės nuotekynės DN400 mm atkarpos atstatymas atviru būdu  klojant PE (neįskaitant vamzdžio)  įskaitant  hidraulinį išbandymą,  geodezinę nuotrauką</t>
  </si>
  <si>
    <t>Spaudiminės nuotekynės DN630 mm atkarpos atstatymas atviru būdu  klojant PE (neįskaitant vamzdžio)  įskaitant  hidraulinį išbandymą,  geodezinę nuotrauką</t>
  </si>
  <si>
    <t>Spaudiminės nuotekynės DN710 mm atkarpos atstatymas atviru būdu  klojant PE vamzdžius (neįskaitant vamzdžio) įskaitant   hidraulinį išbandymą,  geodezinę nuotrauką</t>
  </si>
  <si>
    <t>Spaudiminės nuotekynės DN800 mm atkarpos atstatymas atviru būdu  klojant PE vamzdžius (neįskaitant vamzdžio) įskaitant   hidraulinį išbandymą,  geodezinę nuotrauką</t>
  </si>
  <si>
    <t>D560 mm skersmens plastikinių ilgavamzdžių priverstinis įtraukimas į esamą savitakinį nuotekų vamzdyną (neįskaitant vamzdžio) įskaitant  TV diagnostiką, bandymus, geodezinę nuotrauką</t>
  </si>
  <si>
    <t>Betoninių stačiakampių trinkelių grindinio įrengimas (su 50% naujų trinkeilų) įskaitant kelio lovio įrengimą, skaldos atsijas - 5 cm, skaldą - 10 cm, smėlis - 15 cm</t>
  </si>
  <si>
    <t>Vandentieki o vamzdyno DN560 mm atkarpos atstatymas atviru būdu, klojant PE vamzdžius (neįskaitant vamzdžio) įskaitant  hidraulinį išbandymą, praplovimą, dezinfekavimą, geodezinę nuotrauką</t>
  </si>
  <si>
    <t xml:space="preserve">Vandentiekio vamzdyno DN800 mm atkarpos atstatymas atviru būdu, klojant PE vamzdžius (neįskaitant vamzdžio) įskaitant hidraulinį išbandymą, praplovimą, dezinfekavimą,  geodezinę nuotrauką </t>
  </si>
  <si>
    <t xml:space="preserve">Vandentiekio vamzdyno DN630 mm atkarpos atstatymas atviru būdu, klojant PE vamzdžius (neįskaitant vamzdžio) įskaitant hidraulinį išbandymą, praplovimą, dezinfekavimą,  geodezinę nuotrauką </t>
  </si>
  <si>
    <t>D560 mm skersmens plastikinių ilgavamzdžių laisvas įtraukimas į esamą vandentiekio vamzdyną (neįskaitant vamzdžio) įskaitant hidraulinį išbandymą, praplovimą, dezinfekavimą, geodezinę nuotrauką</t>
  </si>
  <si>
    <t>D630 mm skersmens plastikinių ilgavamzdžių laisvas įtraukimas į esamą vandentiekio vamzdyną (neįskaitant vamzdžio) įskaitant hidraulinį išbandymą, praplovimą, dezinfekavimą, geodezinę nuotrauką</t>
  </si>
  <si>
    <t>D710 mm skersmens plastikinių ilgavamzdžių laisvas įtraukimas į esamą vandentiekio vamzdyną (neįskaitant vamzdžio) įskaitant hidraulinį išbandymą, praplovimą, dezinfekavimą, geodezinę nuotrauką</t>
  </si>
  <si>
    <t>D800 mm skersmens plastikinių ilgavamzdžių laisvas įtraukimas į esamą vandentiekio vamzdyną (neįskaitant vamzdžio) įskaitant hidraulinį išbandymą, praplovimą, dezinfekavimą, geodezinę nuotrauką</t>
  </si>
  <si>
    <t>Vandentiekio kalaus ketaus flanšinės sklendės su valdymo ratu PN10/PN16 (ilga) DN100 mm sumontavimas, įskaitant gaminį, montavimą, sujungimo ir tvirtinimo medžiagas.</t>
  </si>
  <si>
    <t>Vandentiekio kalaus ketaus flanšinės sklendės su valdymo ratu PN10/PN16 (ilga) DN150 mm sumontavimas, įskaitant gaminį, montavimą, sujungimo ir tvirtinimo medžiagas.</t>
  </si>
  <si>
    <t>Vandentiekio kalaus ketaus flanšinės sklendės su valdymo ratu PN10/PN16 (ilga) DN200 mm sumontavimas, įskaitant gaminį, montavimą, sujungimo ir tvirtinimo medžiagas.</t>
  </si>
  <si>
    <t>Vandentiekio kalaus ketaus flanšinės sklendės su valdymo ratu PN10/PN16 (ilga) DN250 mm sumontavimas, įskaitant gaminį, montavimą, sujungimo ir tvirtinimo medžiagas.</t>
  </si>
  <si>
    <t>Vandentiekio kalaus ketaus flanšinės sklendės su valdymo ratu PN10/PN16 (ilga) DN300 mm sumontavimas, įskaitant gaminį, montavimą, sujungimo ir tvirtinimo medžiagas.</t>
  </si>
  <si>
    <t>Vandentiekio kalaus ketaus flanšinės sklendės su valdymo ratu PN10/PN16 (ilga) DN400 mm sumontavimas, įskaitant gaminį, montavimą, sujungimo ir tvirtinimo medžiagas.</t>
  </si>
  <si>
    <t>Vandentiekio kalaus ketaus flanšinės sklendės su valdymo ratu PN10/PN16 (ilga) DN500 mm sumontavimas, įskaitant gaminį, montavimą, sujungimo ir tvirtinimo medžiagas.</t>
  </si>
  <si>
    <t>Vandentiekio kalaus ketaus flanšinės sklendės su valdymo ratu PN10/PN16 (ilga) DN600 mm sumontavimas, įskaitant gaminį, montavimą, sujungimo ir tvirtinimo medžiagas.</t>
  </si>
  <si>
    <t>Vandentiekio kalaus ketaus flanšinio uždorio su valdymo ratu PN10  DN700 mm sumontavimas, įskaitant gaminį, montavimą, sujungimo ir tvirtinimo medžiagas.</t>
  </si>
  <si>
    <t>Vandentiekio kalaus ketaus flanšinio uždorio su valdymo ratu PN10  DN900 mm sumontavimas, įskaitant gaminį, montavimą, sujungimo ir tvirtinimo medžiagas.</t>
  </si>
  <si>
    <t>Purvo surinkėjo DN100 mm pastatymas įskaitant gaminį, , jo montavimą, sujungimo ir tvirtinimo medžiagas.</t>
  </si>
  <si>
    <t>Purvo surinkėjo DN150 mm pastatymas įskaitant gaminį, , jo montavimą, sujungimo ir tvirtinimo medžiagas.</t>
  </si>
  <si>
    <t>Purvo surinkėjo DN250 mm pastatymas įskaitant gaminį, , jo montavimą, sujungimo ir tvirtinimo medžiagas.</t>
  </si>
  <si>
    <t>Purvo surinkėjo DN300 mm pastatymas įskaitant gaminį, , jo montavimą, sujungimo ir tvirtinimo medžiagas.</t>
  </si>
  <si>
    <t>Slėgį mažiantis vožtuvas DN100 mm pastatymas įskaitant gaminį, , jo montavimą, sujungimo ir tvirtinimo medžiagas.</t>
  </si>
  <si>
    <t>Slėgį mažiantis vožtuvas DN150 mm pastatymas įskaitant gaminį, , jo montavimą, sujungimo ir tvirtinimo medžiagas.</t>
  </si>
  <si>
    <t>Slėgį mažiantis vožtuvas DN250 mm pastatymas įskaitant gaminį, , jo montavimą, sujungimo ir tvirtinimo medžiagas.</t>
  </si>
  <si>
    <t>Slėgį mažiantis vožtuvas DN300 mm pastatymas įskaitant gaminį, , jo montavimą, sujungimo ir tvirtinimo medžiagas.</t>
  </si>
  <si>
    <t>Nuotekų nuorinimo vožtuvo  DN150 mm įrengimas, įskaitant gaminį, jo montavimą, sujungimo ir tvirtinimo medžiagas.</t>
  </si>
  <si>
    <t>Nuotekų nuorinimo vožtuvo  DN200 mm įrengimas, įskaitant gaminį, jo montavimą, sujungimo ir tvirtinimo medžiagas.</t>
  </si>
  <si>
    <t>Peilinės sklendės PN10  DN700 mm sumontavimas, įskaitant gaminį, montavimą, sujungimo ir tvirtinimo medžiagas.</t>
  </si>
  <si>
    <t>Peilinės sklendės PN10  DN900 mm sumontavimas, įskaitant gaminį, montavimą, sujungimo ir tvirtinimo medžiagas.</t>
  </si>
  <si>
    <t>D400 mm skersmens plastikinių ilgavamzdžių priverstinis įtraukimas į esamą savitakinį nuotekų vamzdyną (neįskaitant vamzdžio) įskaitant  TV diagnostiką, bandymus, geodezinę nuotrauką</t>
  </si>
  <si>
    <t>Flanšinio trišakio PN10/16 DN300/300 mm montavimas, įskaitant gaminį.</t>
  </si>
  <si>
    <t>Tašytų akmenų (išsaugant senas) grindinio įrengimas, įskaitant kelio lovio įrengimą,  skaldą - 15 cm, smėlį - 10 cm, 12cm cemento-smėlio mišinį</t>
  </si>
  <si>
    <t>Lauko akmenų (išaugant senus) grindinio atstatymas , įskaitant kelio lovio įrengimą, 10cm-smėlis, skalda-15cm, 8cm smėlio-cemento mišinys</t>
  </si>
  <si>
    <t>Šaligatvio plytelių dangos atstatymas (su 50% naujų plytelių), įskaitant kelio lovio įrengimą, 20cm-smėlis, 5cm atsijos,10 cm skalda</t>
  </si>
  <si>
    <t xml:space="preserve">Gatvės bortų (išsaugojant senus) atstatymas </t>
  </si>
  <si>
    <t>Vejos bortų atstatymas (išsaugojant senus)</t>
  </si>
  <si>
    <t>Statybinių atliekų pakrovimas ir išvežimas iki 10 km</t>
  </si>
  <si>
    <t>Vandentiekio vamzdyno DN100 mm atkarpos atstatymas atviru būdu, klojant kalaus ketaus vamzdžius  įskaitant vamzdžius, hidraulinį išbandymą, praplovimą, dezinfekavimą,  geodezinę nuotrauką</t>
  </si>
  <si>
    <t>Vandentiekio vamzdyno DN150 mm atkarpos atstatymas atviru būdu, klojant kalaus ketaus vamzdžius  įskaitant vamzdžius, hidraulinį išbandymą, praplovimą, dezinfekavimą,  geodezinę nuotrauką</t>
  </si>
  <si>
    <t>Vandentiekio vamzdyno DN200 mm atkarpos atstatymas atviru būdu, klojant kalaus ketaus vamzdžius  įskaitant vamzdžius, hidraulinį išbandymą, praplovimą, dezinfekavimą,  geodezinę nuotrauką</t>
  </si>
  <si>
    <t>Vandentiekio vamzdyno DN300 mm atkarpos atstatymas atviru būdu, klojant kalaus ketaus vamzdžius  įskaitant vamzdžius, hidraulinį išbandymą, praplovimą, dezinfekavimą,  geodezinę nuotrauką</t>
  </si>
  <si>
    <t xml:space="preserve">Vandentiekio vamzdyno DN500 mm atkarpos atstatymas atviru būdu, klojant kalaus ketaus vamzdžius įskaitant  vamzdžius, hidraulinį išbandymą, praplovimą, dezinfekavimą,  geodezinę nuotrauką </t>
  </si>
  <si>
    <t xml:space="preserve">Vandentiekio vamzdyno DN32 mm atkarpos atstatymas atviru būdu, klojant PE vamzdžius įskaitant vamzdžius,  hidraulinį išbandymą, praplovimą, dezinfekavimą,   geodezinę nuotrauką </t>
  </si>
  <si>
    <t xml:space="preserve">Vandentiekio vamzdyno DN63 mm atkarpos atstatymas atviru būdu, klojant PE vamzdžius įskaitant vamzdžius, hidraulinį išbandymą, praplovimą, dezinfekavimą,  geodezinę nuotrauką  </t>
  </si>
  <si>
    <t xml:space="preserve">Vandentiekio vamzdyno DN110 mm atkarpos atstatymas atviru būdu, klojant PE vamzdžius įskaitant vamzdžius,  hidraulinį išbandymą, praplovimą, dezinfekavimą,  geodezinę nuotrauką </t>
  </si>
  <si>
    <t xml:space="preserve">Vandentiekio vamzdyno DN160 mm atkarpos atstatymas atviru būdu, klojant PE vamzdžius įskaitant vamzdžius, hidraulinį išbandymą, praplovimą, dezinfekavimą,  geodezinę nuotrauką </t>
  </si>
  <si>
    <t>Vandentiekio vamzdyno DN200 mm atkarpos atstatymas atviru būdu, klojant PE vamzdžius  įskaitant vamzdžius, hidraulinį išbandymą, praplovimą, dezinfekavimą, geodezinę nuotrauką</t>
  </si>
  <si>
    <t xml:space="preserve">Vandentiekio vamzdyno DN315 mm atkarpos atstatymas atviru būdu, klojant PE vamzdžius įskaitant vamzdžius,  hidraulinį išbandymą, praplovimą, dezinfekavimą, geodezinę nuotrauką  </t>
  </si>
  <si>
    <t>Vandentiekio vamzdyno DN355 mm atkarpos atstatymas atviru būdu, klojant PE vamzdžius su visomis reikalingomis jungtimis ir medžiagomis, įskaitant  vamzdžius, hidraulinį išbandymą, praplovimą, dezinfekavimą,   geodezinę nuotrauką</t>
  </si>
  <si>
    <t>Vandentieki o vamzdyno DN560 mm atkarpos atstatymas atviru būdu, klojant PE vamzdžius įskaitant vamzdžius, hidraulinį išbandymą, praplovimą, dezinfekavimą, geodezinę nuotrauką</t>
  </si>
  <si>
    <t xml:space="preserve">Vandentiekio vamzdyno DN630 mm atkarpos atstatymas atviru būdu, klojant PE vamzdžius  įskaitant vamzdžius, hidraulinį išbandymą, praplovimą, dezinfekavimą,  geodezinę nuotrauką </t>
  </si>
  <si>
    <t xml:space="preserve">Vandentiekio vamzdyno DN710 mm atkarpos atstatymas atviru būdu, klojant PE vamzdžius  įskaitant vamzdžius, hidraulinį išbandymą, praplovimą, dezinfekavimą,  geodezinę nuotrauką </t>
  </si>
  <si>
    <t xml:space="preserve">Vandentiekio vamzdyno DN800 mm atkarpos atstatymas atviru būdu, klojant PE vamzdžius  įskaitant vamzdžius, hidraulinį išbandymą, praplovimą, dezinfekavimą,  geodezinę nuotrauką </t>
  </si>
  <si>
    <t xml:space="preserve">Vandentiekio vamzdyno DN900 mm atkarpos atstatymas atviru būdu, klojant PE vamzdžius  įskaitant vamzdžius, hidraulinį išbandymą, praplovimą, dezinfekavimą,  geodezinę nuotrauką </t>
  </si>
  <si>
    <t>D110 mm skersmens plastikinių ilgavamzdžių priverstinis įtraukimas į esamą vandentiekio vamzdyną įskaitant vamzdžius, hidraulinį išbandymą, praplovimą, dezinfekavimą, geodezinę nuotrauką</t>
  </si>
  <si>
    <t>D160 mm skersmens plastikinių ilgavamzdžių priverstinis įtraukimas į esamą vandentiekio vamzdyną įskaitant vamzdžius, hidraulinį išbandymą, praplovimą, dezinfekavimą</t>
  </si>
  <si>
    <t>D200 mm skersmens plastikinių ilgavamzdžių priverstinis įtraukimas į esamą vandentiekio vamzdyną įskaitant vamzdžius, hidraulinį išbandymą, praplovimą, dezinfekavimą, geodezinę nuotrauką</t>
  </si>
  <si>
    <t>D225 mm skersmens plastikinių ilgavamzdžių priverstinis įtraukimas į esamą vandentiekio vamzdyną įskaitant vamzdžius, hidraulinį išbandymą, praplovimą, dezinfekavimą, geodezinę nuotrauką</t>
  </si>
  <si>
    <t>D315 mm skersmens plastikinių ilgavamzdžių priverstinis įtraukimas į esamą vandentiekio vamzdyną įskaitant vamzdžius, hidraulinį išbandymą, praplovimą, dezinfekavimą, geodezinę nuotrauką</t>
  </si>
  <si>
    <t>D110 mm skersmens plastikinių ilgavamzdžių laisvas įtraukimas į esamą vandentiekio vamzdyną įskaitant vamzdžius, hidraulinį išbandymą, praplovimą, dezinfekavimą, geodezinę nuotrauką</t>
  </si>
  <si>
    <t>D160 mm skersmens plastikinių ilgavamzdžių laisvas įtraukimas į esamą vandentiekio vamzdyną įskaitant vamzdžius, hidraulinį išbandymą, praplovimą, dezinfekavimą, geodezinę nuotrauką</t>
  </si>
  <si>
    <t>D225 mm skersmens plastikinių ilgavamzdžių laisvas įtraukimas į esamą vandentiekio vamzdyną įskaitant vamzdžius, hidraulinį išbandymą, praplovimą, dezinfekavimą, geodezinę nuotrauką</t>
  </si>
  <si>
    <t>D315 mm skersmens plastikinių ilgavamzdžių laisvas įtraukimas į esamą vandentiekio vamzdyną įskaitant vamzdžius, hidraulinį išbandymą, praplovimą, dezinfekavimą, geodezinę nuotrauką</t>
  </si>
  <si>
    <t>D400 mm skersmens plastikinių ilgavamzdžių laisvas įtraukimas į esamą vandentiekio vamzdyną įskaitant vamzdžius, hidraulinį išbandymą, praplovimą, dezinfekavimą, geodezinę nuotrauką</t>
  </si>
  <si>
    <t>D450 mm skersmens plastikinių ilgavamzdžių laisvas įtraukimas į esamą vandentiekio vamzdyną įskaitant vamzdžius, hidraulinį išbandymą, praplovimą, dezinfekavimą, geodezinę nuotrauką</t>
  </si>
  <si>
    <t>D560 mm skersmens plastikinių ilgavamzdžių laisvas įtraukimas į esamą vandentiekio vamzdyną įskaitant vamzdžius, hidraulinį išbandymą, praplovimą, dezinfekavimą, geodezinę nuotrauką</t>
  </si>
  <si>
    <t>D630mm skersmens plastikinių ilgavamzdžių laisvas įtraukimas į esamą vandentiekio vamzdyną įskaitant vamzdžius, hidraulinį išbandymą, praplovimą, dezinfekavimą, geodezinę nuotrauką</t>
  </si>
  <si>
    <t>D710 mm skersmens plastikinių ilgavamzdžių laisvas įtraukimas į esamą vandentiekio vamzdyną įskaitant vamzdžius, hidraulinį išbandymą, praplovimą, dezinfekavimą, geodezinę nuotrauką</t>
  </si>
  <si>
    <t>D800 mm skersmens plastikinių ilgavamzdžių laisvas įtraukimas į esamą vandentiekio vamzdyną įskaitant vamzdžius, hidraulinį išbandymą, praplovimą, dezinfekavimą, geodezinę nuotrauką</t>
  </si>
  <si>
    <t>D110 mm skersmens PE vamzdyno montavimas praeinamajame kanale įrengiant atramas ir apšiltinant vamzdžius t=30 mm įskaitant vamzdžius, atramas, apšitinimo mežiagas, hidraulinį išbandymą, praplovimą, dezinfekavimą</t>
  </si>
  <si>
    <t>D160 mm skersmens PE vamzdyno montavimas praeinamajame kanale įrengiant atramas ir apšiltinant vamzdžius t=30 mm,   įskaitant vamzdžius, atramas, apšiltinimo medžiagas, hidraulinį išbandymą, praplovimą, dezinfekavimą</t>
  </si>
  <si>
    <t>D225 mm skersmens PE vamzdyno montavimas praeinamajame kanale įrengiant atramas ir apšiltinant vamzdžius t=30 mm,   įskaitant vamzdžius, atramas, apšiltinimo medžiagas, hidraulinį išbandymą, praplovimą, dezinfekavimą</t>
  </si>
  <si>
    <t>D315 mm skersmens PE vamzdyno montavimas praeinamajame kanale įrengiant atramas ir apšiltinant vamzdžius t=30 mm,   įskaitant vamzdžius, atramas, apšiltinimo medžiagas, hidraulinį išbandymą, praplovimą, dezinfekavimą</t>
  </si>
  <si>
    <t>D355 mm skersmens PE vamzdyno montavimas praeinamajame kanale įrengiant atramas ir apšiltinant vamzdžius t=30 mm,   įskaitant vamzdžius, atramas, apšiltinimo medžiagas, hidraulinį išbandymą, praplovimą, dezinfekavimą</t>
  </si>
  <si>
    <t>D400 mm skersmens PE vamzdyno montavimas praeinamajame kanale įrengiant atramas ir apšiltinant vamzdžius t=30 mm,   įskaitant vamzdžius, atramas, apšiltinimo medžiagas, hidraulinį išbandymą, praplovimą, dezinfekavimą</t>
  </si>
  <si>
    <t>Spaudiminės nuotekynės DN110 mm atkarpos atstatymas atviru būdu klojant PE vamzdžius  įskaitant vamzdžius, hidraulinį išbandymą,  geodezinę nuotrauką</t>
  </si>
  <si>
    <t>Spaudiminės nuotekynės DN160 mm atkarpos atstatymas atviru būdu  klojant PE vamzdžius įskaitant vamzdžius,  hidraulinį išbandymą,   geodezinę nuotrauką</t>
  </si>
  <si>
    <t>Spaudiminės nuotekynės DN315 mm atkarpos atstatymas atviru būdu   klojant PE vamzdžius įskaitant vamzdžius, hidraulinį išbandymą,  geodezinę nuotrauką</t>
  </si>
  <si>
    <t>Spaudiminės nuotekynės DN200 mm atkarpos atstatymas atviru būdu  klojant PE vamzdžius įskaitant vamzdžius, hidraulinį išbandymą,  geodezinę nuotrauką</t>
  </si>
  <si>
    <t>Spaudiminės nuotekynės DN400 mm atkarpos atstatymas atviru būdu  klojant PE  įskaitant  vamzdžius, hidraulinį išbandymą,  geodezinę nuotrauką</t>
  </si>
  <si>
    <t>Spaudiminės nuotekynės DN630 mm atkarpos atstatymas atviru būdu  klojant PE  įskaitant  vamzdžius, hidraulinį išbandymą,  geodezinę nuotrauką</t>
  </si>
  <si>
    <t>Spaudiminės nuotekynės DN710 mm atkarpos atstatymas atviru būdu  klojant PE vamzdžius įskaitant  vamzdžius,  hidraulinį išbandymą,  geodezinę nuotrauką</t>
  </si>
  <si>
    <t>Spaudiminės nuotekynės DN700 mm atkarpos atstatymas atviru būdu, klojant stikloplasčio vamzdžius ir jungiant movomis (neįskaitant vamzdžio ir movų), įskaitant  hidraulinį išbandymą, geodezinę nuotrauką</t>
  </si>
  <si>
    <t>Spaudiminės nuotekynės DN700 mm atkarpos atstatymas atviru būdu, klojant stikloplasčio vamzdžius ir jungiant movomis  , įskaitant vamzdžius, movas,  hidraulinį išbandymą, geodezinę nuotrauką</t>
  </si>
  <si>
    <t>Spaudiminės nuotekynės DN700 mm atkarpos atstatymas atviru būdu, klojant stikloplasčio vamzdžius ir jungiant movomis (neįskaitant vamzdžio )  , įskaitant movas, hidraulinį išbandymą, geodezinę nuotrauką</t>
  </si>
  <si>
    <t>Spaudiminės nuotekynės DN700 mm atkarpos atstatymas atviru būdu, klojant stikloplasčio vamzdžius ir jungiant movomis (neįskaitant movų ) , įskaitant  vamzdžius, hidraulinį išbandymą, geodezinę nuotrauką</t>
  </si>
  <si>
    <t>Spaudiminės nuotekynės DN800 mm atkarpos atstatymas atviru būdu  klojant PE vamzdžius  įskaitant  vamzdžius,  hidraulinį išbandymą,  geodezinę nuotrauką</t>
  </si>
  <si>
    <t>D110 mm skersmens plastikinių ilgavamzdžių priverstinis įtraukimas į esamą spaudiminės nuotekynės vamzdyną įskaitant  vamzdžius, bandymus, geodezinę nuotrauką</t>
  </si>
  <si>
    <t>D160 mm skersmens plastikinių ilgavamzdžių priverstinis įtraukimas į esamą spaudiminės nuotekynės vamzdyną įskaitant vamzdžius, bandymus, geodezinę nuotrauką</t>
  </si>
  <si>
    <t>D200 mm skersmens plastikinių ilgavamzdžių priverstinis įtraukimas į esamą spaudiminės nuotekynės vamzdyną įskaitant vamzdžius, bandymus, geodezinę nuotrauką</t>
  </si>
  <si>
    <t>D225 mm skersmens plastikinių ilgavamzdžių priverstinis įtraukimas į esamą spaudiminės nuotekynės vamzdyną, įskaitant vamzdžius, bandymus, geodezinę nuotrauką</t>
  </si>
  <si>
    <t>D315 mm skersmens plastikinių ilgavamzdžių priverstinis įtraukimas į esamą spaudiminės nuotekynės vamzdyną įskaitant vamzdžius, bandymus, geodezinę nuotrauką</t>
  </si>
  <si>
    <t>D560mm skersmens plastikinių ilgavamzdžių laisvas įtraukimas į esamą spaudiminės nuotekynės vamzdyną  įskaitant vamzdžius, bandymus, geodezinę nuotrauką</t>
  </si>
  <si>
    <t>D630 mm skersmens plastikinių ilgavamzdžių laisvas įtraukimas į esamą spaudiminės nuotekynės vamzdyną  įskaitant vamzdžius, bandymus, geodezinę nuotrauką</t>
  </si>
  <si>
    <t>D710 mm skersmens plastikinių ilgavamzdžių laisvas įtraukimas į esamą spaudiminės nuotekynės vamzdyną įskaitant vamzdžius, bandymus, geodezinę nuotrauką</t>
  </si>
  <si>
    <t>D800 mm skersmens plastikinių ilgavamzdžių laisvas įtraukimas į esamą spaudiminės nuotekynės vamzdyną įskaitant  vamzdžius bandymus, geodezinę nuotrauką</t>
  </si>
  <si>
    <t>Savitakinės nuotekynės DN160 mm atkarpos atstatymas atviru būdu  klojant PE vamzdžius  įskaitant vamzdžius, bandymus, TV diagnostiką,  geodezinę nuotrauką</t>
  </si>
  <si>
    <t>Savitakinės nuotekynės DN200 mm atkarpos atstatymas atviru būdu  klojant PE vamzdžius  įskaitant vamzdžius bandymus, TV diagnostiką,  geodezinę nuotrauką</t>
  </si>
  <si>
    <t>Savitakinės nuotekynės DN300 mm atkarpos atstatymas atviru būdu  klojant PE vamzdžius įskaitant  vamzdžius, bandymus, TV diagnostiką,  geodezinę nuotrauką</t>
  </si>
  <si>
    <t xml:space="preserve">Savitakinės nuotekynės DN400 mm atkarpos atstatymas atviru būdu  klojant PE vamzdžius  įskaitant vamzdžius,  bandymus, TV diagnostiką, geodezinę nuotrauką </t>
  </si>
  <si>
    <t>Savitakinės nuotekynės DN560 mm atkarpos atstatymas atviru būdu  klojant PE vamzdžius  įskaitant vamzdžius,  bandymus, TV diagnostiką,  geodezinę nuotrauką</t>
  </si>
  <si>
    <t>Savitakinės nuotekynės DN630 mm atkarpos atstatymas atviru būdu  klojant PE vamzdžius  įskaitant vamzdžius, bandymus, TV diagnostiką,  geodezinę nuotrauką</t>
  </si>
  <si>
    <t>Savitakinės nuotekynės DN710 mm atkarpos atstatymas atviru būdu  klojant PE vamzdžius  įskaitant vamzdžius, bandymus, TV diagnostiką,  geodezinę nuotrauką</t>
  </si>
  <si>
    <t>Savitakinės nuotekynės DN800 mm atkarpos atstatymas atviru būdu  klojant PE vamzdžius  įskaitant vamzdžius, bandymus, TV diagnostiką,  geodezinę nuotrauką</t>
  </si>
  <si>
    <t>Savitakinės nuotekynės DN1000 mm atkarpos atstatymas atviru būdu  klojant PE vamzdžius  įskaitant  vamzdžius, bandymus, TV diagnostiką,  geodezinę nuotrauką</t>
  </si>
  <si>
    <t>D160 mm skersmens plastikinių ilgavamzdžių laisvas įtraukimas į esamą savitakinį nuotekų vamzdyną įskaitant vamzdžius,  TV diagnostiką, bandymus, geodezinę nuotrauką</t>
  </si>
  <si>
    <t>D200 mm skersmens plastikinių ilgavamzdžių laisvas įtraukimas į esamą savitakinį nuotekų vamzdyną įskaitant vamzdžius,  TV diagnostiką, bandymus.</t>
  </si>
  <si>
    <t>D225 mm skersmens plastikinių ilgavamzdžių laisvas įtraukimas į esamą savitakinį nuotekų vamzdyną įskaitant  vamzdžius, TV diagnostiką, bandymus, geodezinę nuotrauką</t>
  </si>
  <si>
    <t>D315 mm skersmens plastikinių ilgavamzdžių laisvas įtraukimas į esamą savitakinį nuotekų vamzdyną  įskaitant vamzdžius,  TV diagnostiką, bandymus, geodezinę nuotrauką</t>
  </si>
  <si>
    <t>D355 mm skersmens plastikinių ilgavamzdžių laisvas įtraukimas į esamą savitakinį nuotekų vamzdyną  įskaitant vamzdžius, TV diagnostiką, bandymus, geodezinę nuotrauką</t>
  </si>
  <si>
    <t>D400 mm skersmens plastikinių ilgavamzdžių laisvas įtraukimas į esamą savitakinį nuotekų vamzdyną įskaitant  vamzdžius, TV diagnostiką, bandymus, geodezinę nuotrauką</t>
  </si>
  <si>
    <t>D500 mm skersmens plastikinių ilgavamzdžių laisvas įtraukimas į esamą savitakinį nuotekų vamzdyną įskaitant vamzdžius, TV diagnostiką, bandymus, geodezinę nuotrauką</t>
  </si>
  <si>
    <t>D160 mm skersmens plastikinių trumpų vamzdžių laisvas įtraukimas į esamą savitakinį nuotekų vamzdyną įskaitant  vamzdžius, TV diagnostiką, bandymus, geodezinę nuotrauką</t>
  </si>
  <si>
    <t>D630 mm skersmens plastikinių ilgavamzdžių laisvas įtraukimas į esamą savitakinį nuotekų vamzdyną įskaitant  vamzdžius, TV diagnostiką, bandymus, geodezinę nuotrauką</t>
  </si>
  <si>
    <t>D200 mm skersmens plastikinių trumpų vamzdžių laisvas įtraukimas į esamą savitakinį nuotekų vamzdyną įskaitant vamzdžius, TV diagnostiką, bandymus, geodezinę nuotrauką</t>
  </si>
  <si>
    <t>D225 mm skersmens plastikinių trumpų vamzdžių laisvas įtraukimas į esamą savitakinį nuotekų vamzdyną įskaitant  vamzdžius, TV diagnostiką, bandymus, geodezinę nuotrauką</t>
  </si>
  <si>
    <t>D315 mm skersmens plastikinių trumpų vamzdžių laisvas įtraukimas į esamą savitakinį nuotekų vamzdyną įskaitant  vamzdžius, TV diagnostiką, bandymus, geodezinę nuotrauką</t>
  </si>
  <si>
    <t>D160 mm skersmens plastikinių ilgavamzdžių priverstinis įtraukimas į esamą savitakinį nuotekų vamzdyną įskaitant  vamzdžius, TV diagnostiką, bandymus, geodezinę nuotrauką</t>
  </si>
  <si>
    <t>D200 mm skersmens plastikinių ilgavamzdžių priverstinis įtraukimas į esamą savitakinį nuotekų vamzdyną įskaitant vamzdžius, TV diagnostiką, bandymus, geodezinę nuotrauką</t>
  </si>
  <si>
    <t>D225 mm skersmens plastikinių ilgavamzdžių priverstinis įtraukimas į esamą savitakinį nuotekų vamzdyną įskaitant  vamzdžius, TV diagnostiką, bandymus, geodezinę nuotrauką</t>
  </si>
  <si>
    <t>D315 mm skersmens plastikinių ilgavamzdžių priverstinis įtraukimas į esamą savitakinį nuotekų vamzdyną įskaitant vamzdžius, TV diagnostiką, bandymus. geodezinę nuotrauką</t>
  </si>
  <si>
    <t>D400 mm skersmens plastikinių ilgavamzdžių priverstinis įtraukimas į esamą savitakinį nuotekų vamzdyną įskaitant  vamzdžius, TV diagnostiką, bandymus, geodezinę nuotrauką</t>
  </si>
  <si>
    <t>D560 mm skersmens plastikinių ilgavamzdžių priverstinis įtraukimas į esamą savitakinį nuotekų vamzdyną įskaitant  vamzdžius, TV diagnostiką, bandymus, geodezinę nuotrauką</t>
  </si>
  <si>
    <t>D160 mm skersmens plastikinių trumpų vamzdžių priverstinis įtraukimas į esamą savitakinį nuotekų vamzdyną įskaitant  vamzdžius, TV diagnostiką, bandymus, geodezinę nuotrauką</t>
  </si>
  <si>
    <t>D225 mm skersmens plastikinių trumpų vamzdžių priverstinis įtraukimas į esamą savitakinį nuotekų vamzdyną įskaitant vamzdžius, TV diagnostiką, bandymus, geodezinę nuotrauką</t>
  </si>
  <si>
    <t>D315 mm skersmens plastikinių trumpų vamzdžių priverstinis įtraukimas į esamą savitakinį nuotekų vamzdyną įskaitant vamzdžius,  TV diagnostiką, bandymus, geodezinę nuotrauką</t>
  </si>
  <si>
    <t>D200 mm skersmens plastikinių trumpų vamzdžių priverstinis įtraukimas į esamą savitakinį nuotekų vamzdyną įskaitant vamzdžius, TV diagnostiką, bandymus, geodezinę nuotrauką</t>
  </si>
  <si>
    <t>Savitakinės nuotekynės atstatymas D200 mm naudojant vidinį vamzdynų aptaisymą polimerizuota derva (rankovė) įskaitant medžiagas, TV diagnostika, geodezinę nuotrauką</t>
  </si>
  <si>
    <t>Savitakinės nuotekynės atstatymas D300 mm naudojant vidinį vamzdynų aptaisymą polimerizuota derva (rankovė) įskaitant medžiagas, TV diagnostika, geodezinę nuotrauką</t>
  </si>
  <si>
    <t>Savitakinės nuotekynės atstatymas D400 mm naudojant vidinį vamzdynų aptaisymą polimerizuota derva (rankovė) įskaitant medžiagas, TV diagnostika, geodezinę nuotrauką</t>
  </si>
  <si>
    <t>Savitakinės nuotekynės atstatymas D600x1100 mm naudojant vidinį vamzdynų aptaisymą polimerizuota derva (rankovė )įskaitant medžiagas, TV diagnostika, geodezinę nuotrauką</t>
  </si>
  <si>
    <t>Savitakinės nuotekynės atstatymas D600x1200 mm naudojant vidinį vamzdynų aptaisymą polimerizuota derva (rankovė) įskaitant medžiagas, TV diagnostika, geodezinę nuotrauką</t>
  </si>
  <si>
    <t>Savitakinės nuotekynės atstatymas D700x1250 mm naudojant vidinį vamzdynų aptaisymą polimerizuota derva (rankovė) įskaitant medžiagas, TV diagnostika, geodezinę nuotrauką</t>
  </si>
  <si>
    <t>Plieninio dėklo D325 mm įrengimas prakalimo būdu įskaitant vamzdžius</t>
  </si>
  <si>
    <t>Plieninio dėklo D426 mm įrengimas prakalimo būdu įskaitant vamzdžius</t>
  </si>
  <si>
    <t>PE D110 mm vamzdžio tiesimas horizontalaus valdomo gręžimo būdu  įskaitant   vamzdžius,  reikalingus bandymus, geodezinę nuotrauką</t>
  </si>
  <si>
    <t>PE D160 mm vamzdžio tiesimas horizontalaus valdomo gręžimo būdu įskaitant  vamzdžius, reikalingus bandymus, geodezinę nuotrauką</t>
  </si>
  <si>
    <t>PE D225 mm vamzdžio tiesimas horizontalaus valdomo gręžimo būdu  įskaitant   vamzdžius, reikalingus bandymus, geodezinę nuotrauką</t>
  </si>
  <si>
    <t>PE D250 mm vamzdžio tiesimas horizontalaus valdomo gręžimo būdu  įskaitant   vamzdžius, reikalingus bandymus, geodezinę nuotrauką</t>
  </si>
  <si>
    <t>PE D315 mm vamzdžio tiesimas horizontalaus valdomo gręžimo būdu įskaitant  vamzdžius, reikalingus bandymus, geodezinę nuotrauką</t>
  </si>
  <si>
    <t>PE dėklo per kameros (šulinio) sieną įrengimas D110 mm  įskaitant medžiagas, angų pramušimą, protarpinio įrengimą, skylių užtaisymą</t>
  </si>
  <si>
    <t>PE dėklo per kameros (šulinio) sieną įrengimas D150 mm  įskaitant medžiagas, angų pramušimą, protarpinio įrengimą, skylių užtaisymą</t>
  </si>
  <si>
    <t>PE dėklo per kameros (šulinio) sieną įrengimas D200 mm  įskaitant medžiagas, angų pramušimą, protarpinio įrengimą, skylių užtaisymą</t>
  </si>
  <si>
    <t>PE dėklo per kameros (šulinio) sieną įrengimas D250 mm  įskaitant medžiagas, angų pramušimą, protarpinio įrengimą, skylių užtaisymą</t>
  </si>
  <si>
    <t>PE dėklo per kameros (šulinio) sieną įrengimas D300 mm  įskaitant medžiagas, angų pramušimą, protarpinio įrengimą, skylių užtaisymą</t>
  </si>
  <si>
    <t>PE dėklo per kameros (šulinio) sieną įrengimas D400 mm  įskaitant medžiagas, angų pramušimą, protarpinio įrengimą, skylių užtaisymą</t>
  </si>
  <si>
    <t>PE dėklo per kameros (šulinio) sieną įrengimas D500 mm  įskaitant medžiagas, angų pramušimą, protarpinio įrengimą, skylių užtaisymą</t>
  </si>
  <si>
    <t>PE dėklo per kameros (šulinio) sieną įrengimas D600 mm  įskaitant medžiagas, angų pramušimą, protarpinio įrengimą, skylių užtaisymą</t>
  </si>
  <si>
    <t>PE dėklo per kameros (šulinio) sieną įrengimas D630 mm  įskaitant medžiagas, angų pramušimą, protarpinio įrengimą, skylių užtaisymą</t>
  </si>
  <si>
    <t>PE dėklo per kameros (šulinio) sieną įrengimas D700 mm  įskaitant medžiagas, angų pramušimą, protarpinio įrengimą, skylių užtaisymą</t>
  </si>
  <si>
    <t>PE dėklo per kameros (šulinio) sieną įrengimas D900 mm  įskaitant medžiagas, angų pramušimą, protarpinio įrengimą, skylių užtaisymą</t>
  </si>
  <si>
    <t>Šulinių dugnų betonavimas įvertinant medžiagas</t>
  </si>
  <si>
    <t>Šulinių sienų mūrijimas iš betono trinkelių įskiatant medžiagas</t>
  </si>
  <si>
    <r>
      <t xml:space="preserve">Nuotekų permetimas siurblio pagalba (siurblio galingumas iki 90 m </t>
    </r>
    <r>
      <rPr>
        <vertAlign val="superscript"/>
        <sz val="10"/>
        <rFont val="Calibri"/>
        <family val="2"/>
        <charset val="186"/>
        <scheme val="minor"/>
      </rPr>
      <t xml:space="preserve">3 </t>
    </r>
    <r>
      <rPr>
        <sz val="10"/>
        <rFont val="Calibri"/>
        <family val="2"/>
        <charset val="186"/>
        <scheme val="minor"/>
      </rPr>
      <t>/val.)</t>
    </r>
  </si>
  <si>
    <t>G/b stačiakampių kamerų rekonstravimas įskaitant esamos kameros išardymą, statybinio laužo išvežimą, žemės darbus, kameros iš g/b montavimą įskaitant medžiagas, įrengiant du plaukiojančio tipo liukus įskaitant medžiagas</t>
  </si>
  <si>
    <r>
      <t>m</t>
    </r>
    <r>
      <rPr>
        <sz val="9"/>
        <color theme="1"/>
        <rFont val="Calibri"/>
        <family val="2"/>
        <charset val="186"/>
        <scheme val="minor"/>
      </rPr>
      <t>3</t>
    </r>
  </si>
  <si>
    <t>Maksimalus priimtinas įkainis, Eur be PVM už mato vnt.</t>
  </si>
  <si>
    <t>Darbų įkainis (EUR be PVM) už mato vnt.</t>
  </si>
  <si>
    <t>7 (4x6)</t>
  </si>
  <si>
    <r>
      <rPr>
        <b/>
        <sz val="10"/>
        <color rgb="FF000000"/>
        <rFont val="Calibri"/>
        <family val="2"/>
        <charset val="186"/>
        <scheme val="minor"/>
      </rPr>
      <t>PASTABA</t>
    </r>
    <r>
      <rPr>
        <sz val="10"/>
        <color indexed="8"/>
        <rFont val="Calibri"/>
        <family val="2"/>
        <charset val="186"/>
        <scheme val="minor"/>
      </rPr>
      <t>: Įkainių bei lyginamųjų koeficientų sandaugos suma bus naudojama tik pasiūlymų vertinimui, iš laimėjusio Tiekėjo darbai bus perkami pagal jo nurodytus įkainius stulpelyje Nr. 6.</t>
    </r>
  </si>
  <si>
    <t xml:space="preserve">Jeigu Tiekėjo bent vienas siūlomas įkainis yra didesnis, nei nurodyta Techninės specifikacijos Priede Nr. 1 pateiktos lentelės  stulpelyje „Maksimalus priimtinas įkainis už mato vnt., EUR be PVM“, laikoma, kad tokio Tiekėjo Galutinis pasiūlymas neatitinka Pirkimo dokumentuose nustatytų reikalavimų ir bus atmetamas.					</t>
  </si>
  <si>
    <t>Įkainių bei lyginamųjų koeficientų sandaugos suma iš viso, EUR be PVM:</t>
  </si>
  <si>
    <t xml:space="preserve">* Įkainiai nurodomi 2 skaičių po kablelio tikslumu. </t>
  </si>
  <si>
    <t>Techninės specifikacijos Priedas Nr. 1</t>
  </si>
  <si>
    <t xml:space="preserve">                                                                                                                                DARBŲ ĮKAINIAI</t>
  </si>
  <si>
    <t>D355 mm skersmens plastikinių ilgavamzdžių priverstinis įtraukimas į esamą savitakinį nuotekų vamzdyną , įskaitant vamzdžius, TV diagnostiką, bandymus, geodezinę nuotrauką</t>
  </si>
  <si>
    <t>Savitakinės nuotekynės DN1000 mm atkarpos atstatymas atviru būdu  klojant PE vamzdžius (neįskaitant vamzdžio)  įskaitant  bandymus, TV diagnostiką,  geodezinę nuotrauką</t>
  </si>
  <si>
    <t>Savitakinės nuotekynės DN800 mm atkarpos atstatymas atviru būdu  klojant PE vamzdžius (neįskaitant vamzdžio) įskaitant bandymus, TV diagnostiką,  geodezinę nuotrauką</t>
  </si>
  <si>
    <t>Savitakinės nuotekynės DN710 mm atkarpos atstatymas atviru būdu  klojant PE vamzdžius  (neįskaitant vamzdžio) įskaitant bandymus, TV diagnostiką,  geodezinę nuotrauką</t>
  </si>
  <si>
    <t>Savitakinės nuotekynės DN630 mm atkarpos atstatymas atviru būdu  klojant PE vamzdžius (neįskaitant vamzdžio)  įskaitant bandymus, TV diagnostiką,  geodezinę nuotrauką</t>
  </si>
  <si>
    <t>Savitakinės nuotekynės DN560 mm atkarpos atstatymas atviru būdu  klojant PE vamzdžius (neįskaitant vamzdžio)  įskaitant  bandymus, TV diagnostiką,  geodezinę nuotrauką</t>
  </si>
  <si>
    <t>D800 mm skersmens plastikinių ilgavamzdžių laisvas įtraukimas į esamą spaudiminės nuotekynės vamzdyną (neįskaitant vamzdžio) įskaitant  bandymus, geodezinę nuotrauką</t>
  </si>
  <si>
    <t>D710 mm skersmens plastikinių ilgavamzdžių laisvas įtraukimas į esamą spaudiminės nuotekynės vamzdyną (neįskaitant vamzdžio) įskaitant  bandymus, geodezinę nuotrauką</t>
  </si>
  <si>
    <t>D630 mm skersmens plastikinių ilgavamzdžių laisvas įtraukimas į esamą spaudiminės nuotekynės vamzdyną (neįskaitant vamzdžio)  įskaitant  bandymus, geodezinę nuotrauką</t>
  </si>
  <si>
    <t>D560 mm skersmens plastikinių ilgavamzdžių laisvas įtraukimas į esamą spaudiminės nuotekynės vamzdyną (neįskaitant vamzdžio) įskaitant  bandymus, geodezinę nuotrauką</t>
  </si>
  <si>
    <t xml:space="preserve">Vandentiekio vamzdyno DN600 mm atkarpos atstatymas atviru būdu, klojant kalaus ketaus vamzdžius  (neįskaitant vamzdžio) įskaitant  hidraulinį išbandymą, praplovimą, dezinfekavimą,  geodezinę nuotrauką </t>
  </si>
  <si>
    <t xml:space="preserve">Vandentiekio vamzdyno DN500 mm atkarpos atstatymas atviru būdu, klojant kalaus ketaus vamzdžius  (neįskaitant vamzdžio) įskaitant  hidraulinį išbandymą, praplovimą, dezinfekavimą,  geodezinę nuotrauką </t>
  </si>
  <si>
    <t>Darbų pavadinimas</t>
  </si>
  <si>
    <t>Palyginamasis darbų įkainis pasiūlymų vertinimui, Eur be PVM.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</si>
</sst>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Lt&quot;_-;\-* #,##0.00\ &quot;Lt&quot;_-;_-* &quot;-&quot;??\ &quot;Lt&quot;_-;_-@_-"/>
    <numFmt numFmtId="165" formatCode="0.0"/>
  </numFmts>
  <fonts count="22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vertAlign val="superscript"/>
      <sz val="10"/>
      <color theme="1"/>
      <name val="Calibri"/>
      <family val="2"/>
      <charset val="186"/>
      <scheme val="minor"/>
    </font>
    <font>
      <sz val="10"/>
      <name val="MS Sans Serif"/>
      <charset val="186"/>
    </font>
    <font>
      <vertAlign val="superscript"/>
      <sz val="10"/>
      <name val="Calibri"/>
      <family val="2"/>
      <charset val="186"/>
      <scheme val="minor"/>
    </font>
    <font>
      <sz val="10"/>
      <color indexed="8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b/>
      <sz val="8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164" fontId="3" fillId="0" borderId="0" applyFont="0" applyFill="0" applyBorder="0" applyAlignment="0" applyProtection="0"/>
    <xf numFmtId="0" fontId="14" fillId="0" borderId="0"/>
    <xf numFmtId="0" fontId="7" fillId="0" borderId="0"/>
    <xf numFmtId="0" fontId="1" fillId="0" borderId="0"/>
  </cellStyleXfs>
  <cellXfs count="41">
    <xf numFmtId="0" fontId="0" fillId="0" borderId="0" xfId="0"/>
    <xf numFmtId="0" fontId="4" fillId="0" borderId="0" xfId="1" applyFont="1" applyAlignment="1" applyProtection="1">
      <alignment horizontal="center" vertical="center"/>
      <protection locked="0"/>
    </xf>
    <xf numFmtId="165" fontId="4" fillId="0" borderId="0" xfId="1" applyNumberFormat="1" applyFont="1" applyAlignment="1" applyProtection="1">
      <alignment horizontal="center" vertical="center"/>
      <protection locked="0"/>
    </xf>
    <xf numFmtId="3" fontId="4" fillId="0" borderId="0" xfId="1" applyNumberFormat="1" applyFont="1" applyProtection="1">
      <protection locked="0"/>
    </xf>
    <xf numFmtId="0" fontId="4" fillId="0" borderId="0" xfId="1" applyFont="1" applyFill="1" applyProtection="1">
      <protection locked="0"/>
    </xf>
    <xf numFmtId="0" fontId="4" fillId="0" borderId="0" xfId="1" applyFont="1" applyAlignment="1" applyProtection="1">
      <alignment vertical="top" wrapText="1"/>
      <protection locked="0"/>
    </xf>
    <xf numFmtId="4" fontId="12" fillId="2" borderId="1" xfId="1" applyNumberFormat="1" applyFont="1" applyFill="1" applyBorder="1" applyAlignment="1" applyProtection="1">
      <alignment horizontal="center" vertical="center"/>
    </xf>
    <xf numFmtId="0" fontId="4" fillId="0" borderId="0" xfId="1" applyFont="1" applyProtection="1">
      <protection locked="0"/>
    </xf>
    <xf numFmtId="4" fontId="12" fillId="0" borderId="1" xfId="1" applyNumberFormat="1" applyFont="1" applyFill="1" applyBorder="1" applyAlignment="1" applyProtection="1">
      <alignment horizontal="center" vertical="center"/>
    </xf>
    <xf numFmtId="0" fontId="8" fillId="3" borderId="1" xfId="1" applyFont="1" applyFill="1" applyBorder="1" applyAlignment="1" applyProtection="1">
      <alignment horizontal="center" vertical="center" wrapText="1"/>
    </xf>
    <xf numFmtId="0" fontId="16" fillId="0" borderId="0" xfId="1" applyFont="1" applyAlignment="1" applyProtection="1">
      <alignment horizontal="left" vertical="center"/>
      <protection locked="0"/>
    </xf>
    <xf numFmtId="4" fontId="16" fillId="0" borderId="1" xfId="1" applyNumberFormat="1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 wrapText="1"/>
      <protection locked="0"/>
    </xf>
    <xf numFmtId="3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4" fontId="12" fillId="2" borderId="1" xfId="1" applyNumberFormat="1" applyFont="1" applyFill="1" applyBorder="1" applyAlignment="1" applyProtection="1">
      <alignment horizontal="center" vertical="center"/>
      <protection locked="0"/>
    </xf>
    <xf numFmtId="0" fontId="9" fillId="3" borderId="1" xfId="1" applyFont="1" applyFill="1" applyBorder="1" applyAlignment="1" applyProtection="1">
      <alignment horizontal="center" vertical="center"/>
    </xf>
    <xf numFmtId="165" fontId="9" fillId="3" borderId="1" xfId="1" applyNumberFormat="1" applyFont="1" applyFill="1" applyBorder="1" applyAlignment="1" applyProtection="1">
      <alignment horizontal="center" vertical="center" wrapText="1"/>
    </xf>
    <xf numFmtId="3" fontId="8" fillId="3" borderId="1" xfId="0" applyNumberFormat="1" applyFont="1" applyFill="1" applyBorder="1" applyAlignment="1" applyProtection="1">
      <alignment horizontal="center" vertical="center" wrapText="1"/>
    </xf>
    <xf numFmtId="0" fontId="17" fillId="3" borderId="1" xfId="0" applyFont="1" applyFill="1" applyBorder="1" applyAlignment="1" applyProtection="1">
      <alignment horizontal="center" vertical="center" wrapText="1"/>
    </xf>
    <xf numFmtId="0" fontId="18" fillId="3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justify" vertical="center" wrapText="1"/>
    </xf>
    <xf numFmtId="0" fontId="8" fillId="2" borderId="1" xfId="0" applyFont="1" applyFill="1" applyBorder="1" applyAlignment="1" applyProtection="1">
      <alignment horizontal="justify" vertical="center" wrapText="1"/>
    </xf>
    <xf numFmtId="165" fontId="16" fillId="0" borderId="1" xfId="1" applyNumberFormat="1" applyFont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4" fontId="12" fillId="0" borderId="1" xfId="1" applyNumberFormat="1" applyFont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justify" vertical="center" wrapText="1"/>
    </xf>
    <xf numFmtId="0" fontId="12" fillId="0" borderId="1" xfId="0" applyFont="1" applyBorder="1" applyAlignment="1" applyProtection="1">
      <alignment horizontal="left" vertical="top" wrapText="1"/>
    </xf>
    <xf numFmtId="4" fontId="4" fillId="0" borderId="0" xfId="1" applyNumberFormat="1" applyFont="1" applyProtection="1">
      <protection locked="0"/>
    </xf>
    <xf numFmtId="2" fontId="21" fillId="0" borderId="0" xfId="0" applyNumberFormat="1" applyFont="1" applyAlignment="1" applyProtection="1">
      <alignment horizontal="left" wrapText="1"/>
      <protection locked="0"/>
    </xf>
    <xf numFmtId="0" fontId="5" fillId="0" borderId="0" xfId="1" applyFont="1" applyAlignment="1" applyProtection="1">
      <alignment horizontal="center" vertical="center" wrapText="1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10" fillId="0" borderId="0" xfId="0" applyFont="1" applyAlignment="1" applyProtection="1">
      <protection locked="0"/>
    </xf>
    <xf numFmtId="1" fontId="9" fillId="0" borderId="0" xfId="1" applyNumberFormat="1" applyFont="1" applyAlignment="1" applyProtection="1">
      <alignment horizontal="right"/>
      <protection locked="0"/>
    </xf>
    <xf numFmtId="0" fontId="7" fillId="0" borderId="0" xfId="0" applyFont="1" applyAlignment="1" applyProtection="1">
      <protection locked="0"/>
    </xf>
    <xf numFmtId="0" fontId="16" fillId="0" borderId="0" xfId="1" applyFont="1" applyAlignment="1" applyProtection="1">
      <alignment horizontal="left" vertical="center" wrapText="1"/>
      <protection locked="0"/>
    </xf>
    <xf numFmtId="0" fontId="20" fillId="0" borderId="1" xfId="1" applyFont="1" applyBorder="1" applyAlignment="1" applyProtection="1">
      <alignment horizontal="right" vertical="center"/>
      <protection locked="0"/>
    </xf>
    <xf numFmtId="0" fontId="4" fillId="0" borderId="1" xfId="1" applyFont="1" applyBorder="1" applyAlignment="1" applyProtection="1">
      <alignment horizontal="right" vertical="center"/>
      <protection locked="0"/>
    </xf>
  </cellXfs>
  <cellStyles count="8">
    <cellStyle name="Currency 2" xfId="4" xr:uid="{00000000-0005-0000-0000-000000000000}"/>
    <cellStyle name="Excel Built-in Normal" xfId="7" xr:uid="{00000000-0005-0000-0000-000001000000}"/>
    <cellStyle name="Įprastas 2" xfId="6" xr:uid="{00000000-0005-0000-0000-000002000000}"/>
    <cellStyle name="Normal" xfId="0" builtinId="0"/>
    <cellStyle name="Normal 2" xfId="1" xr:uid="{00000000-0005-0000-0000-000004000000}"/>
    <cellStyle name="Normal 3" xfId="2" xr:uid="{00000000-0005-0000-0000-000005000000}"/>
    <cellStyle name="Normal 3 2" xfId="3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291"/>
  <sheetViews>
    <sheetView tabSelected="1" topLeftCell="A263" zoomScale="70" zoomScaleNormal="70" workbookViewId="0">
      <selection activeCell="I279" sqref="I279"/>
    </sheetView>
  </sheetViews>
  <sheetFormatPr defaultColWidth="8.28515625" defaultRowHeight="12.75"/>
  <cols>
    <col min="1" max="1" width="6.28515625" style="1" customWidth="1"/>
    <col min="2" max="2" width="60" style="5" customWidth="1"/>
    <col min="3" max="3" width="9.42578125" style="1" customWidth="1"/>
    <col min="4" max="4" width="11.7109375" style="2" customWidth="1"/>
    <col min="5" max="5" width="15.28515625" style="3" customWidth="1"/>
    <col min="6" max="6" width="17.140625" style="3" customWidth="1"/>
    <col min="7" max="7" width="21.5703125" style="3" customWidth="1"/>
    <col min="8" max="16384" width="8.28515625" style="7"/>
  </cols>
  <sheetData>
    <row r="1" spans="1:9" ht="15">
      <c r="A1" s="36" t="s">
        <v>286</v>
      </c>
      <c r="B1" s="37"/>
      <c r="C1" s="37"/>
      <c r="D1" s="37"/>
      <c r="E1" s="37"/>
      <c r="F1" s="37"/>
      <c r="G1" s="37"/>
    </row>
    <row r="3" spans="1:9">
      <c r="A3" s="34" t="s">
        <v>287</v>
      </c>
      <c r="B3" s="35"/>
      <c r="C3" s="35"/>
      <c r="D3" s="35"/>
      <c r="E3" s="35"/>
      <c r="F3" s="35"/>
      <c r="G3" s="35"/>
    </row>
    <row r="4" spans="1:9" ht="18.75" customHeight="1">
      <c r="A4" s="33"/>
      <c r="B4" s="33"/>
      <c r="C4" s="33"/>
      <c r="D4" s="33"/>
      <c r="E4" s="33"/>
      <c r="F4" s="12"/>
      <c r="G4" s="12"/>
    </row>
    <row r="5" spans="1:9" ht="62.25" customHeight="1">
      <c r="A5" s="9" t="s">
        <v>43</v>
      </c>
      <c r="B5" s="9" t="s">
        <v>300</v>
      </c>
      <c r="C5" s="17" t="s">
        <v>0</v>
      </c>
      <c r="D5" s="18" t="s">
        <v>42</v>
      </c>
      <c r="E5" s="19" t="s">
        <v>279</v>
      </c>
      <c r="F5" s="13" t="s">
        <v>280</v>
      </c>
      <c r="G5" s="13" t="s">
        <v>301</v>
      </c>
    </row>
    <row r="6" spans="1:9" s="15" customFormat="1">
      <c r="A6" s="20">
        <v>1</v>
      </c>
      <c r="B6" s="21">
        <v>2</v>
      </c>
      <c r="C6" s="20">
        <v>3</v>
      </c>
      <c r="D6" s="20">
        <v>4</v>
      </c>
      <c r="E6" s="20">
        <v>5</v>
      </c>
      <c r="F6" s="14">
        <v>6</v>
      </c>
      <c r="G6" s="14" t="s">
        <v>281</v>
      </c>
    </row>
    <row r="7" spans="1:9" ht="60" customHeight="1">
      <c r="A7" s="22">
        <v>1</v>
      </c>
      <c r="B7" s="23" t="s">
        <v>160</v>
      </c>
      <c r="C7" s="22" t="s">
        <v>35</v>
      </c>
      <c r="D7" s="22">
        <v>0.15</v>
      </c>
      <c r="E7" s="6">
        <v>68</v>
      </c>
      <c r="F7" s="16">
        <v>68</v>
      </c>
      <c r="G7" s="16">
        <f>D7*F7</f>
        <v>10.199999999999999</v>
      </c>
      <c r="I7" s="31"/>
    </row>
    <row r="8" spans="1:9" ht="60" customHeight="1">
      <c r="A8" s="22">
        <v>2</v>
      </c>
      <c r="B8" s="23" t="s">
        <v>161</v>
      </c>
      <c r="C8" s="22" t="s">
        <v>35</v>
      </c>
      <c r="D8" s="22">
        <v>0.15</v>
      </c>
      <c r="E8" s="6">
        <v>76</v>
      </c>
      <c r="F8" s="16">
        <v>76</v>
      </c>
      <c r="G8" s="16">
        <f t="shared" ref="G8:G71" si="0">D8*F8</f>
        <v>11.4</v>
      </c>
      <c r="I8" s="31"/>
    </row>
    <row r="9" spans="1:9" ht="60" customHeight="1">
      <c r="A9" s="22">
        <v>3</v>
      </c>
      <c r="B9" s="23" t="s">
        <v>162</v>
      </c>
      <c r="C9" s="22" t="s">
        <v>35</v>
      </c>
      <c r="D9" s="22">
        <v>0.15</v>
      </c>
      <c r="E9" s="6">
        <v>96</v>
      </c>
      <c r="F9" s="16">
        <v>96</v>
      </c>
      <c r="G9" s="16">
        <f t="shared" si="0"/>
        <v>14.399999999999999</v>
      </c>
      <c r="I9" s="31"/>
    </row>
    <row r="10" spans="1:9" ht="60" customHeight="1">
      <c r="A10" s="22">
        <v>4</v>
      </c>
      <c r="B10" s="23" t="s">
        <v>163</v>
      </c>
      <c r="C10" s="22" t="s">
        <v>35</v>
      </c>
      <c r="D10" s="22">
        <v>0.15</v>
      </c>
      <c r="E10" s="6">
        <v>138</v>
      </c>
      <c r="F10" s="16">
        <v>138</v>
      </c>
      <c r="G10" s="16">
        <f t="shared" si="0"/>
        <v>20.7</v>
      </c>
      <c r="I10" s="31"/>
    </row>
    <row r="11" spans="1:9" ht="60" customHeight="1">
      <c r="A11" s="22">
        <v>5</v>
      </c>
      <c r="B11" s="23" t="s">
        <v>114</v>
      </c>
      <c r="C11" s="22" t="s">
        <v>35</v>
      </c>
      <c r="D11" s="22">
        <v>0.1</v>
      </c>
      <c r="E11" s="6">
        <v>235</v>
      </c>
      <c r="F11" s="16">
        <v>235</v>
      </c>
      <c r="G11" s="16">
        <f t="shared" si="0"/>
        <v>23.5</v>
      </c>
      <c r="I11" s="31"/>
    </row>
    <row r="12" spans="1:9" ht="60" customHeight="1">
      <c r="A12" s="22">
        <v>6</v>
      </c>
      <c r="B12" s="23" t="s">
        <v>164</v>
      </c>
      <c r="C12" s="22" t="s">
        <v>35</v>
      </c>
      <c r="D12" s="22">
        <v>0.15</v>
      </c>
      <c r="E12" s="6">
        <v>310</v>
      </c>
      <c r="F12" s="16">
        <v>310</v>
      </c>
      <c r="G12" s="16">
        <f t="shared" si="0"/>
        <v>46.5</v>
      </c>
      <c r="I12" s="31"/>
    </row>
    <row r="13" spans="1:9" ht="60" customHeight="1">
      <c r="A13" s="22">
        <v>7</v>
      </c>
      <c r="B13" s="24" t="s">
        <v>299</v>
      </c>
      <c r="C13" s="22" t="s">
        <v>35</v>
      </c>
      <c r="D13" s="22">
        <v>0.1</v>
      </c>
      <c r="E13" s="6">
        <v>50</v>
      </c>
      <c r="F13" s="16">
        <v>50</v>
      </c>
      <c r="G13" s="16">
        <f t="shared" si="0"/>
        <v>5</v>
      </c>
      <c r="I13" s="31"/>
    </row>
    <row r="14" spans="1:9" ht="60" customHeight="1">
      <c r="A14" s="22">
        <v>8</v>
      </c>
      <c r="B14" s="24" t="s">
        <v>298</v>
      </c>
      <c r="C14" s="22" t="s">
        <v>35</v>
      </c>
      <c r="D14" s="22">
        <v>0.1</v>
      </c>
      <c r="E14" s="6">
        <v>54</v>
      </c>
      <c r="F14" s="16">
        <v>54</v>
      </c>
      <c r="G14" s="16">
        <f t="shared" si="0"/>
        <v>5.4</v>
      </c>
      <c r="I14" s="31"/>
    </row>
    <row r="15" spans="1:9" ht="60" customHeight="1">
      <c r="A15" s="22">
        <v>9</v>
      </c>
      <c r="B15" s="23" t="s">
        <v>165</v>
      </c>
      <c r="C15" s="22" t="s">
        <v>35</v>
      </c>
      <c r="D15" s="22">
        <v>0.25</v>
      </c>
      <c r="E15" s="6">
        <v>20</v>
      </c>
      <c r="F15" s="16">
        <v>20</v>
      </c>
      <c r="G15" s="16">
        <f t="shared" si="0"/>
        <v>5</v>
      </c>
      <c r="I15" s="31"/>
    </row>
    <row r="16" spans="1:9" ht="60" customHeight="1">
      <c r="A16" s="22">
        <v>10</v>
      </c>
      <c r="B16" s="23" t="s">
        <v>166</v>
      </c>
      <c r="C16" s="22" t="s">
        <v>35</v>
      </c>
      <c r="D16" s="22">
        <v>0.25</v>
      </c>
      <c r="E16" s="6">
        <v>30</v>
      </c>
      <c r="F16" s="16">
        <v>30</v>
      </c>
      <c r="G16" s="16">
        <f t="shared" si="0"/>
        <v>7.5</v>
      </c>
      <c r="I16" s="31"/>
    </row>
    <row r="17" spans="1:9" ht="60" customHeight="1">
      <c r="A17" s="22">
        <v>11</v>
      </c>
      <c r="B17" s="23" t="s">
        <v>167</v>
      </c>
      <c r="C17" s="22" t="s">
        <v>35</v>
      </c>
      <c r="D17" s="22">
        <v>1</v>
      </c>
      <c r="E17" s="6">
        <v>80</v>
      </c>
      <c r="F17" s="16">
        <v>80</v>
      </c>
      <c r="G17" s="16">
        <f t="shared" si="0"/>
        <v>80</v>
      </c>
      <c r="I17" s="31"/>
    </row>
    <row r="18" spans="1:9" ht="60" customHeight="1">
      <c r="A18" s="22">
        <v>12</v>
      </c>
      <c r="B18" s="23" t="s">
        <v>168</v>
      </c>
      <c r="C18" s="22" t="s">
        <v>35</v>
      </c>
      <c r="D18" s="22">
        <v>1.1000000000000001</v>
      </c>
      <c r="E18" s="6">
        <v>89</v>
      </c>
      <c r="F18" s="16">
        <v>89</v>
      </c>
      <c r="G18" s="16">
        <f t="shared" si="0"/>
        <v>97.9</v>
      </c>
      <c r="I18" s="31"/>
    </row>
    <row r="19" spans="1:9" ht="60" customHeight="1">
      <c r="A19" s="22">
        <v>13</v>
      </c>
      <c r="B19" s="23" t="s">
        <v>169</v>
      </c>
      <c r="C19" s="22" t="s">
        <v>35</v>
      </c>
      <c r="D19" s="22">
        <v>1</v>
      </c>
      <c r="E19" s="6">
        <v>102</v>
      </c>
      <c r="F19" s="16">
        <v>102</v>
      </c>
      <c r="G19" s="16">
        <f t="shared" si="0"/>
        <v>102</v>
      </c>
      <c r="I19" s="31"/>
    </row>
    <row r="20" spans="1:9" ht="60" customHeight="1">
      <c r="A20" s="22">
        <v>14</v>
      </c>
      <c r="B20" s="23" t="s">
        <v>170</v>
      </c>
      <c r="C20" s="22" t="s">
        <v>35</v>
      </c>
      <c r="D20" s="22">
        <v>0.5</v>
      </c>
      <c r="E20" s="6">
        <v>125</v>
      </c>
      <c r="F20" s="16">
        <v>125</v>
      </c>
      <c r="G20" s="16">
        <f t="shared" si="0"/>
        <v>62.5</v>
      </c>
      <c r="I20" s="31"/>
    </row>
    <row r="21" spans="1:9" ht="60" customHeight="1">
      <c r="A21" s="22">
        <v>15</v>
      </c>
      <c r="B21" s="23" t="s">
        <v>171</v>
      </c>
      <c r="C21" s="22" t="s">
        <v>35</v>
      </c>
      <c r="D21" s="22">
        <v>0.35</v>
      </c>
      <c r="E21" s="6">
        <v>195</v>
      </c>
      <c r="F21" s="16">
        <v>195</v>
      </c>
      <c r="G21" s="16">
        <f t="shared" si="0"/>
        <v>68.25</v>
      </c>
      <c r="I21" s="31"/>
    </row>
    <row r="22" spans="1:9" ht="60" customHeight="1">
      <c r="A22" s="22">
        <v>16</v>
      </c>
      <c r="B22" s="23" t="s">
        <v>172</v>
      </c>
      <c r="C22" s="22" t="s">
        <v>35</v>
      </c>
      <c r="D22" s="22">
        <v>0.1</v>
      </c>
      <c r="E22" s="6">
        <v>260</v>
      </c>
      <c r="F22" s="16">
        <v>260</v>
      </c>
      <c r="G22" s="16">
        <f t="shared" si="0"/>
        <v>26</v>
      </c>
      <c r="I22" s="31"/>
    </row>
    <row r="23" spans="1:9" ht="60" customHeight="1">
      <c r="A23" s="22">
        <v>17</v>
      </c>
      <c r="B23" s="24" t="s">
        <v>123</v>
      </c>
      <c r="C23" s="22" t="s">
        <v>35</v>
      </c>
      <c r="D23" s="22">
        <v>0.1</v>
      </c>
      <c r="E23" s="6">
        <v>40</v>
      </c>
      <c r="F23" s="16">
        <v>40</v>
      </c>
      <c r="G23" s="16">
        <f t="shared" si="0"/>
        <v>4</v>
      </c>
      <c r="I23" s="31"/>
    </row>
    <row r="24" spans="1:9" ht="60" customHeight="1">
      <c r="A24" s="22">
        <v>18</v>
      </c>
      <c r="B24" s="23" t="s">
        <v>173</v>
      </c>
      <c r="C24" s="22" t="s">
        <v>35</v>
      </c>
      <c r="D24" s="22">
        <v>0.1</v>
      </c>
      <c r="E24" s="6">
        <v>290</v>
      </c>
      <c r="F24" s="16">
        <v>290</v>
      </c>
      <c r="G24" s="16">
        <f t="shared" si="0"/>
        <v>29</v>
      </c>
      <c r="I24" s="31"/>
    </row>
    <row r="25" spans="1:9" ht="60" customHeight="1">
      <c r="A25" s="22">
        <v>19</v>
      </c>
      <c r="B25" s="24" t="s">
        <v>125</v>
      </c>
      <c r="C25" s="22" t="s">
        <v>35</v>
      </c>
      <c r="D25" s="22">
        <v>0.1</v>
      </c>
      <c r="E25" s="6">
        <v>55</v>
      </c>
      <c r="F25" s="16">
        <v>55</v>
      </c>
      <c r="G25" s="16">
        <f t="shared" si="0"/>
        <v>5.5</v>
      </c>
      <c r="I25" s="31"/>
    </row>
    <row r="26" spans="1:9" ht="60" customHeight="1">
      <c r="A26" s="22">
        <v>20</v>
      </c>
      <c r="B26" s="23" t="s">
        <v>174</v>
      </c>
      <c r="C26" s="22" t="s">
        <v>35</v>
      </c>
      <c r="D26" s="22">
        <v>0.1</v>
      </c>
      <c r="E26" s="6">
        <v>330</v>
      </c>
      <c r="F26" s="16">
        <v>330</v>
      </c>
      <c r="G26" s="16">
        <f t="shared" si="0"/>
        <v>33</v>
      </c>
      <c r="I26" s="31"/>
    </row>
    <row r="27" spans="1:9" ht="60" customHeight="1">
      <c r="A27" s="22">
        <v>21</v>
      </c>
      <c r="B27" s="24" t="s">
        <v>116</v>
      </c>
      <c r="C27" s="22" t="s">
        <v>35</v>
      </c>
      <c r="D27" s="22">
        <v>0.1</v>
      </c>
      <c r="E27" s="6">
        <v>50</v>
      </c>
      <c r="F27" s="16">
        <v>50</v>
      </c>
      <c r="G27" s="16">
        <f t="shared" si="0"/>
        <v>5</v>
      </c>
      <c r="I27" s="31"/>
    </row>
    <row r="28" spans="1:9" ht="60" customHeight="1">
      <c r="A28" s="22">
        <v>22</v>
      </c>
      <c r="B28" s="23" t="s">
        <v>175</v>
      </c>
      <c r="C28" s="22" t="s">
        <v>35</v>
      </c>
      <c r="D28" s="22">
        <v>0.1</v>
      </c>
      <c r="E28" s="6">
        <v>370</v>
      </c>
      <c r="F28" s="16">
        <v>370</v>
      </c>
      <c r="G28" s="16">
        <f t="shared" si="0"/>
        <v>37</v>
      </c>
      <c r="I28" s="31"/>
    </row>
    <row r="29" spans="1:9" ht="60" customHeight="1">
      <c r="A29" s="22">
        <v>23</v>
      </c>
      <c r="B29" s="24" t="s">
        <v>124</v>
      </c>
      <c r="C29" s="22" t="s">
        <v>35</v>
      </c>
      <c r="D29" s="22">
        <v>0.11</v>
      </c>
      <c r="E29" s="6">
        <v>60</v>
      </c>
      <c r="F29" s="16">
        <v>60</v>
      </c>
      <c r="G29" s="16">
        <f t="shared" si="0"/>
        <v>6.6</v>
      </c>
      <c r="I29" s="31"/>
    </row>
    <row r="30" spans="1:9" ht="60" customHeight="1">
      <c r="A30" s="22">
        <v>24</v>
      </c>
      <c r="B30" s="23" t="s">
        <v>176</v>
      </c>
      <c r="C30" s="22" t="s">
        <v>35</v>
      </c>
      <c r="D30" s="22">
        <v>0.1</v>
      </c>
      <c r="E30" s="6">
        <v>490</v>
      </c>
      <c r="F30" s="16">
        <v>490</v>
      </c>
      <c r="G30" s="16">
        <f t="shared" si="0"/>
        <v>49</v>
      </c>
      <c r="I30" s="31"/>
    </row>
    <row r="31" spans="1:9" ht="60" customHeight="1">
      <c r="A31" s="22">
        <v>25</v>
      </c>
      <c r="B31" s="24" t="s">
        <v>115</v>
      </c>
      <c r="C31" s="22" t="s">
        <v>35</v>
      </c>
      <c r="D31" s="22">
        <v>0.1</v>
      </c>
      <c r="E31" s="6">
        <v>80</v>
      </c>
      <c r="F31" s="16">
        <v>80</v>
      </c>
      <c r="G31" s="16">
        <f t="shared" si="0"/>
        <v>8</v>
      </c>
      <c r="I31" s="31"/>
    </row>
    <row r="32" spans="1:9" ht="60" customHeight="1">
      <c r="A32" s="22">
        <v>26</v>
      </c>
      <c r="B32" s="23" t="s">
        <v>177</v>
      </c>
      <c r="C32" s="22" t="s">
        <v>35</v>
      </c>
      <c r="D32" s="22">
        <v>0.15</v>
      </c>
      <c r="E32" s="6">
        <v>99</v>
      </c>
      <c r="F32" s="16">
        <v>99</v>
      </c>
      <c r="G32" s="16">
        <f t="shared" si="0"/>
        <v>14.85</v>
      </c>
      <c r="I32" s="31"/>
    </row>
    <row r="33" spans="1:9" ht="60" customHeight="1">
      <c r="A33" s="22">
        <v>27</v>
      </c>
      <c r="B33" s="23" t="s">
        <v>178</v>
      </c>
      <c r="C33" s="22" t="s">
        <v>35</v>
      </c>
      <c r="D33" s="22">
        <v>0.25</v>
      </c>
      <c r="E33" s="6">
        <v>130</v>
      </c>
      <c r="F33" s="16">
        <v>130</v>
      </c>
      <c r="G33" s="16">
        <f t="shared" si="0"/>
        <v>32.5</v>
      </c>
      <c r="I33" s="31"/>
    </row>
    <row r="34" spans="1:9" ht="60" customHeight="1">
      <c r="A34" s="22">
        <v>28</v>
      </c>
      <c r="B34" s="23" t="s">
        <v>179</v>
      </c>
      <c r="C34" s="22" t="s">
        <v>35</v>
      </c>
      <c r="D34" s="22">
        <v>0.15</v>
      </c>
      <c r="E34" s="6">
        <v>150</v>
      </c>
      <c r="F34" s="16">
        <v>150</v>
      </c>
      <c r="G34" s="16">
        <f t="shared" si="0"/>
        <v>22.5</v>
      </c>
      <c r="I34" s="31"/>
    </row>
    <row r="35" spans="1:9" ht="60" customHeight="1">
      <c r="A35" s="22">
        <v>29</v>
      </c>
      <c r="B35" s="23" t="s">
        <v>180</v>
      </c>
      <c r="C35" s="22" t="s">
        <v>35</v>
      </c>
      <c r="D35" s="22">
        <v>0.15</v>
      </c>
      <c r="E35" s="6">
        <v>190</v>
      </c>
      <c r="F35" s="16">
        <v>190</v>
      </c>
      <c r="G35" s="16">
        <f t="shared" si="0"/>
        <v>28.5</v>
      </c>
      <c r="I35" s="31"/>
    </row>
    <row r="36" spans="1:9" ht="60" customHeight="1">
      <c r="A36" s="22">
        <v>30</v>
      </c>
      <c r="B36" s="23" t="s">
        <v>181</v>
      </c>
      <c r="C36" s="22" t="s">
        <v>35</v>
      </c>
      <c r="D36" s="22">
        <v>0.15</v>
      </c>
      <c r="E36" s="6">
        <v>270</v>
      </c>
      <c r="F36" s="16">
        <v>270</v>
      </c>
      <c r="G36" s="16">
        <f t="shared" si="0"/>
        <v>40.5</v>
      </c>
      <c r="I36" s="31"/>
    </row>
    <row r="37" spans="1:9" ht="60" customHeight="1">
      <c r="A37" s="22">
        <v>31</v>
      </c>
      <c r="B37" s="23" t="s">
        <v>182</v>
      </c>
      <c r="C37" s="22" t="s">
        <v>35</v>
      </c>
      <c r="D37" s="22">
        <v>0.35</v>
      </c>
      <c r="E37" s="6">
        <v>51</v>
      </c>
      <c r="F37" s="16">
        <v>51</v>
      </c>
      <c r="G37" s="16">
        <f t="shared" si="0"/>
        <v>17.849999999999998</v>
      </c>
      <c r="I37" s="31"/>
    </row>
    <row r="38" spans="1:9" ht="60" customHeight="1">
      <c r="A38" s="22">
        <v>32</v>
      </c>
      <c r="B38" s="23" t="s">
        <v>183</v>
      </c>
      <c r="C38" s="22" t="s">
        <v>35</v>
      </c>
      <c r="D38" s="22">
        <v>0.9</v>
      </c>
      <c r="E38" s="6">
        <v>67</v>
      </c>
      <c r="F38" s="16">
        <v>67</v>
      </c>
      <c r="G38" s="16">
        <f t="shared" si="0"/>
        <v>60.300000000000004</v>
      </c>
      <c r="I38" s="31"/>
    </row>
    <row r="39" spans="1:9" ht="60" customHeight="1">
      <c r="A39" s="22">
        <v>33</v>
      </c>
      <c r="B39" s="23" t="s">
        <v>184</v>
      </c>
      <c r="C39" s="22" t="s">
        <v>35</v>
      </c>
      <c r="D39" s="22">
        <v>0.9</v>
      </c>
      <c r="E39" s="6">
        <v>100</v>
      </c>
      <c r="F39" s="16">
        <v>100</v>
      </c>
      <c r="G39" s="16">
        <f t="shared" si="0"/>
        <v>90</v>
      </c>
      <c r="I39" s="31"/>
    </row>
    <row r="40" spans="1:9" ht="60" customHeight="1">
      <c r="A40" s="22">
        <v>34</v>
      </c>
      <c r="B40" s="23" t="s">
        <v>185</v>
      </c>
      <c r="C40" s="22" t="s">
        <v>35</v>
      </c>
      <c r="D40" s="22">
        <v>0.7</v>
      </c>
      <c r="E40" s="6">
        <v>145</v>
      </c>
      <c r="F40" s="16">
        <v>145</v>
      </c>
      <c r="G40" s="16">
        <f t="shared" si="0"/>
        <v>101.5</v>
      </c>
      <c r="I40" s="31"/>
    </row>
    <row r="41" spans="1:9" ht="60" customHeight="1">
      <c r="A41" s="22">
        <v>35</v>
      </c>
      <c r="B41" s="23" t="s">
        <v>186</v>
      </c>
      <c r="C41" s="22" t="s">
        <v>35</v>
      </c>
      <c r="D41" s="22">
        <v>0.25</v>
      </c>
      <c r="E41" s="6">
        <v>230</v>
      </c>
      <c r="F41" s="16">
        <v>230</v>
      </c>
      <c r="G41" s="16">
        <f t="shared" si="0"/>
        <v>57.5</v>
      </c>
      <c r="I41" s="31"/>
    </row>
    <row r="42" spans="1:9" ht="60" customHeight="1">
      <c r="A42" s="22">
        <v>36</v>
      </c>
      <c r="B42" s="23" t="s">
        <v>187</v>
      </c>
      <c r="C42" s="22" t="s">
        <v>35</v>
      </c>
      <c r="D42" s="22">
        <v>0.15</v>
      </c>
      <c r="E42" s="6">
        <v>250</v>
      </c>
      <c r="F42" s="16">
        <v>250</v>
      </c>
      <c r="G42" s="16">
        <f t="shared" si="0"/>
        <v>37.5</v>
      </c>
      <c r="I42" s="31"/>
    </row>
    <row r="43" spans="1:9" ht="60" customHeight="1">
      <c r="A43" s="22">
        <v>37</v>
      </c>
      <c r="B43" s="23" t="s">
        <v>188</v>
      </c>
      <c r="C43" s="22" t="s">
        <v>35</v>
      </c>
      <c r="D43" s="25">
        <v>0.1</v>
      </c>
      <c r="E43" s="6">
        <v>270</v>
      </c>
      <c r="F43" s="16">
        <v>270</v>
      </c>
      <c r="G43" s="16">
        <f t="shared" si="0"/>
        <v>27</v>
      </c>
      <c r="I43" s="31"/>
    </row>
    <row r="44" spans="1:9" ht="60" customHeight="1">
      <c r="A44" s="22">
        <v>38</v>
      </c>
      <c r="B44" s="24" t="s">
        <v>126</v>
      </c>
      <c r="C44" s="22" t="s">
        <v>35</v>
      </c>
      <c r="D44" s="25">
        <v>0.1</v>
      </c>
      <c r="E44" s="6">
        <v>50</v>
      </c>
      <c r="F44" s="16">
        <v>50</v>
      </c>
      <c r="G44" s="16">
        <f t="shared" si="0"/>
        <v>5</v>
      </c>
      <c r="I44" s="31"/>
    </row>
    <row r="45" spans="1:9" ht="60" customHeight="1">
      <c r="A45" s="22">
        <v>39</v>
      </c>
      <c r="B45" s="23" t="s">
        <v>189</v>
      </c>
      <c r="C45" s="22" t="s">
        <v>35</v>
      </c>
      <c r="D45" s="22">
        <v>0.1</v>
      </c>
      <c r="E45" s="6">
        <v>290</v>
      </c>
      <c r="F45" s="16">
        <v>290</v>
      </c>
      <c r="G45" s="16">
        <f t="shared" si="0"/>
        <v>29</v>
      </c>
      <c r="I45" s="31"/>
    </row>
    <row r="46" spans="1:9" ht="60" customHeight="1">
      <c r="A46" s="22">
        <v>40</v>
      </c>
      <c r="B46" s="24" t="s">
        <v>127</v>
      </c>
      <c r="C46" s="22" t="s">
        <v>35</v>
      </c>
      <c r="D46" s="22">
        <v>0.1</v>
      </c>
      <c r="E46" s="6">
        <v>59</v>
      </c>
      <c r="F46" s="16">
        <v>59</v>
      </c>
      <c r="G46" s="16">
        <f t="shared" si="0"/>
        <v>5.9</v>
      </c>
      <c r="I46" s="31"/>
    </row>
    <row r="47" spans="1:9" ht="60" customHeight="1">
      <c r="A47" s="22">
        <v>41</v>
      </c>
      <c r="B47" s="23" t="s">
        <v>190</v>
      </c>
      <c r="C47" s="22" t="s">
        <v>35</v>
      </c>
      <c r="D47" s="22">
        <v>0.1</v>
      </c>
      <c r="E47" s="6">
        <v>370</v>
      </c>
      <c r="F47" s="16">
        <v>370</v>
      </c>
      <c r="G47" s="16">
        <f t="shared" si="0"/>
        <v>37</v>
      </c>
      <c r="I47" s="31"/>
    </row>
    <row r="48" spans="1:9" ht="60" customHeight="1">
      <c r="A48" s="22">
        <v>42</v>
      </c>
      <c r="B48" s="24" t="s">
        <v>128</v>
      </c>
      <c r="C48" s="22" t="s">
        <v>35</v>
      </c>
      <c r="D48" s="22">
        <v>0.1</v>
      </c>
      <c r="E48" s="6">
        <v>60</v>
      </c>
      <c r="F48" s="16">
        <v>60</v>
      </c>
      <c r="G48" s="16">
        <f t="shared" si="0"/>
        <v>6</v>
      </c>
      <c r="I48" s="31"/>
    </row>
    <row r="49" spans="1:9" ht="60" customHeight="1">
      <c r="A49" s="22">
        <v>43</v>
      </c>
      <c r="B49" s="23" t="s">
        <v>191</v>
      </c>
      <c r="C49" s="22" t="s">
        <v>35</v>
      </c>
      <c r="D49" s="22">
        <v>0.1</v>
      </c>
      <c r="E49" s="6">
        <v>390</v>
      </c>
      <c r="F49" s="16">
        <v>390</v>
      </c>
      <c r="G49" s="16">
        <f t="shared" si="0"/>
        <v>39</v>
      </c>
      <c r="I49" s="31"/>
    </row>
    <row r="50" spans="1:9" ht="60" customHeight="1">
      <c r="A50" s="22">
        <v>44</v>
      </c>
      <c r="B50" s="24" t="s">
        <v>129</v>
      </c>
      <c r="C50" s="22" t="s">
        <v>35</v>
      </c>
      <c r="D50" s="22">
        <v>0.1</v>
      </c>
      <c r="E50" s="6">
        <v>69</v>
      </c>
      <c r="F50" s="16">
        <v>69</v>
      </c>
      <c r="G50" s="16">
        <f t="shared" si="0"/>
        <v>6.9</v>
      </c>
      <c r="I50" s="31"/>
    </row>
    <row r="51" spans="1:9" ht="60" customHeight="1">
      <c r="A51" s="22">
        <v>45</v>
      </c>
      <c r="B51" s="23" t="s">
        <v>192</v>
      </c>
      <c r="C51" s="22" t="s">
        <v>35</v>
      </c>
      <c r="D51" s="22">
        <v>0.35</v>
      </c>
      <c r="E51" s="6">
        <v>117</v>
      </c>
      <c r="F51" s="16">
        <v>117</v>
      </c>
      <c r="G51" s="16">
        <f t="shared" si="0"/>
        <v>40.949999999999996</v>
      </c>
      <c r="I51" s="31"/>
    </row>
    <row r="52" spans="1:9" ht="60" customHeight="1">
      <c r="A52" s="22">
        <v>46</v>
      </c>
      <c r="B52" s="23" t="s">
        <v>193</v>
      </c>
      <c r="C52" s="22" t="s">
        <v>35</v>
      </c>
      <c r="D52" s="22">
        <v>0.35</v>
      </c>
      <c r="E52" s="6">
        <v>148</v>
      </c>
      <c r="F52" s="16">
        <v>148</v>
      </c>
      <c r="G52" s="16">
        <f t="shared" si="0"/>
        <v>51.8</v>
      </c>
      <c r="I52" s="31"/>
    </row>
    <row r="53" spans="1:9" ht="60" customHeight="1">
      <c r="A53" s="22">
        <v>47</v>
      </c>
      <c r="B53" s="23" t="s">
        <v>194</v>
      </c>
      <c r="C53" s="22" t="s">
        <v>35</v>
      </c>
      <c r="D53" s="22">
        <v>0.5</v>
      </c>
      <c r="E53" s="6">
        <v>155</v>
      </c>
      <c r="F53" s="16">
        <v>155</v>
      </c>
      <c r="G53" s="16">
        <f t="shared" si="0"/>
        <v>77.5</v>
      </c>
      <c r="I53" s="31"/>
    </row>
    <row r="54" spans="1:9" ht="60" customHeight="1">
      <c r="A54" s="22">
        <v>48</v>
      </c>
      <c r="B54" s="23" t="s">
        <v>195</v>
      </c>
      <c r="C54" s="22" t="s">
        <v>35</v>
      </c>
      <c r="D54" s="22">
        <v>0.35</v>
      </c>
      <c r="E54" s="6">
        <v>220</v>
      </c>
      <c r="F54" s="16">
        <v>220</v>
      </c>
      <c r="G54" s="16">
        <f t="shared" si="0"/>
        <v>77</v>
      </c>
      <c r="I54" s="31"/>
    </row>
    <row r="55" spans="1:9" ht="60" customHeight="1">
      <c r="A55" s="22">
        <v>49</v>
      </c>
      <c r="B55" s="23" t="s">
        <v>196</v>
      </c>
      <c r="C55" s="22" t="s">
        <v>35</v>
      </c>
      <c r="D55" s="22">
        <v>0.15</v>
      </c>
      <c r="E55" s="6">
        <v>235</v>
      </c>
      <c r="F55" s="16">
        <v>235</v>
      </c>
      <c r="G55" s="16">
        <f t="shared" si="0"/>
        <v>35.25</v>
      </c>
      <c r="I55" s="31"/>
    </row>
    <row r="56" spans="1:9" ht="60" customHeight="1">
      <c r="A56" s="22">
        <v>50</v>
      </c>
      <c r="B56" s="23" t="s">
        <v>197</v>
      </c>
      <c r="C56" s="22" t="s">
        <v>35</v>
      </c>
      <c r="D56" s="22">
        <v>0.15</v>
      </c>
      <c r="E56" s="6">
        <v>281</v>
      </c>
      <c r="F56" s="16">
        <v>281</v>
      </c>
      <c r="G56" s="16">
        <f t="shared" si="0"/>
        <v>42.15</v>
      </c>
      <c r="I56" s="31"/>
    </row>
    <row r="57" spans="1:9" ht="60" customHeight="1">
      <c r="A57" s="22">
        <v>51</v>
      </c>
      <c r="B57" s="23" t="s">
        <v>130</v>
      </c>
      <c r="C57" s="22" t="s">
        <v>41</v>
      </c>
      <c r="D57" s="22">
        <v>0.25</v>
      </c>
      <c r="E57" s="6">
        <v>200</v>
      </c>
      <c r="F57" s="16">
        <v>200</v>
      </c>
      <c r="G57" s="16">
        <f t="shared" si="0"/>
        <v>50</v>
      </c>
      <c r="I57" s="31"/>
    </row>
    <row r="58" spans="1:9" ht="60" customHeight="1">
      <c r="A58" s="22">
        <v>52</v>
      </c>
      <c r="B58" s="23" t="s">
        <v>131</v>
      </c>
      <c r="C58" s="22" t="s">
        <v>41</v>
      </c>
      <c r="D58" s="22">
        <v>0.25</v>
      </c>
      <c r="E58" s="6">
        <v>350</v>
      </c>
      <c r="F58" s="16">
        <v>350</v>
      </c>
      <c r="G58" s="16">
        <f t="shared" si="0"/>
        <v>87.5</v>
      </c>
      <c r="I58" s="31"/>
    </row>
    <row r="59" spans="1:9" ht="60" customHeight="1">
      <c r="A59" s="22">
        <v>53</v>
      </c>
      <c r="B59" s="23" t="s">
        <v>132</v>
      </c>
      <c r="C59" s="22" t="s">
        <v>41</v>
      </c>
      <c r="D59" s="22">
        <v>0.25</v>
      </c>
      <c r="E59" s="6">
        <v>520</v>
      </c>
      <c r="F59" s="16">
        <v>520</v>
      </c>
      <c r="G59" s="16">
        <f t="shared" si="0"/>
        <v>130</v>
      </c>
      <c r="I59" s="31"/>
    </row>
    <row r="60" spans="1:9" ht="60" customHeight="1">
      <c r="A60" s="22">
        <v>54</v>
      </c>
      <c r="B60" s="23" t="s">
        <v>133</v>
      </c>
      <c r="C60" s="22" t="s">
        <v>41</v>
      </c>
      <c r="D60" s="22">
        <v>0.25</v>
      </c>
      <c r="E60" s="8">
        <v>810</v>
      </c>
      <c r="F60" s="16">
        <v>810</v>
      </c>
      <c r="G60" s="16">
        <f t="shared" si="0"/>
        <v>202.5</v>
      </c>
      <c r="I60" s="31"/>
    </row>
    <row r="61" spans="1:9" ht="60" customHeight="1">
      <c r="A61" s="22">
        <v>55</v>
      </c>
      <c r="B61" s="23" t="s">
        <v>134</v>
      </c>
      <c r="C61" s="22" t="s">
        <v>41</v>
      </c>
      <c r="D61" s="22">
        <v>0.15</v>
      </c>
      <c r="E61" s="8">
        <v>2100</v>
      </c>
      <c r="F61" s="16">
        <v>2100</v>
      </c>
      <c r="G61" s="16">
        <f t="shared" si="0"/>
        <v>315</v>
      </c>
      <c r="I61" s="31"/>
    </row>
    <row r="62" spans="1:9" ht="60" customHeight="1">
      <c r="A62" s="22">
        <v>56</v>
      </c>
      <c r="B62" s="23" t="s">
        <v>135</v>
      </c>
      <c r="C62" s="22" t="s">
        <v>41</v>
      </c>
      <c r="D62" s="22">
        <v>0.15</v>
      </c>
      <c r="E62" s="8">
        <v>2302</v>
      </c>
      <c r="F62" s="16">
        <v>2302</v>
      </c>
      <c r="G62" s="16">
        <f t="shared" si="0"/>
        <v>345.3</v>
      </c>
      <c r="I62" s="31"/>
    </row>
    <row r="63" spans="1:9" ht="60" customHeight="1">
      <c r="A63" s="22">
        <v>57</v>
      </c>
      <c r="B63" s="23" t="s">
        <v>136</v>
      </c>
      <c r="C63" s="22" t="s">
        <v>41</v>
      </c>
      <c r="D63" s="22">
        <v>0.15</v>
      </c>
      <c r="E63" s="8">
        <v>3200</v>
      </c>
      <c r="F63" s="16">
        <v>3200</v>
      </c>
      <c r="G63" s="16">
        <f t="shared" si="0"/>
        <v>480</v>
      </c>
      <c r="I63" s="31"/>
    </row>
    <row r="64" spans="1:9" ht="60" customHeight="1">
      <c r="A64" s="22">
        <v>58</v>
      </c>
      <c r="B64" s="23" t="s">
        <v>137</v>
      </c>
      <c r="C64" s="22" t="s">
        <v>41</v>
      </c>
      <c r="D64" s="22">
        <v>0.15</v>
      </c>
      <c r="E64" s="8">
        <v>9443</v>
      </c>
      <c r="F64" s="16">
        <v>9443</v>
      </c>
      <c r="G64" s="16">
        <f t="shared" si="0"/>
        <v>1416.45</v>
      </c>
      <c r="I64" s="31"/>
    </row>
    <row r="65" spans="1:9" ht="60" customHeight="1">
      <c r="A65" s="22">
        <v>59</v>
      </c>
      <c r="B65" s="23" t="s">
        <v>138</v>
      </c>
      <c r="C65" s="22" t="s">
        <v>41</v>
      </c>
      <c r="D65" s="22">
        <v>0.15</v>
      </c>
      <c r="E65" s="8">
        <v>7271</v>
      </c>
      <c r="F65" s="16">
        <v>7271</v>
      </c>
      <c r="G65" s="16">
        <f t="shared" si="0"/>
        <v>1090.6499999999999</v>
      </c>
      <c r="I65" s="31"/>
    </row>
    <row r="66" spans="1:9" ht="60" customHeight="1">
      <c r="A66" s="22">
        <v>60</v>
      </c>
      <c r="B66" s="23" t="s">
        <v>139</v>
      </c>
      <c r="C66" s="22" t="s">
        <v>41</v>
      </c>
      <c r="D66" s="22">
        <v>0.15</v>
      </c>
      <c r="E66" s="8">
        <v>11250</v>
      </c>
      <c r="F66" s="16">
        <v>11250</v>
      </c>
      <c r="G66" s="16">
        <f t="shared" si="0"/>
        <v>1687.5</v>
      </c>
      <c r="I66" s="31"/>
    </row>
    <row r="67" spans="1:9" ht="39.950000000000003" customHeight="1">
      <c r="A67" s="22">
        <v>61</v>
      </c>
      <c r="B67" s="23" t="s">
        <v>140</v>
      </c>
      <c r="C67" s="22" t="s">
        <v>41</v>
      </c>
      <c r="D67" s="22">
        <v>0.15</v>
      </c>
      <c r="E67" s="8">
        <v>280</v>
      </c>
      <c r="F67" s="16">
        <v>280</v>
      </c>
      <c r="G67" s="16">
        <f t="shared" si="0"/>
        <v>42</v>
      </c>
      <c r="I67" s="31"/>
    </row>
    <row r="68" spans="1:9" ht="39.950000000000003" customHeight="1">
      <c r="A68" s="22">
        <v>62</v>
      </c>
      <c r="B68" s="23" t="s">
        <v>141</v>
      </c>
      <c r="C68" s="22" t="s">
        <v>41</v>
      </c>
      <c r="D68" s="22">
        <v>0.15</v>
      </c>
      <c r="E68" s="8">
        <v>560</v>
      </c>
      <c r="F68" s="16">
        <v>560</v>
      </c>
      <c r="G68" s="16">
        <f t="shared" si="0"/>
        <v>84</v>
      </c>
      <c r="I68" s="31"/>
    </row>
    <row r="69" spans="1:9" ht="39.950000000000003" customHeight="1">
      <c r="A69" s="22">
        <v>63</v>
      </c>
      <c r="B69" s="23" t="s">
        <v>142</v>
      </c>
      <c r="C69" s="22" t="s">
        <v>41</v>
      </c>
      <c r="D69" s="22">
        <v>0.15</v>
      </c>
      <c r="E69" s="8">
        <v>1990</v>
      </c>
      <c r="F69" s="16">
        <v>1990</v>
      </c>
      <c r="G69" s="16">
        <f t="shared" si="0"/>
        <v>298.5</v>
      </c>
      <c r="I69" s="31"/>
    </row>
    <row r="70" spans="1:9" ht="39.950000000000003" customHeight="1">
      <c r="A70" s="22">
        <v>64</v>
      </c>
      <c r="B70" s="23" t="s">
        <v>143</v>
      </c>
      <c r="C70" s="22" t="s">
        <v>41</v>
      </c>
      <c r="D70" s="22">
        <v>0.15</v>
      </c>
      <c r="E70" s="8">
        <v>2030</v>
      </c>
      <c r="F70" s="16">
        <v>2030</v>
      </c>
      <c r="G70" s="16">
        <f t="shared" si="0"/>
        <v>304.5</v>
      </c>
      <c r="I70" s="31"/>
    </row>
    <row r="71" spans="1:9" ht="39.950000000000003" customHeight="1">
      <c r="A71" s="22">
        <v>65</v>
      </c>
      <c r="B71" s="23" t="s">
        <v>144</v>
      </c>
      <c r="C71" s="22" t="s">
        <v>41</v>
      </c>
      <c r="D71" s="22">
        <v>0.15</v>
      </c>
      <c r="E71" s="8">
        <v>2150</v>
      </c>
      <c r="F71" s="16">
        <v>2150</v>
      </c>
      <c r="G71" s="16">
        <f t="shared" si="0"/>
        <v>322.5</v>
      </c>
      <c r="I71" s="31"/>
    </row>
    <row r="72" spans="1:9" ht="39.950000000000003" customHeight="1">
      <c r="A72" s="22">
        <v>66</v>
      </c>
      <c r="B72" s="23" t="s">
        <v>145</v>
      </c>
      <c r="C72" s="22" t="s">
        <v>41</v>
      </c>
      <c r="D72" s="22">
        <v>0.15</v>
      </c>
      <c r="E72" s="8">
        <v>2920</v>
      </c>
      <c r="F72" s="16">
        <v>2920</v>
      </c>
      <c r="G72" s="16">
        <f t="shared" ref="G72:G135" si="1">D72*F72</f>
        <v>438</v>
      </c>
      <c r="I72" s="31"/>
    </row>
    <row r="73" spans="1:9" ht="39.950000000000003" customHeight="1">
      <c r="A73" s="22">
        <v>67</v>
      </c>
      <c r="B73" s="23" t="s">
        <v>146</v>
      </c>
      <c r="C73" s="22" t="s">
        <v>41</v>
      </c>
      <c r="D73" s="22">
        <v>0.15</v>
      </c>
      <c r="E73" s="8">
        <v>6050</v>
      </c>
      <c r="F73" s="16">
        <v>6050</v>
      </c>
      <c r="G73" s="16">
        <f t="shared" si="1"/>
        <v>907.5</v>
      </c>
      <c r="I73" s="31"/>
    </row>
    <row r="74" spans="1:9" ht="39.950000000000003" customHeight="1">
      <c r="A74" s="22">
        <v>68</v>
      </c>
      <c r="B74" s="23" t="s">
        <v>147</v>
      </c>
      <c r="C74" s="22" t="s">
        <v>41</v>
      </c>
      <c r="D74" s="22">
        <v>0.15</v>
      </c>
      <c r="E74" s="8">
        <v>6690</v>
      </c>
      <c r="F74" s="16">
        <v>6690</v>
      </c>
      <c r="G74" s="16">
        <f t="shared" si="1"/>
        <v>1003.5</v>
      </c>
      <c r="I74" s="31"/>
    </row>
    <row r="75" spans="1:9" ht="39.950000000000003" customHeight="1">
      <c r="A75" s="22">
        <v>69</v>
      </c>
      <c r="B75" s="23" t="s">
        <v>148</v>
      </c>
      <c r="C75" s="22" t="s">
        <v>41</v>
      </c>
      <c r="D75" s="22">
        <v>0.15</v>
      </c>
      <c r="E75" s="8">
        <v>2700</v>
      </c>
      <c r="F75" s="16">
        <v>2700</v>
      </c>
      <c r="G75" s="16">
        <f t="shared" si="1"/>
        <v>405</v>
      </c>
      <c r="I75" s="31"/>
    </row>
    <row r="76" spans="1:9" ht="39.950000000000003" customHeight="1">
      <c r="A76" s="22">
        <v>70</v>
      </c>
      <c r="B76" s="23" t="s">
        <v>149</v>
      </c>
      <c r="C76" s="22" t="s">
        <v>41</v>
      </c>
      <c r="D76" s="22">
        <v>0.15</v>
      </c>
      <c r="E76" s="8">
        <v>3600</v>
      </c>
      <c r="F76" s="16">
        <v>3600</v>
      </c>
      <c r="G76" s="16">
        <f t="shared" si="1"/>
        <v>540</v>
      </c>
      <c r="I76" s="31"/>
    </row>
    <row r="77" spans="1:9" ht="39.950000000000003" customHeight="1">
      <c r="A77" s="22">
        <v>71</v>
      </c>
      <c r="B77" s="23" t="s">
        <v>150</v>
      </c>
      <c r="C77" s="22" t="s">
        <v>41</v>
      </c>
      <c r="D77" s="22">
        <v>0.15</v>
      </c>
      <c r="E77" s="8">
        <v>22520</v>
      </c>
      <c r="F77" s="16">
        <v>22500</v>
      </c>
      <c r="G77" s="16">
        <f t="shared" si="1"/>
        <v>3375</v>
      </c>
      <c r="I77" s="31"/>
    </row>
    <row r="78" spans="1:9" ht="39.950000000000003" customHeight="1">
      <c r="A78" s="22">
        <v>72</v>
      </c>
      <c r="B78" s="23" t="s">
        <v>151</v>
      </c>
      <c r="C78" s="22" t="s">
        <v>41</v>
      </c>
      <c r="D78" s="22">
        <v>0.15</v>
      </c>
      <c r="E78" s="8">
        <v>29652</v>
      </c>
      <c r="F78" s="16">
        <v>29650</v>
      </c>
      <c r="G78" s="16">
        <f t="shared" si="1"/>
        <v>4447.5</v>
      </c>
      <c r="I78" s="31"/>
    </row>
    <row r="79" spans="1:9" ht="50.1" customHeight="1">
      <c r="A79" s="22">
        <v>73</v>
      </c>
      <c r="B79" s="23" t="s">
        <v>198</v>
      </c>
      <c r="C79" s="22" t="s">
        <v>35</v>
      </c>
      <c r="D79" s="26">
        <v>0.8</v>
      </c>
      <c r="E79" s="8">
        <v>54</v>
      </c>
      <c r="F79" s="16">
        <v>54</v>
      </c>
      <c r="G79" s="16">
        <f t="shared" si="1"/>
        <v>43.2</v>
      </c>
      <c r="I79" s="31"/>
    </row>
    <row r="80" spans="1:9" ht="50.1" customHeight="1">
      <c r="A80" s="22">
        <v>74</v>
      </c>
      <c r="B80" s="23" t="s">
        <v>199</v>
      </c>
      <c r="C80" s="22" t="s">
        <v>35</v>
      </c>
      <c r="D80" s="22">
        <v>0.9</v>
      </c>
      <c r="E80" s="8">
        <v>85</v>
      </c>
      <c r="F80" s="16">
        <v>85</v>
      </c>
      <c r="G80" s="16">
        <f t="shared" si="1"/>
        <v>76.5</v>
      </c>
      <c r="I80" s="31"/>
    </row>
    <row r="81" spans="1:9" ht="50.1" customHeight="1">
      <c r="A81" s="22">
        <v>75</v>
      </c>
      <c r="B81" s="23" t="s">
        <v>201</v>
      </c>
      <c r="C81" s="22" t="s">
        <v>35</v>
      </c>
      <c r="D81" s="22">
        <v>0.9</v>
      </c>
      <c r="E81" s="8">
        <v>87</v>
      </c>
      <c r="F81" s="16">
        <v>87</v>
      </c>
      <c r="G81" s="16">
        <f t="shared" si="1"/>
        <v>78.3</v>
      </c>
      <c r="I81" s="31"/>
    </row>
    <row r="82" spans="1:9" ht="50.1" customHeight="1">
      <c r="A82" s="22">
        <v>76</v>
      </c>
      <c r="B82" s="23" t="s">
        <v>200</v>
      </c>
      <c r="C82" s="22" t="s">
        <v>35</v>
      </c>
      <c r="D82" s="22">
        <v>0.35</v>
      </c>
      <c r="E82" s="8">
        <v>120</v>
      </c>
      <c r="F82" s="16">
        <v>120</v>
      </c>
      <c r="G82" s="16">
        <f t="shared" si="1"/>
        <v>42</v>
      </c>
      <c r="I82" s="31"/>
    </row>
    <row r="83" spans="1:9" ht="50.1" customHeight="1">
      <c r="A83" s="22">
        <v>77</v>
      </c>
      <c r="B83" s="23" t="s">
        <v>202</v>
      </c>
      <c r="C83" s="22" t="s">
        <v>35</v>
      </c>
      <c r="D83" s="22">
        <v>0.1</v>
      </c>
      <c r="E83" s="8">
        <v>190</v>
      </c>
      <c r="F83" s="16">
        <v>190</v>
      </c>
      <c r="G83" s="16">
        <f t="shared" si="1"/>
        <v>19</v>
      </c>
      <c r="I83" s="31"/>
    </row>
    <row r="84" spans="1:9" ht="50.1" customHeight="1">
      <c r="A84" s="22">
        <v>78</v>
      </c>
      <c r="B84" s="24" t="s">
        <v>117</v>
      </c>
      <c r="C84" s="22" t="s">
        <v>35</v>
      </c>
      <c r="D84" s="22">
        <v>0.1</v>
      </c>
      <c r="E84" s="8">
        <v>25</v>
      </c>
      <c r="F84" s="16">
        <v>25</v>
      </c>
      <c r="G84" s="16">
        <f t="shared" si="1"/>
        <v>2.5</v>
      </c>
      <c r="I84" s="31"/>
    </row>
    <row r="85" spans="1:9" ht="50.1" customHeight="1">
      <c r="A85" s="22">
        <v>79</v>
      </c>
      <c r="B85" s="23" t="s">
        <v>203</v>
      </c>
      <c r="C85" s="22" t="s">
        <v>35</v>
      </c>
      <c r="D85" s="22">
        <v>0.1</v>
      </c>
      <c r="E85" s="8">
        <v>250</v>
      </c>
      <c r="F85" s="16">
        <v>250</v>
      </c>
      <c r="G85" s="16">
        <f t="shared" si="1"/>
        <v>25</v>
      </c>
      <c r="I85" s="31"/>
    </row>
    <row r="86" spans="1:9" ht="50.1" customHeight="1">
      <c r="A86" s="22">
        <v>80</v>
      </c>
      <c r="B86" s="24" t="s">
        <v>118</v>
      </c>
      <c r="C86" s="22" t="s">
        <v>35</v>
      </c>
      <c r="D86" s="22">
        <v>0.1</v>
      </c>
      <c r="E86" s="8">
        <v>38</v>
      </c>
      <c r="F86" s="16">
        <v>38</v>
      </c>
      <c r="G86" s="16">
        <f t="shared" si="1"/>
        <v>3.8000000000000003</v>
      </c>
      <c r="I86" s="31"/>
    </row>
    <row r="87" spans="1:9" ht="50.1" customHeight="1">
      <c r="A87" s="22">
        <v>81</v>
      </c>
      <c r="B87" s="23" t="s">
        <v>204</v>
      </c>
      <c r="C87" s="22" t="s">
        <v>35</v>
      </c>
      <c r="D87" s="22">
        <v>0.1</v>
      </c>
      <c r="E87" s="8">
        <v>340</v>
      </c>
      <c r="F87" s="16">
        <v>340</v>
      </c>
      <c r="G87" s="16">
        <f t="shared" si="1"/>
        <v>34</v>
      </c>
      <c r="I87" s="31"/>
    </row>
    <row r="88" spans="1:9" ht="50.1" customHeight="1">
      <c r="A88" s="22">
        <v>82</v>
      </c>
      <c r="B88" s="24" t="s">
        <v>119</v>
      </c>
      <c r="C88" s="22" t="s">
        <v>35</v>
      </c>
      <c r="D88" s="22">
        <v>0.1</v>
      </c>
      <c r="E88" s="8">
        <v>59</v>
      </c>
      <c r="F88" s="16">
        <v>59</v>
      </c>
      <c r="G88" s="16">
        <f t="shared" si="1"/>
        <v>5.9</v>
      </c>
      <c r="I88" s="31"/>
    </row>
    <row r="89" spans="1:9" ht="50.1" customHeight="1">
      <c r="A89" s="22">
        <v>83</v>
      </c>
      <c r="B89" s="23" t="s">
        <v>206</v>
      </c>
      <c r="C89" s="22" t="s">
        <v>35</v>
      </c>
      <c r="D89" s="22">
        <v>0.1</v>
      </c>
      <c r="E89" s="8">
        <v>767</v>
      </c>
      <c r="F89" s="16">
        <v>767</v>
      </c>
      <c r="G89" s="16">
        <f t="shared" si="1"/>
        <v>76.7</v>
      </c>
      <c r="I89" s="31"/>
    </row>
    <row r="90" spans="1:9" ht="50.1" customHeight="1">
      <c r="A90" s="22">
        <v>84</v>
      </c>
      <c r="B90" s="24" t="s">
        <v>205</v>
      </c>
      <c r="C90" s="22" t="s">
        <v>35</v>
      </c>
      <c r="D90" s="22">
        <v>0.1</v>
      </c>
      <c r="E90" s="8">
        <v>80</v>
      </c>
      <c r="F90" s="16">
        <v>80</v>
      </c>
      <c r="G90" s="16">
        <f t="shared" si="1"/>
        <v>8</v>
      </c>
      <c r="I90" s="31"/>
    </row>
    <row r="91" spans="1:9" ht="50.1" customHeight="1">
      <c r="A91" s="22">
        <v>85</v>
      </c>
      <c r="B91" s="24" t="s">
        <v>207</v>
      </c>
      <c r="C91" s="22" t="s">
        <v>35</v>
      </c>
      <c r="D91" s="22">
        <v>0.1</v>
      </c>
      <c r="E91" s="8">
        <v>380</v>
      </c>
      <c r="F91" s="16">
        <v>380</v>
      </c>
      <c r="G91" s="16">
        <f t="shared" si="1"/>
        <v>38</v>
      </c>
      <c r="I91" s="31"/>
    </row>
    <row r="92" spans="1:9" ht="50.1" customHeight="1">
      <c r="A92" s="22">
        <v>86</v>
      </c>
      <c r="B92" s="23" t="s">
        <v>208</v>
      </c>
      <c r="C92" s="22" t="s">
        <v>35</v>
      </c>
      <c r="D92" s="22">
        <v>0.1</v>
      </c>
      <c r="E92" s="8">
        <v>580</v>
      </c>
      <c r="F92" s="16">
        <v>580</v>
      </c>
      <c r="G92" s="16">
        <f t="shared" si="1"/>
        <v>58</v>
      </c>
      <c r="I92" s="31"/>
    </row>
    <row r="93" spans="1:9" ht="50.1" customHeight="1">
      <c r="A93" s="22">
        <v>87</v>
      </c>
      <c r="B93" s="23" t="s">
        <v>209</v>
      </c>
      <c r="C93" s="22" t="s">
        <v>35</v>
      </c>
      <c r="D93" s="22">
        <v>0.1</v>
      </c>
      <c r="E93" s="8">
        <v>370</v>
      </c>
      <c r="F93" s="16">
        <v>370</v>
      </c>
      <c r="G93" s="16">
        <f t="shared" si="1"/>
        <v>37</v>
      </c>
      <c r="I93" s="31"/>
    </row>
    <row r="94" spans="1:9" ht="50.1" customHeight="1">
      <c r="A94" s="22">
        <v>88</v>
      </c>
      <c r="B94" s="24" t="s">
        <v>120</v>
      </c>
      <c r="C94" s="22" t="s">
        <v>35</v>
      </c>
      <c r="D94" s="22">
        <v>0.1</v>
      </c>
      <c r="E94" s="8">
        <v>70</v>
      </c>
      <c r="F94" s="16">
        <v>70</v>
      </c>
      <c r="G94" s="16">
        <f t="shared" si="1"/>
        <v>7</v>
      </c>
      <c r="I94" s="31"/>
    </row>
    <row r="95" spans="1:9" ht="50.1" customHeight="1">
      <c r="A95" s="22">
        <v>89</v>
      </c>
      <c r="B95" s="23" t="s">
        <v>210</v>
      </c>
      <c r="C95" s="22" t="s">
        <v>35</v>
      </c>
      <c r="D95" s="22">
        <v>0.15</v>
      </c>
      <c r="E95" s="8">
        <v>90</v>
      </c>
      <c r="F95" s="16">
        <v>90</v>
      </c>
      <c r="G95" s="16">
        <f t="shared" si="1"/>
        <v>13.5</v>
      </c>
      <c r="I95" s="31"/>
    </row>
    <row r="96" spans="1:9" ht="50.1" customHeight="1">
      <c r="A96" s="22">
        <v>90</v>
      </c>
      <c r="B96" s="23" t="s">
        <v>211</v>
      </c>
      <c r="C96" s="22" t="s">
        <v>35</v>
      </c>
      <c r="D96" s="22">
        <v>0.15</v>
      </c>
      <c r="E96" s="8">
        <v>110</v>
      </c>
      <c r="F96" s="16">
        <v>110</v>
      </c>
      <c r="G96" s="16">
        <f t="shared" si="1"/>
        <v>16.5</v>
      </c>
      <c r="I96" s="31"/>
    </row>
    <row r="97" spans="1:9" ht="50.1" customHeight="1">
      <c r="A97" s="22">
        <v>91</v>
      </c>
      <c r="B97" s="23" t="s">
        <v>212</v>
      </c>
      <c r="C97" s="22" t="s">
        <v>35</v>
      </c>
      <c r="D97" s="22">
        <v>0.15</v>
      </c>
      <c r="E97" s="8">
        <v>150</v>
      </c>
      <c r="F97" s="16">
        <v>150</v>
      </c>
      <c r="G97" s="16">
        <f t="shared" si="1"/>
        <v>22.5</v>
      </c>
      <c r="I97" s="31"/>
    </row>
    <row r="98" spans="1:9" ht="50.1" customHeight="1">
      <c r="A98" s="22">
        <v>92</v>
      </c>
      <c r="B98" s="23" t="s">
        <v>213</v>
      </c>
      <c r="C98" s="22" t="s">
        <v>35</v>
      </c>
      <c r="D98" s="22">
        <v>0.15</v>
      </c>
      <c r="E98" s="8">
        <v>170</v>
      </c>
      <c r="F98" s="16">
        <v>170</v>
      </c>
      <c r="G98" s="16">
        <f t="shared" si="1"/>
        <v>25.5</v>
      </c>
      <c r="I98" s="31"/>
    </row>
    <row r="99" spans="1:9" ht="50.1" customHeight="1">
      <c r="A99" s="22">
        <v>93</v>
      </c>
      <c r="B99" s="23" t="s">
        <v>214</v>
      </c>
      <c r="C99" s="22" t="s">
        <v>35</v>
      </c>
      <c r="D99" s="22">
        <v>0.15</v>
      </c>
      <c r="E99" s="8">
        <v>190</v>
      </c>
      <c r="F99" s="16">
        <v>190</v>
      </c>
      <c r="G99" s="16">
        <f t="shared" si="1"/>
        <v>28.5</v>
      </c>
      <c r="I99" s="31"/>
    </row>
    <row r="100" spans="1:9" ht="50.1" customHeight="1">
      <c r="A100" s="22">
        <v>94</v>
      </c>
      <c r="B100" s="23" t="s">
        <v>215</v>
      </c>
      <c r="C100" s="22" t="s">
        <v>35</v>
      </c>
      <c r="D100" s="22">
        <v>0.15</v>
      </c>
      <c r="E100" s="8">
        <v>270</v>
      </c>
      <c r="F100" s="16">
        <v>270</v>
      </c>
      <c r="G100" s="16">
        <f t="shared" si="1"/>
        <v>40.5</v>
      </c>
      <c r="I100" s="31"/>
    </row>
    <row r="101" spans="1:9" ht="50.1" customHeight="1">
      <c r="A101" s="22">
        <v>95</v>
      </c>
      <c r="B101" s="24" t="s">
        <v>297</v>
      </c>
      <c r="C101" s="22" t="s">
        <v>35</v>
      </c>
      <c r="D101" s="22">
        <v>0.1</v>
      </c>
      <c r="E101" s="8">
        <v>40</v>
      </c>
      <c r="F101" s="16">
        <v>40</v>
      </c>
      <c r="G101" s="16">
        <f t="shared" si="1"/>
        <v>4</v>
      </c>
      <c r="I101" s="31"/>
    </row>
    <row r="102" spans="1:9" ht="50.1" customHeight="1">
      <c r="A102" s="22">
        <v>96</v>
      </c>
      <c r="B102" s="23" t="s">
        <v>216</v>
      </c>
      <c r="C102" s="22" t="s">
        <v>35</v>
      </c>
      <c r="D102" s="22">
        <v>0.1</v>
      </c>
      <c r="E102" s="8">
        <v>290</v>
      </c>
      <c r="F102" s="16">
        <v>290</v>
      </c>
      <c r="G102" s="16">
        <f t="shared" si="1"/>
        <v>29</v>
      </c>
      <c r="I102" s="31"/>
    </row>
    <row r="103" spans="1:9" ht="50.1" customHeight="1">
      <c r="A103" s="22">
        <v>97</v>
      </c>
      <c r="B103" s="24" t="s">
        <v>296</v>
      </c>
      <c r="C103" s="22" t="s">
        <v>35</v>
      </c>
      <c r="D103" s="22">
        <v>0.1</v>
      </c>
      <c r="E103" s="8">
        <v>50</v>
      </c>
      <c r="F103" s="16">
        <v>50</v>
      </c>
      <c r="G103" s="16">
        <f t="shared" si="1"/>
        <v>5</v>
      </c>
      <c r="I103" s="31"/>
    </row>
    <row r="104" spans="1:9" ht="50.1" customHeight="1">
      <c r="A104" s="22">
        <v>98</v>
      </c>
      <c r="B104" s="23" t="s">
        <v>217</v>
      </c>
      <c r="C104" s="22" t="s">
        <v>35</v>
      </c>
      <c r="D104" s="22">
        <v>0.1</v>
      </c>
      <c r="E104" s="8">
        <v>370</v>
      </c>
      <c r="F104" s="16">
        <v>370</v>
      </c>
      <c r="G104" s="16">
        <f t="shared" si="1"/>
        <v>37</v>
      </c>
      <c r="I104" s="31"/>
    </row>
    <row r="105" spans="1:9" ht="50.1" customHeight="1">
      <c r="A105" s="22">
        <v>99</v>
      </c>
      <c r="B105" s="24" t="s">
        <v>295</v>
      </c>
      <c r="C105" s="22" t="s">
        <v>35</v>
      </c>
      <c r="D105" s="22">
        <v>0.1</v>
      </c>
      <c r="E105" s="8">
        <v>60</v>
      </c>
      <c r="F105" s="16">
        <v>60</v>
      </c>
      <c r="G105" s="16">
        <f t="shared" si="1"/>
        <v>6</v>
      </c>
      <c r="I105" s="31"/>
    </row>
    <row r="106" spans="1:9" ht="50.1" customHeight="1">
      <c r="A106" s="22">
        <v>100</v>
      </c>
      <c r="B106" s="23" t="s">
        <v>218</v>
      </c>
      <c r="C106" s="22" t="s">
        <v>35</v>
      </c>
      <c r="D106" s="22">
        <v>0.1</v>
      </c>
      <c r="E106" s="8">
        <v>390</v>
      </c>
      <c r="F106" s="16">
        <v>390</v>
      </c>
      <c r="G106" s="16">
        <f t="shared" si="1"/>
        <v>39</v>
      </c>
      <c r="I106" s="31"/>
    </row>
    <row r="107" spans="1:9" ht="50.1" customHeight="1">
      <c r="A107" s="22">
        <v>101</v>
      </c>
      <c r="B107" s="24" t="s">
        <v>294</v>
      </c>
      <c r="C107" s="22" t="s">
        <v>35</v>
      </c>
      <c r="D107" s="22">
        <v>0.1</v>
      </c>
      <c r="E107" s="8">
        <v>70</v>
      </c>
      <c r="F107" s="16">
        <v>70</v>
      </c>
      <c r="G107" s="16">
        <f t="shared" si="1"/>
        <v>7</v>
      </c>
      <c r="I107" s="31"/>
    </row>
    <row r="108" spans="1:9" ht="50.1" customHeight="1">
      <c r="A108" s="22">
        <v>102</v>
      </c>
      <c r="B108" s="23" t="s">
        <v>219</v>
      </c>
      <c r="C108" s="22" t="s">
        <v>35</v>
      </c>
      <c r="D108" s="22">
        <v>0.6</v>
      </c>
      <c r="E108" s="8">
        <v>45</v>
      </c>
      <c r="F108" s="16">
        <v>45</v>
      </c>
      <c r="G108" s="16">
        <f t="shared" si="1"/>
        <v>27</v>
      </c>
      <c r="I108" s="31"/>
    </row>
    <row r="109" spans="1:9" ht="50.1" customHeight="1">
      <c r="A109" s="22">
        <v>103</v>
      </c>
      <c r="B109" s="23" t="s">
        <v>220</v>
      </c>
      <c r="C109" s="22" t="s">
        <v>35</v>
      </c>
      <c r="D109" s="22">
        <v>0.6</v>
      </c>
      <c r="E109" s="8">
        <v>49</v>
      </c>
      <c r="F109" s="16">
        <v>49</v>
      </c>
      <c r="G109" s="16">
        <f t="shared" si="1"/>
        <v>29.4</v>
      </c>
      <c r="I109" s="31"/>
    </row>
    <row r="110" spans="1:9" ht="50.1" customHeight="1">
      <c r="A110" s="22">
        <v>104</v>
      </c>
      <c r="B110" s="23" t="s">
        <v>221</v>
      </c>
      <c r="C110" s="22" t="s">
        <v>35</v>
      </c>
      <c r="D110" s="22">
        <v>0.5</v>
      </c>
      <c r="E110" s="8">
        <v>65</v>
      </c>
      <c r="F110" s="16">
        <v>65</v>
      </c>
      <c r="G110" s="16">
        <f t="shared" si="1"/>
        <v>32.5</v>
      </c>
      <c r="I110" s="31"/>
    </row>
    <row r="111" spans="1:9" ht="50.1" customHeight="1">
      <c r="A111" s="22">
        <v>105</v>
      </c>
      <c r="B111" s="23" t="s">
        <v>222</v>
      </c>
      <c r="C111" s="22" t="s">
        <v>35</v>
      </c>
      <c r="D111" s="22">
        <v>0.15</v>
      </c>
      <c r="E111" s="8">
        <v>85</v>
      </c>
      <c r="F111" s="16">
        <v>85</v>
      </c>
      <c r="G111" s="16">
        <f t="shared" si="1"/>
        <v>12.75</v>
      </c>
      <c r="I111" s="31"/>
    </row>
    <row r="112" spans="1:9" ht="50.1" customHeight="1">
      <c r="A112" s="22">
        <v>106</v>
      </c>
      <c r="B112" s="23" t="s">
        <v>223</v>
      </c>
      <c r="C112" s="22" t="s">
        <v>35</v>
      </c>
      <c r="D112" s="22">
        <v>0.1</v>
      </c>
      <c r="E112" s="8">
        <v>195</v>
      </c>
      <c r="F112" s="16">
        <v>195</v>
      </c>
      <c r="G112" s="16">
        <f t="shared" si="1"/>
        <v>19.5</v>
      </c>
      <c r="I112" s="31"/>
    </row>
    <row r="113" spans="1:9" ht="50.1" customHeight="1">
      <c r="A113" s="22">
        <v>107</v>
      </c>
      <c r="B113" s="24" t="s">
        <v>293</v>
      </c>
      <c r="C113" s="22" t="s">
        <v>35</v>
      </c>
      <c r="D113" s="27">
        <v>0.1</v>
      </c>
      <c r="E113" s="8">
        <v>50</v>
      </c>
      <c r="F113" s="16">
        <v>50</v>
      </c>
      <c r="G113" s="16">
        <f t="shared" si="1"/>
        <v>5</v>
      </c>
      <c r="I113" s="31"/>
    </row>
    <row r="114" spans="1:9" ht="50.1" customHeight="1">
      <c r="A114" s="22">
        <v>108</v>
      </c>
      <c r="B114" s="23" t="s">
        <v>224</v>
      </c>
      <c r="C114" s="22" t="s">
        <v>35</v>
      </c>
      <c r="D114" s="22">
        <v>0.1</v>
      </c>
      <c r="E114" s="8">
        <v>240</v>
      </c>
      <c r="F114" s="16">
        <v>238</v>
      </c>
      <c r="G114" s="16">
        <f t="shared" si="1"/>
        <v>23.8</v>
      </c>
      <c r="I114" s="31"/>
    </row>
    <row r="115" spans="1:9" ht="50.1" customHeight="1">
      <c r="A115" s="22">
        <v>109</v>
      </c>
      <c r="B115" s="24" t="s">
        <v>292</v>
      </c>
      <c r="C115" s="22" t="s">
        <v>35</v>
      </c>
      <c r="D115" s="22">
        <v>0.1</v>
      </c>
      <c r="E115" s="8">
        <v>59</v>
      </c>
      <c r="F115" s="16">
        <v>59</v>
      </c>
      <c r="G115" s="16">
        <f t="shared" si="1"/>
        <v>5.9</v>
      </c>
      <c r="I115" s="31"/>
    </row>
    <row r="116" spans="1:9" ht="50.1" customHeight="1">
      <c r="A116" s="22">
        <v>110</v>
      </c>
      <c r="B116" s="23" t="s">
        <v>225</v>
      </c>
      <c r="C116" s="22" t="s">
        <v>35</v>
      </c>
      <c r="D116" s="22">
        <v>0.1</v>
      </c>
      <c r="E116" s="8">
        <v>290</v>
      </c>
      <c r="F116" s="16">
        <v>287</v>
      </c>
      <c r="G116" s="16">
        <f t="shared" si="1"/>
        <v>28.700000000000003</v>
      </c>
      <c r="I116" s="31"/>
    </row>
    <row r="117" spans="1:9" ht="50.1" customHeight="1">
      <c r="A117" s="22">
        <v>111</v>
      </c>
      <c r="B117" s="24" t="s">
        <v>291</v>
      </c>
      <c r="C117" s="22" t="s">
        <v>35</v>
      </c>
      <c r="D117" s="22">
        <v>0.1</v>
      </c>
      <c r="E117" s="8">
        <v>67</v>
      </c>
      <c r="F117" s="16">
        <v>67</v>
      </c>
      <c r="G117" s="16">
        <f t="shared" si="1"/>
        <v>6.7</v>
      </c>
      <c r="I117" s="31"/>
    </row>
    <row r="118" spans="1:9" ht="50.1" customHeight="1">
      <c r="A118" s="22">
        <v>112</v>
      </c>
      <c r="B118" s="23" t="s">
        <v>226</v>
      </c>
      <c r="C118" s="22" t="s">
        <v>35</v>
      </c>
      <c r="D118" s="22">
        <v>0.15</v>
      </c>
      <c r="E118" s="8">
        <v>370</v>
      </c>
      <c r="F118" s="16">
        <v>370</v>
      </c>
      <c r="G118" s="16">
        <f t="shared" si="1"/>
        <v>55.5</v>
      </c>
      <c r="I118" s="31"/>
    </row>
    <row r="119" spans="1:9" ht="50.1" customHeight="1">
      <c r="A119" s="22">
        <v>113</v>
      </c>
      <c r="B119" s="24" t="s">
        <v>290</v>
      </c>
      <c r="C119" s="22" t="s">
        <v>35</v>
      </c>
      <c r="D119" s="22">
        <v>0.1</v>
      </c>
      <c r="E119" s="8">
        <v>70</v>
      </c>
      <c r="F119" s="16">
        <v>70</v>
      </c>
      <c r="G119" s="16">
        <f t="shared" si="1"/>
        <v>7</v>
      </c>
      <c r="I119" s="31"/>
    </row>
    <row r="120" spans="1:9" ht="50.1" customHeight="1">
      <c r="A120" s="22">
        <v>114</v>
      </c>
      <c r="B120" s="23" t="s">
        <v>227</v>
      </c>
      <c r="C120" s="22" t="s">
        <v>35</v>
      </c>
      <c r="D120" s="22">
        <v>0.15</v>
      </c>
      <c r="E120" s="8">
        <v>450</v>
      </c>
      <c r="F120" s="16">
        <v>450</v>
      </c>
      <c r="G120" s="16">
        <f t="shared" si="1"/>
        <v>67.5</v>
      </c>
      <c r="I120" s="31"/>
    </row>
    <row r="121" spans="1:9" ht="50.1" customHeight="1">
      <c r="A121" s="22">
        <v>115</v>
      </c>
      <c r="B121" s="24" t="s">
        <v>289</v>
      </c>
      <c r="C121" s="22" t="s">
        <v>35</v>
      </c>
      <c r="D121" s="22">
        <v>0.1</v>
      </c>
      <c r="E121" s="8">
        <v>80</v>
      </c>
      <c r="F121" s="16">
        <v>80</v>
      </c>
      <c r="G121" s="16">
        <f t="shared" si="1"/>
        <v>8</v>
      </c>
      <c r="I121" s="31"/>
    </row>
    <row r="122" spans="1:9" ht="50.1" customHeight="1">
      <c r="A122" s="22">
        <v>116</v>
      </c>
      <c r="B122" s="23" t="s">
        <v>228</v>
      </c>
      <c r="C122" s="22" t="s">
        <v>35</v>
      </c>
      <c r="D122" s="22">
        <v>1</v>
      </c>
      <c r="E122" s="8">
        <v>37</v>
      </c>
      <c r="F122" s="16">
        <v>37</v>
      </c>
      <c r="G122" s="16">
        <f t="shared" si="1"/>
        <v>37</v>
      </c>
      <c r="I122" s="31"/>
    </row>
    <row r="123" spans="1:9" ht="50.1" customHeight="1">
      <c r="A123" s="22">
        <v>117</v>
      </c>
      <c r="B123" s="23" t="s">
        <v>229</v>
      </c>
      <c r="C123" s="22" t="s">
        <v>35</v>
      </c>
      <c r="D123" s="22">
        <v>1.1000000000000001</v>
      </c>
      <c r="E123" s="8">
        <v>47</v>
      </c>
      <c r="F123" s="16">
        <v>47</v>
      </c>
      <c r="G123" s="16">
        <f t="shared" si="1"/>
        <v>51.7</v>
      </c>
      <c r="I123" s="31"/>
    </row>
    <row r="124" spans="1:9" ht="50.1" customHeight="1">
      <c r="A124" s="22">
        <v>118</v>
      </c>
      <c r="B124" s="23" t="s">
        <v>230</v>
      </c>
      <c r="C124" s="22" t="s">
        <v>35</v>
      </c>
      <c r="D124" s="22">
        <v>0.7</v>
      </c>
      <c r="E124" s="8">
        <v>54</v>
      </c>
      <c r="F124" s="16">
        <v>54</v>
      </c>
      <c r="G124" s="16">
        <f t="shared" si="1"/>
        <v>37.799999999999997</v>
      </c>
      <c r="I124" s="31"/>
    </row>
    <row r="125" spans="1:9" s="4" customFormat="1" ht="50.1" customHeight="1">
      <c r="A125" s="22">
        <v>119</v>
      </c>
      <c r="B125" s="23" t="s">
        <v>231</v>
      </c>
      <c r="C125" s="22" t="s">
        <v>35</v>
      </c>
      <c r="D125" s="22">
        <v>0.6</v>
      </c>
      <c r="E125" s="8">
        <v>114</v>
      </c>
      <c r="F125" s="16">
        <v>114</v>
      </c>
      <c r="G125" s="16">
        <f t="shared" si="1"/>
        <v>68.399999999999991</v>
      </c>
      <c r="I125" s="31"/>
    </row>
    <row r="126" spans="1:9" s="4" customFormat="1" ht="50.1" customHeight="1">
      <c r="A126" s="22">
        <v>120</v>
      </c>
      <c r="B126" s="23" t="s">
        <v>232</v>
      </c>
      <c r="C126" s="22" t="s">
        <v>35</v>
      </c>
      <c r="D126" s="22">
        <v>0.25</v>
      </c>
      <c r="E126" s="8">
        <v>121</v>
      </c>
      <c r="F126" s="16">
        <v>121</v>
      </c>
      <c r="G126" s="16">
        <f t="shared" si="1"/>
        <v>30.25</v>
      </c>
      <c r="I126" s="31"/>
    </row>
    <row r="127" spans="1:9" ht="50.1" customHeight="1">
      <c r="A127" s="22">
        <v>121</v>
      </c>
      <c r="B127" s="23" t="s">
        <v>233</v>
      </c>
      <c r="C127" s="22" t="s">
        <v>35</v>
      </c>
      <c r="D127" s="22">
        <v>0.15</v>
      </c>
      <c r="E127" s="8">
        <v>130</v>
      </c>
      <c r="F127" s="16">
        <v>130</v>
      </c>
      <c r="G127" s="16">
        <f t="shared" si="1"/>
        <v>19.5</v>
      </c>
      <c r="I127" s="31"/>
    </row>
    <row r="128" spans="1:9" ht="50.1" customHeight="1">
      <c r="A128" s="22">
        <v>122</v>
      </c>
      <c r="B128" s="23" t="s">
        <v>234</v>
      </c>
      <c r="C128" s="22" t="s">
        <v>35</v>
      </c>
      <c r="D128" s="22">
        <v>0.15</v>
      </c>
      <c r="E128" s="8">
        <v>190</v>
      </c>
      <c r="F128" s="16">
        <v>190</v>
      </c>
      <c r="G128" s="16">
        <f t="shared" si="1"/>
        <v>28.5</v>
      </c>
      <c r="I128" s="31"/>
    </row>
    <row r="129" spans="1:9" ht="50.1" customHeight="1">
      <c r="A129" s="22">
        <v>123</v>
      </c>
      <c r="B129" s="23" t="s">
        <v>236</v>
      </c>
      <c r="C129" s="22" t="s">
        <v>35</v>
      </c>
      <c r="D129" s="22">
        <v>0.15</v>
      </c>
      <c r="E129" s="8">
        <v>340</v>
      </c>
      <c r="F129" s="16">
        <v>340</v>
      </c>
      <c r="G129" s="16">
        <f t="shared" si="1"/>
        <v>51</v>
      </c>
      <c r="I129" s="31"/>
    </row>
    <row r="130" spans="1:9" ht="50.1" customHeight="1">
      <c r="A130" s="22">
        <v>124</v>
      </c>
      <c r="B130" s="23" t="s">
        <v>235</v>
      </c>
      <c r="C130" s="22" t="s">
        <v>35</v>
      </c>
      <c r="D130" s="22">
        <v>0.15</v>
      </c>
      <c r="E130" s="8">
        <v>132</v>
      </c>
      <c r="F130" s="16">
        <v>132</v>
      </c>
      <c r="G130" s="16">
        <f t="shared" si="1"/>
        <v>19.8</v>
      </c>
      <c r="I130" s="31"/>
    </row>
    <row r="131" spans="1:9" ht="50.1" customHeight="1">
      <c r="A131" s="22">
        <v>125</v>
      </c>
      <c r="B131" s="23" t="s">
        <v>237</v>
      </c>
      <c r="C131" s="22" t="s">
        <v>35</v>
      </c>
      <c r="D131" s="22">
        <v>0.15</v>
      </c>
      <c r="E131" s="8">
        <v>170</v>
      </c>
      <c r="F131" s="16">
        <v>170</v>
      </c>
      <c r="G131" s="16">
        <f t="shared" si="1"/>
        <v>25.5</v>
      </c>
      <c r="I131" s="31"/>
    </row>
    <row r="132" spans="1:9" ht="50.1" customHeight="1">
      <c r="A132" s="22">
        <v>126</v>
      </c>
      <c r="B132" s="23" t="s">
        <v>238</v>
      </c>
      <c r="C132" s="22" t="s">
        <v>35</v>
      </c>
      <c r="D132" s="22">
        <v>0.15</v>
      </c>
      <c r="E132" s="8">
        <v>197</v>
      </c>
      <c r="F132" s="16">
        <v>197</v>
      </c>
      <c r="G132" s="16">
        <f t="shared" si="1"/>
        <v>29.549999999999997</v>
      </c>
      <c r="I132" s="31"/>
    </row>
    <row r="133" spans="1:9" ht="50.1" customHeight="1">
      <c r="A133" s="22">
        <v>127</v>
      </c>
      <c r="B133" s="23" t="s">
        <v>239</v>
      </c>
      <c r="C133" s="22" t="s">
        <v>35</v>
      </c>
      <c r="D133" s="22">
        <v>0.15</v>
      </c>
      <c r="E133" s="8">
        <v>327</v>
      </c>
      <c r="F133" s="16">
        <v>327</v>
      </c>
      <c r="G133" s="16">
        <f t="shared" si="1"/>
        <v>49.05</v>
      </c>
      <c r="I133" s="31"/>
    </row>
    <row r="134" spans="1:9" ht="50.1" customHeight="1">
      <c r="A134" s="22">
        <v>128</v>
      </c>
      <c r="B134" s="23" t="s">
        <v>240</v>
      </c>
      <c r="C134" s="22" t="s">
        <v>35</v>
      </c>
      <c r="D134" s="22">
        <v>1</v>
      </c>
      <c r="E134" s="8">
        <v>90</v>
      </c>
      <c r="F134" s="16">
        <v>90</v>
      </c>
      <c r="G134" s="16">
        <f t="shared" si="1"/>
        <v>90</v>
      </c>
      <c r="I134" s="31"/>
    </row>
    <row r="135" spans="1:9" ht="50.1" customHeight="1">
      <c r="A135" s="22">
        <v>129</v>
      </c>
      <c r="B135" s="23" t="s">
        <v>241</v>
      </c>
      <c r="C135" s="22" t="s">
        <v>35</v>
      </c>
      <c r="D135" s="22">
        <v>1.1000000000000001</v>
      </c>
      <c r="E135" s="8">
        <v>130</v>
      </c>
      <c r="F135" s="16">
        <v>130</v>
      </c>
      <c r="G135" s="16">
        <f t="shared" si="1"/>
        <v>143</v>
      </c>
      <c r="I135" s="31"/>
    </row>
    <row r="136" spans="1:9" ht="50.1" customHeight="1">
      <c r="A136" s="22">
        <v>130</v>
      </c>
      <c r="B136" s="23" t="s">
        <v>242</v>
      </c>
      <c r="C136" s="22" t="s">
        <v>35</v>
      </c>
      <c r="D136" s="22">
        <v>0.25</v>
      </c>
      <c r="E136" s="8">
        <v>160</v>
      </c>
      <c r="F136" s="16">
        <v>160</v>
      </c>
      <c r="G136" s="16">
        <f t="shared" ref="G136:G199" si="2">D136*F136</f>
        <v>40</v>
      </c>
      <c r="I136" s="31"/>
    </row>
    <row r="137" spans="1:9" ht="50.1" customHeight="1">
      <c r="A137" s="22">
        <v>131</v>
      </c>
      <c r="B137" s="23" t="s">
        <v>243</v>
      </c>
      <c r="C137" s="22" t="s">
        <v>35</v>
      </c>
      <c r="D137" s="22">
        <v>0.5</v>
      </c>
      <c r="E137" s="8">
        <v>220</v>
      </c>
      <c r="F137" s="16">
        <v>220</v>
      </c>
      <c r="G137" s="16">
        <f t="shared" si="2"/>
        <v>110</v>
      </c>
      <c r="I137" s="31"/>
    </row>
    <row r="138" spans="1:9" ht="50.1" customHeight="1">
      <c r="A138" s="22">
        <v>132</v>
      </c>
      <c r="B138" s="23" t="s">
        <v>288</v>
      </c>
      <c r="C138" s="22" t="s">
        <v>35</v>
      </c>
      <c r="D138" s="22">
        <v>0.15</v>
      </c>
      <c r="E138" s="8">
        <v>239</v>
      </c>
      <c r="F138" s="16">
        <v>238</v>
      </c>
      <c r="G138" s="16">
        <f t="shared" si="2"/>
        <v>35.699999999999996</v>
      </c>
      <c r="I138" s="31"/>
    </row>
    <row r="139" spans="1:9" ht="50.1" customHeight="1">
      <c r="A139" s="22">
        <v>133</v>
      </c>
      <c r="B139" s="23" t="s">
        <v>244</v>
      </c>
      <c r="C139" s="22" t="s">
        <v>35</v>
      </c>
      <c r="D139" s="22">
        <v>0.15</v>
      </c>
      <c r="E139" s="8">
        <v>280</v>
      </c>
      <c r="F139" s="16">
        <v>280</v>
      </c>
      <c r="G139" s="16">
        <f t="shared" si="2"/>
        <v>42</v>
      </c>
      <c r="I139" s="31"/>
    </row>
    <row r="140" spans="1:9" ht="50.1" customHeight="1">
      <c r="A140" s="22">
        <v>134</v>
      </c>
      <c r="B140" s="24" t="s">
        <v>152</v>
      </c>
      <c r="C140" s="22" t="s">
        <v>35</v>
      </c>
      <c r="D140" s="22">
        <v>0.1</v>
      </c>
      <c r="E140" s="8">
        <v>40</v>
      </c>
      <c r="F140" s="16">
        <v>40</v>
      </c>
      <c r="G140" s="16">
        <f t="shared" si="2"/>
        <v>4</v>
      </c>
      <c r="I140" s="31"/>
    </row>
    <row r="141" spans="1:9" ht="50.1" customHeight="1">
      <c r="A141" s="22">
        <v>135</v>
      </c>
      <c r="B141" s="23" t="s">
        <v>245</v>
      </c>
      <c r="C141" s="22" t="s">
        <v>35</v>
      </c>
      <c r="D141" s="22">
        <v>0.15</v>
      </c>
      <c r="E141" s="8">
        <v>350</v>
      </c>
      <c r="F141" s="16">
        <v>350</v>
      </c>
      <c r="G141" s="16">
        <f t="shared" si="2"/>
        <v>52.5</v>
      </c>
      <c r="I141" s="31"/>
    </row>
    <row r="142" spans="1:9" ht="50.1" customHeight="1">
      <c r="A142" s="22">
        <v>136</v>
      </c>
      <c r="B142" s="24" t="s">
        <v>121</v>
      </c>
      <c r="C142" s="22" t="s">
        <v>35</v>
      </c>
      <c r="D142" s="22">
        <v>0.1</v>
      </c>
      <c r="E142" s="8">
        <v>50</v>
      </c>
      <c r="F142" s="16">
        <v>50</v>
      </c>
      <c r="G142" s="16">
        <f t="shared" si="2"/>
        <v>5</v>
      </c>
      <c r="I142" s="31"/>
    </row>
    <row r="143" spans="1:9" ht="50.1" customHeight="1">
      <c r="A143" s="22">
        <v>137</v>
      </c>
      <c r="B143" s="23" t="s">
        <v>246</v>
      </c>
      <c r="C143" s="22" t="s">
        <v>35</v>
      </c>
      <c r="D143" s="22">
        <v>0.15</v>
      </c>
      <c r="E143" s="8">
        <v>200</v>
      </c>
      <c r="F143" s="16">
        <v>200</v>
      </c>
      <c r="G143" s="16">
        <f t="shared" si="2"/>
        <v>30</v>
      </c>
      <c r="I143" s="31"/>
    </row>
    <row r="144" spans="1:9" ht="50.1" customHeight="1">
      <c r="A144" s="22">
        <v>138</v>
      </c>
      <c r="B144" s="23" t="s">
        <v>249</v>
      </c>
      <c r="C144" s="22" t="s">
        <v>35</v>
      </c>
      <c r="D144" s="22">
        <v>0.15</v>
      </c>
      <c r="E144" s="8">
        <v>220</v>
      </c>
      <c r="F144" s="16">
        <v>220</v>
      </c>
      <c r="G144" s="16">
        <f t="shared" si="2"/>
        <v>33</v>
      </c>
      <c r="I144" s="31"/>
    </row>
    <row r="145" spans="1:9" ht="50.1" customHeight="1">
      <c r="A145" s="22">
        <v>139</v>
      </c>
      <c r="B145" s="23" t="s">
        <v>247</v>
      </c>
      <c r="C145" s="22" t="s">
        <v>35</v>
      </c>
      <c r="D145" s="22">
        <v>0.15</v>
      </c>
      <c r="E145" s="8">
        <v>290</v>
      </c>
      <c r="F145" s="16">
        <v>290</v>
      </c>
      <c r="G145" s="16">
        <f t="shared" si="2"/>
        <v>43.5</v>
      </c>
      <c r="I145" s="31"/>
    </row>
    <row r="146" spans="1:9" ht="50.1" customHeight="1">
      <c r="A146" s="22">
        <v>140</v>
      </c>
      <c r="B146" s="23" t="s">
        <v>248</v>
      </c>
      <c r="C146" s="22" t="s">
        <v>35</v>
      </c>
      <c r="D146" s="22">
        <v>0.15</v>
      </c>
      <c r="E146" s="8">
        <v>430</v>
      </c>
      <c r="F146" s="16">
        <v>430</v>
      </c>
      <c r="G146" s="16">
        <f t="shared" si="2"/>
        <v>64.5</v>
      </c>
      <c r="I146" s="31"/>
    </row>
    <row r="147" spans="1:9" ht="50.1" customHeight="1">
      <c r="A147" s="22">
        <v>141</v>
      </c>
      <c r="B147" s="23" t="s">
        <v>250</v>
      </c>
      <c r="C147" s="22" t="s">
        <v>35</v>
      </c>
      <c r="D147" s="22">
        <v>0.15</v>
      </c>
      <c r="E147" s="8">
        <v>157</v>
      </c>
      <c r="F147" s="16">
        <v>157</v>
      </c>
      <c r="G147" s="16">
        <f t="shared" si="2"/>
        <v>23.55</v>
      </c>
      <c r="I147" s="31"/>
    </row>
    <row r="148" spans="1:9" ht="50.1" customHeight="1">
      <c r="A148" s="22">
        <v>142</v>
      </c>
      <c r="B148" s="23" t="s">
        <v>251</v>
      </c>
      <c r="C148" s="22" t="s">
        <v>35</v>
      </c>
      <c r="D148" s="22">
        <v>0.15</v>
      </c>
      <c r="E148" s="8">
        <v>225</v>
      </c>
      <c r="F148" s="16">
        <v>225</v>
      </c>
      <c r="G148" s="16">
        <f t="shared" si="2"/>
        <v>33.75</v>
      </c>
      <c r="I148" s="31"/>
    </row>
    <row r="149" spans="1:9" ht="50.1" customHeight="1">
      <c r="A149" s="22">
        <v>143</v>
      </c>
      <c r="B149" s="23" t="s">
        <v>252</v>
      </c>
      <c r="C149" s="22" t="s">
        <v>35</v>
      </c>
      <c r="D149" s="22">
        <v>0.15</v>
      </c>
      <c r="E149" s="8">
        <v>320</v>
      </c>
      <c r="F149" s="16">
        <v>320</v>
      </c>
      <c r="G149" s="16">
        <f t="shared" si="2"/>
        <v>48</v>
      </c>
      <c r="I149" s="31"/>
    </row>
    <row r="150" spans="1:9" ht="50.1" customHeight="1">
      <c r="A150" s="22">
        <v>144</v>
      </c>
      <c r="B150" s="23" t="s">
        <v>253</v>
      </c>
      <c r="C150" s="22" t="s">
        <v>35</v>
      </c>
      <c r="D150" s="22">
        <v>0.15</v>
      </c>
      <c r="E150" s="8">
        <v>1100</v>
      </c>
      <c r="F150" s="16">
        <v>1100</v>
      </c>
      <c r="G150" s="16">
        <f t="shared" si="2"/>
        <v>165</v>
      </c>
      <c r="I150" s="31"/>
    </row>
    <row r="151" spans="1:9" ht="50.1" customHeight="1">
      <c r="A151" s="22">
        <v>145</v>
      </c>
      <c r="B151" s="23" t="s">
        <v>254</v>
      </c>
      <c r="C151" s="22" t="s">
        <v>35</v>
      </c>
      <c r="D151" s="22">
        <v>0.15</v>
      </c>
      <c r="E151" s="8">
        <v>1190</v>
      </c>
      <c r="F151" s="16">
        <v>1190</v>
      </c>
      <c r="G151" s="16">
        <f t="shared" si="2"/>
        <v>178.5</v>
      </c>
      <c r="I151" s="31"/>
    </row>
    <row r="152" spans="1:9" ht="50.1" customHeight="1">
      <c r="A152" s="22">
        <v>146</v>
      </c>
      <c r="B152" s="23" t="s">
        <v>255</v>
      </c>
      <c r="C152" s="22" t="s">
        <v>35</v>
      </c>
      <c r="D152" s="22">
        <v>0.15</v>
      </c>
      <c r="E152" s="8">
        <v>1400</v>
      </c>
      <c r="F152" s="16">
        <v>1400</v>
      </c>
      <c r="G152" s="16">
        <f t="shared" si="2"/>
        <v>210</v>
      </c>
      <c r="I152" s="31"/>
    </row>
    <row r="153" spans="1:9" ht="50.1" customHeight="1">
      <c r="A153" s="22">
        <v>147</v>
      </c>
      <c r="B153" s="23" t="s">
        <v>112</v>
      </c>
      <c r="C153" s="22" t="s">
        <v>35</v>
      </c>
      <c r="D153" s="22">
        <v>0.15</v>
      </c>
      <c r="E153" s="8">
        <v>290</v>
      </c>
      <c r="F153" s="16">
        <v>290</v>
      </c>
      <c r="G153" s="16">
        <f t="shared" si="2"/>
        <v>43.5</v>
      </c>
      <c r="I153" s="31"/>
    </row>
    <row r="154" spans="1:9" ht="50.1" customHeight="1">
      <c r="A154" s="22">
        <v>148</v>
      </c>
      <c r="B154" s="23" t="s">
        <v>113</v>
      </c>
      <c r="C154" s="22" t="s">
        <v>35</v>
      </c>
      <c r="D154" s="22">
        <v>0.15</v>
      </c>
      <c r="E154" s="8">
        <v>350</v>
      </c>
      <c r="F154" s="16">
        <v>350</v>
      </c>
      <c r="G154" s="16">
        <f t="shared" si="2"/>
        <v>52.5</v>
      </c>
      <c r="I154" s="31"/>
    </row>
    <row r="155" spans="1:9" ht="24.95" customHeight="1">
      <c r="A155" s="22">
        <v>149</v>
      </c>
      <c r="B155" s="23" t="s">
        <v>256</v>
      </c>
      <c r="C155" s="22" t="s">
        <v>35</v>
      </c>
      <c r="D155" s="22">
        <v>0.25</v>
      </c>
      <c r="E155" s="8">
        <v>264</v>
      </c>
      <c r="F155" s="16">
        <v>264</v>
      </c>
      <c r="G155" s="16">
        <f t="shared" si="2"/>
        <v>66</v>
      </c>
      <c r="I155" s="31"/>
    </row>
    <row r="156" spans="1:9" ht="24.95" customHeight="1">
      <c r="A156" s="22">
        <v>150</v>
      </c>
      <c r="B156" s="23" t="s">
        <v>257</v>
      </c>
      <c r="C156" s="22" t="s">
        <v>35</v>
      </c>
      <c r="D156" s="22">
        <v>0.25</v>
      </c>
      <c r="E156" s="8">
        <v>320</v>
      </c>
      <c r="F156" s="16">
        <v>320</v>
      </c>
      <c r="G156" s="16">
        <f t="shared" si="2"/>
        <v>80</v>
      </c>
      <c r="I156" s="31"/>
    </row>
    <row r="157" spans="1:9" ht="24.95" customHeight="1">
      <c r="A157" s="22">
        <v>151</v>
      </c>
      <c r="B157" s="23" t="s">
        <v>258</v>
      </c>
      <c r="C157" s="22" t="s">
        <v>35</v>
      </c>
      <c r="D157" s="22">
        <v>0.35</v>
      </c>
      <c r="E157" s="8">
        <v>53</v>
      </c>
      <c r="F157" s="16">
        <v>53</v>
      </c>
      <c r="G157" s="16">
        <f t="shared" si="2"/>
        <v>18.549999999999997</v>
      </c>
      <c r="I157" s="31"/>
    </row>
    <row r="158" spans="1:9" ht="24.95" customHeight="1">
      <c r="A158" s="22">
        <v>152</v>
      </c>
      <c r="B158" s="23" t="s">
        <v>259</v>
      </c>
      <c r="C158" s="22" t="s">
        <v>35</v>
      </c>
      <c r="D158" s="22">
        <v>0.5</v>
      </c>
      <c r="E158" s="8">
        <v>81</v>
      </c>
      <c r="F158" s="16">
        <v>80</v>
      </c>
      <c r="G158" s="16">
        <f t="shared" si="2"/>
        <v>40</v>
      </c>
      <c r="I158" s="31"/>
    </row>
    <row r="159" spans="1:9" ht="24.95" customHeight="1">
      <c r="A159" s="22">
        <v>153</v>
      </c>
      <c r="B159" s="23" t="s">
        <v>260</v>
      </c>
      <c r="C159" s="22" t="s">
        <v>35</v>
      </c>
      <c r="D159" s="22">
        <v>0.35</v>
      </c>
      <c r="E159" s="8">
        <v>136</v>
      </c>
      <c r="F159" s="16">
        <v>136</v>
      </c>
      <c r="G159" s="16">
        <f t="shared" si="2"/>
        <v>47.599999999999994</v>
      </c>
      <c r="I159" s="31"/>
    </row>
    <row r="160" spans="1:9" ht="24.95" customHeight="1">
      <c r="A160" s="22">
        <v>154</v>
      </c>
      <c r="B160" s="23" t="s">
        <v>261</v>
      </c>
      <c r="C160" s="22" t="s">
        <v>35</v>
      </c>
      <c r="D160" s="22">
        <v>0.35</v>
      </c>
      <c r="E160" s="8">
        <v>170</v>
      </c>
      <c r="F160" s="16">
        <v>170</v>
      </c>
      <c r="G160" s="16">
        <f t="shared" si="2"/>
        <v>59.499999999999993</v>
      </c>
      <c r="I160" s="31"/>
    </row>
    <row r="161" spans="1:9" ht="24.95" customHeight="1">
      <c r="A161" s="22">
        <v>155</v>
      </c>
      <c r="B161" s="23" t="s">
        <v>262</v>
      </c>
      <c r="C161" s="22" t="s">
        <v>35</v>
      </c>
      <c r="D161" s="22">
        <v>0.15</v>
      </c>
      <c r="E161" s="8">
        <v>220</v>
      </c>
      <c r="F161" s="16">
        <v>220</v>
      </c>
      <c r="G161" s="16">
        <f t="shared" si="2"/>
        <v>33</v>
      </c>
      <c r="I161" s="31"/>
    </row>
    <row r="162" spans="1:9" ht="24.95" customHeight="1">
      <c r="A162" s="22">
        <v>156</v>
      </c>
      <c r="B162" s="23" t="s">
        <v>99</v>
      </c>
      <c r="C162" s="22" t="s">
        <v>1</v>
      </c>
      <c r="D162" s="22">
        <v>1</v>
      </c>
      <c r="E162" s="8">
        <v>29</v>
      </c>
      <c r="F162" s="16">
        <v>29</v>
      </c>
      <c r="G162" s="16">
        <f t="shared" si="2"/>
        <v>29</v>
      </c>
      <c r="I162" s="31"/>
    </row>
    <row r="163" spans="1:9" ht="24.95" customHeight="1">
      <c r="A163" s="22">
        <v>157</v>
      </c>
      <c r="B163" s="23" t="s">
        <v>100</v>
      </c>
      <c r="C163" s="22" t="s">
        <v>1</v>
      </c>
      <c r="D163" s="22">
        <v>1.1000000000000001</v>
      </c>
      <c r="E163" s="8">
        <v>36</v>
      </c>
      <c r="F163" s="16">
        <v>36</v>
      </c>
      <c r="G163" s="16">
        <f t="shared" si="2"/>
        <v>39.6</v>
      </c>
      <c r="I163" s="31"/>
    </row>
    <row r="164" spans="1:9" ht="24.95" customHeight="1">
      <c r="A164" s="22">
        <v>158</v>
      </c>
      <c r="B164" s="23" t="s">
        <v>101</v>
      </c>
      <c r="C164" s="22" t="s">
        <v>1</v>
      </c>
      <c r="D164" s="22">
        <v>1.1000000000000001</v>
      </c>
      <c r="E164" s="8">
        <v>51</v>
      </c>
      <c r="F164" s="16">
        <v>51</v>
      </c>
      <c r="G164" s="16">
        <f t="shared" si="2"/>
        <v>56.1</v>
      </c>
      <c r="I164" s="31"/>
    </row>
    <row r="165" spans="1:9" ht="24.95" customHeight="1">
      <c r="A165" s="22">
        <v>159</v>
      </c>
      <c r="B165" s="23" t="s">
        <v>102</v>
      </c>
      <c r="C165" s="22" t="s">
        <v>1</v>
      </c>
      <c r="D165" s="22">
        <v>0.5</v>
      </c>
      <c r="E165" s="8">
        <v>52</v>
      </c>
      <c r="F165" s="16">
        <v>52</v>
      </c>
      <c r="G165" s="16">
        <f t="shared" si="2"/>
        <v>26</v>
      </c>
      <c r="I165" s="31"/>
    </row>
    <row r="166" spans="1:9" ht="24.95" customHeight="1">
      <c r="A166" s="22">
        <v>160</v>
      </c>
      <c r="B166" s="23" t="s">
        <v>103</v>
      </c>
      <c r="C166" s="22" t="s">
        <v>1</v>
      </c>
      <c r="D166" s="22">
        <v>0.6</v>
      </c>
      <c r="E166" s="8">
        <v>66</v>
      </c>
      <c r="F166" s="16">
        <v>66</v>
      </c>
      <c r="G166" s="16">
        <f t="shared" si="2"/>
        <v>39.6</v>
      </c>
      <c r="I166" s="31"/>
    </row>
    <row r="167" spans="1:9" ht="24.95" customHeight="1">
      <c r="A167" s="22">
        <v>161</v>
      </c>
      <c r="B167" s="23" t="s">
        <v>104</v>
      </c>
      <c r="C167" s="22" t="s">
        <v>1</v>
      </c>
      <c r="D167" s="22">
        <v>0.15</v>
      </c>
      <c r="E167" s="8">
        <v>108</v>
      </c>
      <c r="F167" s="16">
        <v>108</v>
      </c>
      <c r="G167" s="16">
        <f t="shared" si="2"/>
        <v>16.2</v>
      </c>
      <c r="I167" s="31"/>
    </row>
    <row r="168" spans="1:9" ht="24.95" customHeight="1">
      <c r="A168" s="22">
        <v>162</v>
      </c>
      <c r="B168" s="23" t="s">
        <v>105</v>
      </c>
      <c r="C168" s="22" t="s">
        <v>1</v>
      </c>
      <c r="D168" s="22">
        <v>0.15</v>
      </c>
      <c r="E168" s="8">
        <v>120</v>
      </c>
      <c r="F168" s="16">
        <v>120</v>
      </c>
      <c r="G168" s="16">
        <f t="shared" si="2"/>
        <v>18</v>
      </c>
      <c r="I168" s="31"/>
    </row>
    <row r="169" spans="1:9" ht="24.95" customHeight="1">
      <c r="A169" s="22">
        <v>163</v>
      </c>
      <c r="B169" s="23" t="s">
        <v>106</v>
      </c>
      <c r="C169" s="22" t="s">
        <v>1</v>
      </c>
      <c r="D169" s="22">
        <v>0.15</v>
      </c>
      <c r="E169" s="8">
        <v>133</v>
      </c>
      <c r="F169" s="16">
        <v>133</v>
      </c>
      <c r="G169" s="16">
        <f t="shared" si="2"/>
        <v>19.95</v>
      </c>
      <c r="I169" s="31"/>
    </row>
    <row r="170" spans="1:9" ht="24.95" customHeight="1">
      <c r="A170" s="22">
        <v>164</v>
      </c>
      <c r="B170" s="23" t="s">
        <v>107</v>
      </c>
      <c r="C170" s="22" t="s">
        <v>1</v>
      </c>
      <c r="D170" s="22">
        <v>0.15</v>
      </c>
      <c r="E170" s="8">
        <v>211</v>
      </c>
      <c r="F170" s="16">
        <v>210</v>
      </c>
      <c r="G170" s="16">
        <f t="shared" si="2"/>
        <v>31.5</v>
      </c>
      <c r="I170" s="31"/>
    </row>
    <row r="171" spans="1:9" ht="24.95" customHeight="1">
      <c r="A171" s="22">
        <v>165</v>
      </c>
      <c r="B171" s="23" t="s">
        <v>108</v>
      </c>
      <c r="C171" s="22" t="s">
        <v>41</v>
      </c>
      <c r="D171" s="22">
        <v>0.15</v>
      </c>
      <c r="E171" s="8">
        <v>250</v>
      </c>
      <c r="F171" s="16">
        <v>250</v>
      </c>
      <c r="G171" s="16">
        <f t="shared" si="2"/>
        <v>37.5</v>
      </c>
      <c r="I171" s="31"/>
    </row>
    <row r="172" spans="1:9" ht="63.75">
      <c r="A172" s="22">
        <v>166</v>
      </c>
      <c r="B172" s="23" t="s">
        <v>109</v>
      </c>
      <c r="C172" s="22" t="s">
        <v>278</v>
      </c>
      <c r="D172" s="22">
        <v>0.5</v>
      </c>
      <c r="E172" s="8">
        <v>980</v>
      </c>
      <c r="F172" s="16">
        <v>980</v>
      </c>
      <c r="G172" s="16">
        <f t="shared" si="2"/>
        <v>490</v>
      </c>
      <c r="I172" s="31"/>
    </row>
    <row r="173" spans="1:9" ht="63.75">
      <c r="A173" s="22">
        <v>167</v>
      </c>
      <c r="B173" s="23" t="s">
        <v>110</v>
      </c>
      <c r="C173" s="22" t="s">
        <v>96</v>
      </c>
      <c r="D173" s="22">
        <v>0.7</v>
      </c>
      <c r="E173" s="8">
        <v>995</v>
      </c>
      <c r="F173" s="16">
        <v>995</v>
      </c>
      <c r="G173" s="16">
        <f t="shared" si="2"/>
        <v>696.5</v>
      </c>
      <c r="I173" s="31"/>
    </row>
    <row r="174" spans="1:9" ht="63.75">
      <c r="A174" s="22">
        <v>168</v>
      </c>
      <c r="B174" s="23" t="s">
        <v>111</v>
      </c>
      <c r="C174" s="22" t="s">
        <v>96</v>
      </c>
      <c r="D174" s="22">
        <v>0.9</v>
      </c>
      <c r="E174" s="8">
        <v>1009</v>
      </c>
      <c r="F174" s="16">
        <v>1009</v>
      </c>
      <c r="G174" s="16">
        <f t="shared" si="2"/>
        <v>908.1</v>
      </c>
      <c r="I174" s="31"/>
    </row>
    <row r="175" spans="1:9" ht="24.95" customHeight="1">
      <c r="A175" s="22">
        <v>169</v>
      </c>
      <c r="B175" s="23" t="s">
        <v>52</v>
      </c>
      <c r="C175" s="22" t="s">
        <v>41</v>
      </c>
      <c r="D175" s="22">
        <v>0.15</v>
      </c>
      <c r="E175" s="8">
        <v>100</v>
      </c>
      <c r="F175" s="16">
        <v>99</v>
      </c>
      <c r="G175" s="16">
        <f t="shared" si="2"/>
        <v>14.85</v>
      </c>
      <c r="I175" s="31"/>
    </row>
    <row r="176" spans="1:9" ht="24.95" customHeight="1">
      <c r="A176" s="22">
        <v>170</v>
      </c>
      <c r="B176" s="23" t="s">
        <v>53</v>
      </c>
      <c r="C176" s="22" t="s">
        <v>41</v>
      </c>
      <c r="D176" s="22">
        <v>0.25</v>
      </c>
      <c r="E176" s="8">
        <v>147</v>
      </c>
      <c r="F176" s="16">
        <v>145</v>
      </c>
      <c r="G176" s="16">
        <f t="shared" si="2"/>
        <v>36.25</v>
      </c>
      <c r="I176" s="31"/>
    </row>
    <row r="177" spans="1:9" ht="24.95" customHeight="1">
      <c r="A177" s="22">
        <v>171</v>
      </c>
      <c r="B177" s="23" t="s">
        <v>54</v>
      </c>
      <c r="C177" s="22" t="s">
        <v>41</v>
      </c>
      <c r="D177" s="22">
        <v>0.15</v>
      </c>
      <c r="E177" s="8">
        <v>148</v>
      </c>
      <c r="F177" s="16">
        <v>146</v>
      </c>
      <c r="G177" s="16">
        <f t="shared" si="2"/>
        <v>21.9</v>
      </c>
      <c r="I177" s="31"/>
    </row>
    <row r="178" spans="1:9" ht="24.95" customHeight="1">
      <c r="A178" s="22">
        <v>172</v>
      </c>
      <c r="B178" s="23" t="s">
        <v>55</v>
      </c>
      <c r="C178" s="22" t="s">
        <v>41</v>
      </c>
      <c r="D178" s="22">
        <v>0.15</v>
      </c>
      <c r="E178" s="8">
        <v>192</v>
      </c>
      <c r="F178" s="16">
        <v>190</v>
      </c>
      <c r="G178" s="16">
        <f t="shared" si="2"/>
        <v>28.5</v>
      </c>
      <c r="I178" s="31"/>
    </row>
    <row r="179" spans="1:9" ht="24.95" customHeight="1">
      <c r="A179" s="22">
        <v>173</v>
      </c>
      <c r="B179" s="23" t="s">
        <v>56</v>
      </c>
      <c r="C179" s="22" t="s">
        <v>41</v>
      </c>
      <c r="D179" s="22">
        <v>0.25</v>
      </c>
      <c r="E179" s="8">
        <v>230</v>
      </c>
      <c r="F179" s="16">
        <v>228</v>
      </c>
      <c r="G179" s="16">
        <f t="shared" si="2"/>
        <v>57</v>
      </c>
      <c r="I179" s="31"/>
    </row>
    <row r="180" spans="1:9" ht="24.95" customHeight="1">
      <c r="A180" s="22">
        <v>174</v>
      </c>
      <c r="B180" s="23" t="s">
        <v>57</v>
      </c>
      <c r="C180" s="22" t="s">
        <v>41</v>
      </c>
      <c r="D180" s="22">
        <v>0.15</v>
      </c>
      <c r="E180" s="8">
        <v>253</v>
      </c>
      <c r="F180" s="16">
        <v>250</v>
      </c>
      <c r="G180" s="16">
        <f t="shared" si="2"/>
        <v>37.5</v>
      </c>
      <c r="I180" s="31"/>
    </row>
    <row r="181" spans="1:9" ht="24.95" customHeight="1">
      <c r="A181" s="22">
        <v>175</v>
      </c>
      <c r="B181" s="23" t="s">
        <v>58</v>
      </c>
      <c r="C181" s="22" t="s">
        <v>41</v>
      </c>
      <c r="D181" s="22">
        <v>0.15</v>
      </c>
      <c r="E181" s="8">
        <v>240</v>
      </c>
      <c r="F181" s="16">
        <v>238</v>
      </c>
      <c r="G181" s="16">
        <f t="shared" si="2"/>
        <v>35.699999999999996</v>
      </c>
      <c r="I181" s="31"/>
    </row>
    <row r="182" spans="1:9" ht="24.95" customHeight="1">
      <c r="A182" s="22">
        <v>176</v>
      </c>
      <c r="B182" s="23" t="s">
        <v>59</v>
      </c>
      <c r="C182" s="22" t="s">
        <v>41</v>
      </c>
      <c r="D182" s="22">
        <v>0.15</v>
      </c>
      <c r="E182" s="8">
        <v>257</v>
      </c>
      <c r="F182" s="16">
        <v>255</v>
      </c>
      <c r="G182" s="16">
        <f t="shared" si="2"/>
        <v>38.25</v>
      </c>
      <c r="I182" s="31"/>
    </row>
    <row r="183" spans="1:9" ht="24.95" customHeight="1">
      <c r="A183" s="22">
        <v>177</v>
      </c>
      <c r="B183" s="23" t="s">
        <v>60</v>
      </c>
      <c r="C183" s="22" t="s">
        <v>41</v>
      </c>
      <c r="D183" s="22">
        <v>0.35</v>
      </c>
      <c r="E183" s="8">
        <v>270</v>
      </c>
      <c r="F183" s="16">
        <v>268</v>
      </c>
      <c r="G183" s="16">
        <f t="shared" si="2"/>
        <v>93.8</v>
      </c>
      <c r="I183" s="31"/>
    </row>
    <row r="184" spans="1:9" ht="24.95" customHeight="1">
      <c r="A184" s="22">
        <v>178</v>
      </c>
      <c r="B184" s="23" t="s">
        <v>61</v>
      </c>
      <c r="C184" s="22" t="s">
        <v>41</v>
      </c>
      <c r="D184" s="22">
        <v>0.15</v>
      </c>
      <c r="E184" s="8">
        <v>601</v>
      </c>
      <c r="F184" s="16">
        <v>600</v>
      </c>
      <c r="G184" s="16">
        <f t="shared" si="2"/>
        <v>90</v>
      </c>
      <c r="I184" s="31"/>
    </row>
    <row r="185" spans="1:9" ht="24.95" customHeight="1">
      <c r="A185" s="22">
        <v>179</v>
      </c>
      <c r="B185" s="23" t="s">
        <v>62</v>
      </c>
      <c r="C185" s="22" t="s">
        <v>41</v>
      </c>
      <c r="D185" s="22">
        <v>0.15</v>
      </c>
      <c r="E185" s="8">
        <v>678</v>
      </c>
      <c r="F185" s="16">
        <v>675</v>
      </c>
      <c r="G185" s="16">
        <f t="shared" si="2"/>
        <v>101.25</v>
      </c>
      <c r="I185" s="31"/>
    </row>
    <row r="186" spans="1:9" ht="24.95" customHeight="1">
      <c r="A186" s="22">
        <v>180</v>
      </c>
      <c r="B186" s="23" t="s">
        <v>63</v>
      </c>
      <c r="C186" s="22" t="s">
        <v>41</v>
      </c>
      <c r="D186" s="22">
        <v>0.15</v>
      </c>
      <c r="E186" s="8">
        <v>610</v>
      </c>
      <c r="F186" s="16">
        <v>605</v>
      </c>
      <c r="G186" s="16">
        <f t="shared" si="2"/>
        <v>90.75</v>
      </c>
      <c r="I186" s="31"/>
    </row>
    <row r="187" spans="1:9" ht="24.95" customHeight="1">
      <c r="A187" s="22">
        <v>181</v>
      </c>
      <c r="B187" s="23" t="s">
        <v>153</v>
      </c>
      <c r="C187" s="22" t="s">
        <v>41</v>
      </c>
      <c r="D187" s="22">
        <v>0.15</v>
      </c>
      <c r="E187" s="8">
        <v>678</v>
      </c>
      <c r="F187" s="16">
        <v>675</v>
      </c>
      <c r="G187" s="16">
        <f t="shared" si="2"/>
        <v>101.25</v>
      </c>
      <c r="I187" s="31"/>
    </row>
    <row r="188" spans="1:9" ht="24.95" customHeight="1">
      <c r="A188" s="22">
        <v>182</v>
      </c>
      <c r="B188" s="23" t="s">
        <v>64</v>
      </c>
      <c r="C188" s="22" t="s">
        <v>41</v>
      </c>
      <c r="D188" s="22">
        <v>0.15</v>
      </c>
      <c r="E188" s="8">
        <v>291</v>
      </c>
      <c r="F188" s="16">
        <v>290</v>
      </c>
      <c r="G188" s="16">
        <f t="shared" si="2"/>
        <v>43.5</v>
      </c>
      <c r="I188" s="31"/>
    </row>
    <row r="189" spans="1:9" ht="24.95" customHeight="1">
      <c r="A189" s="22">
        <v>183</v>
      </c>
      <c r="B189" s="23" t="s">
        <v>65</v>
      </c>
      <c r="C189" s="22" t="s">
        <v>41</v>
      </c>
      <c r="D189" s="22">
        <v>0.25</v>
      </c>
      <c r="E189" s="8">
        <v>380</v>
      </c>
      <c r="F189" s="16">
        <v>377</v>
      </c>
      <c r="G189" s="16">
        <f t="shared" si="2"/>
        <v>94.25</v>
      </c>
      <c r="I189" s="31"/>
    </row>
    <row r="190" spans="1:9" ht="24.95" customHeight="1">
      <c r="A190" s="22">
        <v>184</v>
      </c>
      <c r="B190" s="23" t="s">
        <v>66</v>
      </c>
      <c r="C190" s="22" t="s">
        <v>41</v>
      </c>
      <c r="D190" s="22">
        <v>0.15</v>
      </c>
      <c r="E190" s="8">
        <v>416</v>
      </c>
      <c r="F190" s="16">
        <v>408</v>
      </c>
      <c r="G190" s="16">
        <f t="shared" si="2"/>
        <v>61.199999999999996</v>
      </c>
      <c r="I190" s="31"/>
    </row>
    <row r="191" spans="1:9" ht="24.95" customHeight="1">
      <c r="A191" s="22">
        <v>185</v>
      </c>
      <c r="B191" s="23" t="s">
        <v>67</v>
      </c>
      <c r="C191" s="22" t="s">
        <v>41</v>
      </c>
      <c r="D191" s="22">
        <v>0.15</v>
      </c>
      <c r="E191" s="8">
        <v>511</v>
      </c>
      <c r="F191" s="16">
        <v>505</v>
      </c>
      <c r="G191" s="16">
        <f t="shared" si="2"/>
        <v>75.75</v>
      </c>
      <c r="I191" s="31"/>
    </row>
    <row r="192" spans="1:9" ht="24.95" customHeight="1">
      <c r="A192" s="22">
        <v>186</v>
      </c>
      <c r="B192" s="23" t="s">
        <v>68</v>
      </c>
      <c r="C192" s="22" t="s">
        <v>41</v>
      </c>
      <c r="D192" s="22">
        <v>0.25</v>
      </c>
      <c r="E192" s="8">
        <v>704</v>
      </c>
      <c r="F192" s="16">
        <v>700</v>
      </c>
      <c r="G192" s="16">
        <f t="shared" si="2"/>
        <v>175</v>
      </c>
      <c r="I192" s="31"/>
    </row>
    <row r="193" spans="1:9" ht="24.95" customHeight="1">
      <c r="A193" s="22">
        <v>187</v>
      </c>
      <c r="B193" s="23" t="s">
        <v>69</v>
      </c>
      <c r="C193" s="22" t="s">
        <v>41</v>
      </c>
      <c r="D193" s="22">
        <v>0.25</v>
      </c>
      <c r="E193" s="8">
        <v>1108</v>
      </c>
      <c r="F193" s="16">
        <v>1100</v>
      </c>
      <c r="G193" s="16">
        <f t="shared" si="2"/>
        <v>275</v>
      </c>
      <c r="I193" s="31"/>
    </row>
    <row r="194" spans="1:9" ht="24.95" customHeight="1">
      <c r="A194" s="22">
        <v>188</v>
      </c>
      <c r="B194" s="23" t="s">
        <v>70</v>
      </c>
      <c r="C194" s="22" t="s">
        <v>41</v>
      </c>
      <c r="D194" s="22">
        <v>0.15</v>
      </c>
      <c r="E194" s="8">
        <v>1701</v>
      </c>
      <c r="F194" s="16">
        <v>1683</v>
      </c>
      <c r="G194" s="16">
        <f t="shared" si="2"/>
        <v>252.45</v>
      </c>
      <c r="I194" s="31"/>
    </row>
    <row r="195" spans="1:9" ht="24.95" customHeight="1">
      <c r="A195" s="22">
        <v>189</v>
      </c>
      <c r="B195" s="23" t="s">
        <v>71</v>
      </c>
      <c r="C195" s="22" t="s">
        <v>41</v>
      </c>
      <c r="D195" s="22">
        <v>0.15</v>
      </c>
      <c r="E195" s="8">
        <v>2404</v>
      </c>
      <c r="F195" s="16">
        <v>2376</v>
      </c>
      <c r="G195" s="16">
        <f t="shared" si="2"/>
        <v>356.4</v>
      </c>
      <c r="I195" s="31"/>
    </row>
    <row r="196" spans="1:9" ht="25.5">
      <c r="A196" s="22">
        <v>190</v>
      </c>
      <c r="B196" s="23" t="s">
        <v>72</v>
      </c>
      <c r="C196" s="22" t="s">
        <v>41</v>
      </c>
      <c r="D196" s="22">
        <v>0.15</v>
      </c>
      <c r="E196" s="8">
        <v>168</v>
      </c>
      <c r="F196" s="16">
        <v>165</v>
      </c>
      <c r="G196" s="16">
        <f t="shared" si="2"/>
        <v>24.75</v>
      </c>
      <c r="I196" s="31"/>
    </row>
    <row r="197" spans="1:9" ht="25.5">
      <c r="A197" s="22">
        <v>191</v>
      </c>
      <c r="B197" s="23" t="s">
        <v>73</v>
      </c>
      <c r="C197" s="22" t="s">
        <v>41</v>
      </c>
      <c r="D197" s="22">
        <v>0.15</v>
      </c>
      <c r="E197" s="8">
        <v>182</v>
      </c>
      <c r="F197" s="16">
        <v>180</v>
      </c>
      <c r="G197" s="16">
        <f t="shared" si="2"/>
        <v>27</v>
      </c>
      <c r="I197" s="31"/>
    </row>
    <row r="198" spans="1:9" ht="25.5">
      <c r="A198" s="22">
        <v>192</v>
      </c>
      <c r="B198" s="23" t="s">
        <v>74</v>
      </c>
      <c r="C198" s="22" t="s">
        <v>41</v>
      </c>
      <c r="D198" s="22">
        <v>0.6</v>
      </c>
      <c r="E198" s="8">
        <v>196</v>
      </c>
      <c r="F198" s="16">
        <v>195</v>
      </c>
      <c r="G198" s="16">
        <f t="shared" si="2"/>
        <v>117</v>
      </c>
      <c r="I198" s="31"/>
    </row>
    <row r="199" spans="1:9" ht="25.5">
      <c r="A199" s="22">
        <v>193</v>
      </c>
      <c r="B199" s="23" t="s">
        <v>75</v>
      </c>
      <c r="C199" s="22" t="s">
        <v>41</v>
      </c>
      <c r="D199" s="22">
        <v>0.6</v>
      </c>
      <c r="E199" s="8">
        <v>251</v>
      </c>
      <c r="F199" s="16">
        <v>250</v>
      </c>
      <c r="G199" s="16">
        <f t="shared" si="2"/>
        <v>150</v>
      </c>
      <c r="I199" s="31"/>
    </row>
    <row r="200" spans="1:9" ht="25.5">
      <c r="A200" s="22">
        <v>194</v>
      </c>
      <c r="B200" s="23" t="s">
        <v>76</v>
      </c>
      <c r="C200" s="22" t="s">
        <v>41</v>
      </c>
      <c r="D200" s="22">
        <v>0.7</v>
      </c>
      <c r="E200" s="8">
        <v>356</v>
      </c>
      <c r="F200" s="16">
        <v>350</v>
      </c>
      <c r="G200" s="16">
        <f t="shared" ref="G200:G263" si="3">D200*F200</f>
        <v>244.99999999999997</v>
      </c>
      <c r="I200" s="31"/>
    </row>
    <row r="201" spans="1:9" ht="25.5">
      <c r="A201" s="22">
        <v>195</v>
      </c>
      <c r="B201" s="23" t="s">
        <v>77</v>
      </c>
      <c r="C201" s="22" t="s">
        <v>41</v>
      </c>
      <c r="D201" s="22">
        <v>0.25</v>
      </c>
      <c r="E201" s="8">
        <v>496</v>
      </c>
      <c r="F201" s="16">
        <v>495</v>
      </c>
      <c r="G201" s="16">
        <f t="shared" si="3"/>
        <v>123.75</v>
      </c>
      <c r="I201" s="31"/>
    </row>
    <row r="202" spans="1:9" ht="25.5">
      <c r="A202" s="22">
        <v>196</v>
      </c>
      <c r="B202" s="23" t="s">
        <v>78</v>
      </c>
      <c r="C202" s="22" t="s">
        <v>41</v>
      </c>
      <c r="D202" s="22">
        <v>0.15</v>
      </c>
      <c r="E202" s="8">
        <v>665</v>
      </c>
      <c r="F202" s="16">
        <v>660</v>
      </c>
      <c r="G202" s="16">
        <f t="shared" si="3"/>
        <v>99</v>
      </c>
      <c r="I202" s="31"/>
    </row>
    <row r="203" spans="1:9" ht="25.5">
      <c r="A203" s="22">
        <v>197</v>
      </c>
      <c r="B203" s="23" t="s">
        <v>88</v>
      </c>
      <c r="C203" s="22" t="s">
        <v>41</v>
      </c>
      <c r="D203" s="22">
        <v>0.15</v>
      </c>
      <c r="E203" s="8">
        <v>3011</v>
      </c>
      <c r="F203" s="16">
        <v>3000</v>
      </c>
      <c r="G203" s="16">
        <f t="shared" si="3"/>
        <v>450</v>
      </c>
      <c r="I203" s="31"/>
    </row>
    <row r="204" spans="1:9" ht="25.5">
      <c r="A204" s="22">
        <v>198</v>
      </c>
      <c r="B204" s="23" t="s">
        <v>89</v>
      </c>
      <c r="C204" s="22" t="s">
        <v>41</v>
      </c>
      <c r="D204" s="22">
        <v>0.15</v>
      </c>
      <c r="E204" s="8">
        <v>3439</v>
      </c>
      <c r="F204" s="16">
        <v>3410</v>
      </c>
      <c r="G204" s="16">
        <f t="shared" si="3"/>
        <v>511.5</v>
      </c>
      <c r="I204" s="31"/>
    </row>
    <row r="205" spans="1:9" ht="25.5">
      <c r="A205" s="22">
        <v>199</v>
      </c>
      <c r="B205" s="23" t="s">
        <v>263</v>
      </c>
      <c r="C205" s="22" t="s">
        <v>41</v>
      </c>
      <c r="D205" s="22">
        <v>0.35</v>
      </c>
      <c r="E205" s="8">
        <v>94</v>
      </c>
      <c r="F205" s="16">
        <v>92</v>
      </c>
      <c r="G205" s="16">
        <f t="shared" si="3"/>
        <v>32.199999999999996</v>
      </c>
      <c r="I205" s="31"/>
    </row>
    <row r="206" spans="1:9" ht="25.5">
      <c r="A206" s="22">
        <v>200</v>
      </c>
      <c r="B206" s="23" t="s">
        <v>264</v>
      </c>
      <c r="C206" s="22" t="s">
        <v>41</v>
      </c>
      <c r="D206" s="22">
        <v>0.5</v>
      </c>
      <c r="E206" s="8">
        <v>97</v>
      </c>
      <c r="F206" s="16">
        <v>93</v>
      </c>
      <c r="G206" s="16">
        <f t="shared" si="3"/>
        <v>46.5</v>
      </c>
      <c r="I206" s="31"/>
    </row>
    <row r="207" spans="1:9" ht="25.5">
      <c r="A207" s="22">
        <v>201</v>
      </c>
      <c r="B207" s="23" t="s">
        <v>265</v>
      </c>
      <c r="C207" s="22" t="s">
        <v>41</v>
      </c>
      <c r="D207" s="22">
        <v>0.5</v>
      </c>
      <c r="E207" s="8">
        <v>112</v>
      </c>
      <c r="F207" s="16">
        <v>110</v>
      </c>
      <c r="G207" s="16">
        <f t="shared" si="3"/>
        <v>55</v>
      </c>
      <c r="I207" s="31"/>
    </row>
    <row r="208" spans="1:9" ht="25.5">
      <c r="A208" s="22">
        <v>202</v>
      </c>
      <c r="B208" s="23" t="s">
        <v>266</v>
      </c>
      <c r="C208" s="22" t="s">
        <v>41</v>
      </c>
      <c r="D208" s="22">
        <v>0.15</v>
      </c>
      <c r="E208" s="8">
        <v>138</v>
      </c>
      <c r="F208" s="16">
        <v>136</v>
      </c>
      <c r="G208" s="16">
        <f t="shared" si="3"/>
        <v>20.399999999999999</v>
      </c>
      <c r="I208" s="31"/>
    </row>
    <row r="209" spans="1:9" ht="25.5">
      <c r="A209" s="22">
        <v>203</v>
      </c>
      <c r="B209" s="23" t="s">
        <v>267</v>
      </c>
      <c r="C209" s="22" t="s">
        <v>41</v>
      </c>
      <c r="D209" s="22">
        <v>0.15</v>
      </c>
      <c r="E209" s="8">
        <v>160</v>
      </c>
      <c r="F209" s="16">
        <v>158</v>
      </c>
      <c r="G209" s="16">
        <f t="shared" si="3"/>
        <v>23.7</v>
      </c>
      <c r="I209" s="31"/>
    </row>
    <row r="210" spans="1:9" ht="25.5">
      <c r="A210" s="22">
        <v>204</v>
      </c>
      <c r="B210" s="23" t="s">
        <v>268</v>
      </c>
      <c r="C210" s="22" t="s">
        <v>41</v>
      </c>
      <c r="D210" s="22">
        <v>0.15</v>
      </c>
      <c r="E210" s="28">
        <v>285</v>
      </c>
      <c r="F210" s="16">
        <v>283</v>
      </c>
      <c r="G210" s="16">
        <f t="shared" si="3"/>
        <v>42.449999999999996</v>
      </c>
      <c r="I210" s="31"/>
    </row>
    <row r="211" spans="1:9" ht="25.5">
      <c r="A211" s="22">
        <v>205</v>
      </c>
      <c r="B211" s="23" t="s">
        <v>269</v>
      </c>
      <c r="C211" s="22" t="s">
        <v>41</v>
      </c>
      <c r="D211" s="22">
        <v>0.15</v>
      </c>
      <c r="E211" s="28">
        <v>415</v>
      </c>
      <c r="F211" s="16">
        <v>410</v>
      </c>
      <c r="G211" s="16">
        <f t="shared" si="3"/>
        <v>61.5</v>
      </c>
      <c r="I211" s="31"/>
    </row>
    <row r="212" spans="1:9" ht="25.5">
      <c r="A212" s="22">
        <v>206</v>
      </c>
      <c r="B212" s="23" t="s">
        <v>270</v>
      </c>
      <c r="C212" s="22" t="s">
        <v>41</v>
      </c>
      <c r="D212" s="22">
        <v>0.15</v>
      </c>
      <c r="E212" s="28">
        <v>450</v>
      </c>
      <c r="F212" s="16">
        <v>441</v>
      </c>
      <c r="G212" s="16">
        <f t="shared" si="3"/>
        <v>66.149999999999991</v>
      </c>
      <c r="I212" s="31"/>
    </row>
    <row r="213" spans="1:9" ht="25.5">
      <c r="A213" s="22">
        <v>207</v>
      </c>
      <c r="B213" s="23" t="s">
        <v>271</v>
      </c>
      <c r="C213" s="22" t="s">
        <v>41</v>
      </c>
      <c r="D213" s="22">
        <v>0.15</v>
      </c>
      <c r="E213" s="28">
        <v>480</v>
      </c>
      <c r="F213" s="16">
        <v>476</v>
      </c>
      <c r="G213" s="16">
        <f t="shared" si="3"/>
        <v>71.399999999999991</v>
      </c>
      <c r="I213" s="31"/>
    </row>
    <row r="214" spans="1:9" ht="25.5">
      <c r="A214" s="22">
        <v>208</v>
      </c>
      <c r="B214" s="23" t="s">
        <v>272</v>
      </c>
      <c r="C214" s="22" t="s">
        <v>41</v>
      </c>
      <c r="D214" s="22">
        <v>0.15</v>
      </c>
      <c r="E214" s="28">
        <v>520</v>
      </c>
      <c r="F214" s="16">
        <v>515</v>
      </c>
      <c r="G214" s="16">
        <f t="shared" si="3"/>
        <v>77.25</v>
      </c>
      <c r="I214" s="31"/>
    </row>
    <row r="215" spans="1:9" ht="25.5">
      <c r="A215" s="22">
        <v>209</v>
      </c>
      <c r="B215" s="23" t="s">
        <v>273</v>
      </c>
      <c r="C215" s="22" t="s">
        <v>41</v>
      </c>
      <c r="D215" s="22">
        <v>0.15</v>
      </c>
      <c r="E215" s="28">
        <v>590</v>
      </c>
      <c r="F215" s="16">
        <v>585</v>
      </c>
      <c r="G215" s="16">
        <f t="shared" si="3"/>
        <v>87.75</v>
      </c>
      <c r="I215" s="31"/>
    </row>
    <row r="216" spans="1:9" ht="25.5">
      <c r="A216" s="22">
        <v>210</v>
      </c>
      <c r="B216" s="23" t="s">
        <v>79</v>
      </c>
      <c r="C216" s="22" t="s">
        <v>41</v>
      </c>
      <c r="D216" s="22">
        <v>0.25</v>
      </c>
      <c r="E216" s="28">
        <v>36</v>
      </c>
      <c r="F216" s="16">
        <v>36</v>
      </c>
      <c r="G216" s="16">
        <f t="shared" si="3"/>
        <v>9</v>
      </c>
      <c r="I216" s="31"/>
    </row>
    <row r="217" spans="1:9" ht="25.5">
      <c r="A217" s="22">
        <v>211</v>
      </c>
      <c r="B217" s="23" t="s">
        <v>80</v>
      </c>
      <c r="C217" s="22" t="s">
        <v>41</v>
      </c>
      <c r="D217" s="22">
        <v>0.9</v>
      </c>
      <c r="E217" s="28">
        <v>64</v>
      </c>
      <c r="F217" s="16">
        <v>64</v>
      </c>
      <c r="G217" s="16">
        <f t="shared" si="3"/>
        <v>57.6</v>
      </c>
      <c r="I217" s="31"/>
    </row>
    <row r="218" spans="1:9" ht="25.5">
      <c r="A218" s="22">
        <v>212</v>
      </c>
      <c r="B218" s="23" t="s">
        <v>81</v>
      </c>
      <c r="C218" s="22" t="s">
        <v>41</v>
      </c>
      <c r="D218" s="22">
        <v>0.9</v>
      </c>
      <c r="E218" s="28">
        <v>94</v>
      </c>
      <c r="F218" s="16">
        <v>94</v>
      </c>
      <c r="G218" s="16">
        <f t="shared" si="3"/>
        <v>84.600000000000009</v>
      </c>
      <c r="I218" s="31"/>
    </row>
    <row r="219" spans="1:9" ht="25.5">
      <c r="A219" s="22">
        <v>213</v>
      </c>
      <c r="B219" s="23" t="s">
        <v>82</v>
      </c>
      <c r="C219" s="22" t="s">
        <v>41</v>
      </c>
      <c r="D219" s="22">
        <v>0.25</v>
      </c>
      <c r="E219" s="28">
        <v>123</v>
      </c>
      <c r="F219" s="16">
        <v>123</v>
      </c>
      <c r="G219" s="16">
        <f t="shared" si="3"/>
        <v>30.75</v>
      </c>
      <c r="I219" s="31"/>
    </row>
    <row r="220" spans="1:9" ht="25.5">
      <c r="A220" s="22">
        <v>214</v>
      </c>
      <c r="B220" s="23" t="s">
        <v>83</v>
      </c>
      <c r="C220" s="22" t="s">
        <v>41</v>
      </c>
      <c r="D220" s="22">
        <v>0.15</v>
      </c>
      <c r="E220" s="28">
        <v>200</v>
      </c>
      <c r="F220" s="16">
        <v>200</v>
      </c>
      <c r="G220" s="16">
        <f t="shared" si="3"/>
        <v>30</v>
      </c>
      <c r="I220" s="31"/>
    </row>
    <row r="221" spans="1:9" ht="25.5">
      <c r="A221" s="22">
        <v>215</v>
      </c>
      <c r="B221" s="23" t="s">
        <v>84</v>
      </c>
      <c r="C221" s="22" t="s">
        <v>41</v>
      </c>
      <c r="D221" s="22">
        <v>0.15</v>
      </c>
      <c r="E221" s="28">
        <v>280</v>
      </c>
      <c r="F221" s="16">
        <v>278</v>
      </c>
      <c r="G221" s="16">
        <f t="shared" si="3"/>
        <v>41.699999999999996</v>
      </c>
      <c r="I221" s="31"/>
    </row>
    <row r="222" spans="1:9" ht="25.5">
      <c r="A222" s="22">
        <v>216</v>
      </c>
      <c r="B222" s="23" t="s">
        <v>85</v>
      </c>
      <c r="C222" s="22" t="s">
        <v>41</v>
      </c>
      <c r="D222" s="22">
        <v>0.15</v>
      </c>
      <c r="E222" s="28">
        <v>300</v>
      </c>
      <c r="F222" s="16">
        <v>298</v>
      </c>
      <c r="G222" s="16">
        <f t="shared" si="3"/>
        <v>44.699999999999996</v>
      </c>
      <c r="I222" s="31"/>
    </row>
    <row r="223" spans="1:9" ht="25.5">
      <c r="A223" s="22">
        <v>217</v>
      </c>
      <c r="B223" s="23" t="s">
        <v>86</v>
      </c>
      <c r="C223" s="22" t="s">
        <v>41</v>
      </c>
      <c r="D223" s="22">
        <v>0.15</v>
      </c>
      <c r="E223" s="28">
        <v>680</v>
      </c>
      <c r="F223" s="16">
        <v>677</v>
      </c>
      <c r="G223" s="16">
        <f t="shared" si="3"/>
        <v>101.55</v>
      </c>
      <c r="I223" s="31"/>
    </row>
    <row r="224" spans="1:9" ht="25.5">
      <c r="A224" s="22">
        <v>218</v>
      </c>
      <c r="B224" s="23" t="s">
        <v>87</v>
      </c>
      <c r="C224" s="22" t="s">
        <v>41</v>
      </c>
      <c r="D224" s="22">
        <v>0.15</v>
      </c>
      <c r="E224" s="28">
        <v>922</v>
      </c>
      <c r="F224" s="16">
        <v>920</v>
      </c>
      <c r="G224" s="16">
        <f t="shared" si="3"/>
        <v>138</v>
      </c>
      <c r="I224" s="31"/>
    </row>
    <row r="225" spans="1:9" ht="25.5">
      <c r="A225" s="22">
        <v>219</v>
      </c>
      <c r="B225" s="23" t="s">
        <v>97</v>
      </c>
      <c r="C225" s="22" t="s">
        <v>41</v>
      </c>
      <c r="D225" s="22">
        <v>0.15</v>
      </c>
      <c r="E225" s="28">
        <v>1470</v>
      </c>
      <c r="F225" s="16">
        <v>1456</v>
      </c>
      <c r="G225" s="16">
        <f t="shared" si="3"/>
        <v>218.4</v>
      </c>
      <c r="I225" s="31"/>
    </row>
    <row r="226" spans="1:9" ht="20.100000000000001" customHeight="1">
      <c r="A226" s="22">
        <v>220</v>
      </c>
      <c r="B226" s="23" t="s">
        <v>45</v>
      </c>
      <c r="C226" s="22" t="s">
        <v>35</v>
      </c>
      <c r="D226" s="22">
        <v>1.1000000000000001</v>
      </c>
      <c r="E226" s="28">
        <v>15</v>
      </c>
      <c r="F226" s="16">
        <v>15</v>
      </c>
      <c r="G226" s="16">
        <f t="shared" si="3"/>
        <v>16.5</v>
      </c>
      <c r="I226" s="31"/>
    </row>
    <row r="227" spans="1:9" ht="20.100000000000001" customHeight="1">
      <c r="A227" s="22">
        <v>221</v>
      </c>
      <c r="B227" s="23" t="s">
        <v>46</v>
      </c>
      <c r="C227" s="22" t="s">
        <v>35</v>
      </c>
      <c r="D227" s="22">
        <v>1.1000000000000001</v>
      </c>
      <c r="E227" s="6">
        <v>15</v>
      </c>
      <c r="F227" s="16">
        <v>15</v>
      </c>
      <c r="G227" s="16">
        <f t="shared" si="3"/>
        <v>16.5</v>
      </c>
      <c r="I227" s="31"/>
    </row>
    <row r="228" spans="1:9" ht="20.100000000000001" customHeight="1">
      <c r="A228" s="22">
        <v>222</v>
      </c>
      <c r="B228" s="23" t="s">
        <v>2</v>
      </c>
      <c r="C228" s="22" t="s">
        <v>35</v>
      </c>
      <c r="D228" s="22">
        <v>1.1000000000000001</v>
      </c>
      <c r="E228" s="6">
        <v>15</v>
      </c>
      <c r="F228" s="16">
        <v>15</v>
      </c>
      <c r="G228" s="16">
        <f t="shared" si="3"/>
        <v>16.5</v>
      </c>
      <c r="I228" s="31"/>
    </row>
    <row r="229" spans="1:9" ht="20.100000000000001" customHeight="1">
      <c r="A229" s="22">
        <v>223</v>
      </c>
      <c r="B229" s="23" t="s">
        <v>3</v>
      </c>
      <c r="C229" s="22" t="s">
        <v>35</v>
      </c>
      <c r="D229" s="22">
        <v>0.6</v>
      </c>
      <c r="E229" s="6">
        <v>17</v>
      </c>
      <c r="F229" s="16">
        <v>17</v>
      </c>
      <c r="G229" s="16">
        <f t="shared" si="3"/>
        <v>10.199999999999999</v>
      </c>
      <c r="I229" s="31"/>
    </row>
    <row r="230" spans="1:9" ht="20.100000000000001" customHeight="1">
      <c r="A230" s="22">
        <v>224</v>
      </c>
      <c r="B230" s="23" t="s">
        <v>4</v>
      </c>
      <c r="C230" s="22" t="s">
        <v>35</v>
      </c>
      <c r="D230" s="22">
        <v>0.15</v>
      </c>
      <c r="E230" s="6">
        <v>17</v>
      </c>
      <c r="F230" s="16">
        <v>17</v>
      </c>
      <c r="G230" s="16">
        <f t="shared" si="3"/>
        <v>2.5499999999999998</v>
      </c>
      <c r="I230" s="31"/>
    </row>
    <row r="231" spans="1:9" ht="20.100000000000001" customHeight="1">
      <c r="A231" s="22">
        <v>225</v>
      </c>
      <c r="B231" s="23" t="s">
        <v>5</v>
      </c>
      <c r="C231" s="22" t="s">
        <v>35</v>
      </c>
      <c r="D231" s="22">
        <v>0.15</v>
      </c>
      <c r="E231" s="6">
        <v>26</v>
      </c>
      <c r="F231" s="16">
        <v>26</v>
      </c>
      <c r="G231" s="16">
        <f t="shared" si="3"/>
        <v>3.9</v>
      </c>
      <c r="I231" s="31"/>
    </row>
    <row r="232" spans="1:9" ht="20.100000000000001" customHeight="1">
      <c r="A232" s="22">
        <v>226</v>
      </c>
      <c r="B232" s="23" t="s">
        <v>6</v>
      </c>
      <c r="C232" s="22" t="s">
        <v>35</v>
      </c>
      <c r="D232" s="22">
        <v>0.15</v>
      </c>
      <c r="E232" s="6">
        <v>35</v>
      </c>
      <c r="F232" s="16">
        <v>35</v>
      </c>
      <c r="G232" s="16">
        <f t="shared" si="3"/>
        <v>5.25</v>
      </c>
      <c r="I232" s="31"/>
    </row>
    <row r="233" spans="1:9" ht="20.100000000000001" customHeight="1">
      <c r="A233" s="22">
        <v>227</v>
      </c>
      <c r="B233" s="23" t="s">
        <v>7</v>
      </c>
      <c r="C233" s="22" t="s">
        <v>35</v>
      </c>
      <c r="D233" s="22">
        <v>1</v>
      </c>
      <c r="E233" s="6">
        <v>4</v>
      </c>
      <c r="F233" s="16">
        <v>4</v>
      </c>
      <c r="G233" s="16">
        <f t="shared" si="3"/>
        <v>4</v>
      </c>
      <c r="I233" s="31"/>
    </row>
    <row r="234" spans="1:9" ht="20.100000000000001" customHeight="1">
      <c r="A234" s="22">
        <v>228</v>
      </c>
      <c r="B234" s="23" t="s">
        <v>276</v>
      </c>
      <c r="C234" s="22" t="s">
        <v>47</v>
      </c>
      <c r="D234" s="22">
        <v>1</v>
      </c>
      <c r="E234" s="6">
        <v>54</v>
      </c>
      <c r="F234" s="16">
        <v>52</v>
      </c>
      <c r="G234" s="16">
        <f t="shared" si="3"/>
        <v>52</v>
      </c>
      <c r="I234" s="31"/>
    </row>
    <row r="235" spans="1:9" ht="20.100000000000001" customHeight="1">
      <c r="A235" s="22">
        <v>229</v>
      </c>
      <c r="B235" s="23" t="s">
        <v>8</v>
      </c>
      <c r="C235" s="22" t="s">
        <v>47</v>
      </c>
      <c r="D235" s="22">
        <v>1</v>
      </c>
      <c r="E235" s="6">
        <v>145</v>
      </c>
      <c r="F235" s="16">
        <v>144</v>
      </c>
      <c r="G235" s="16">
        <f t="shared" si="3"/>
        <v>144</v>
      </c>
      <c r="I235" s="31"/>
    </row>
    <row r="236" spans="1:9" ht="20.100000000000001" customHeight="1">
      <c r="A236" s="22">
        <v>230</v>
      </c>
      <c r="B236" s="23" t="s">
        <v>44</v>
      </c>
      <c r="C236" s="22" t="s">
        <v>1</v>
      </c>
      <c r="D236" s="22">
        <v>1</v>
      </c>
      <c r="E236" s="6">
        <v>20</v>
      </c>
      <c r="F236" s="16">
        <v>19.5</v>
      </c>
      <c r="G236" s="16">
        <f t="shared" si="3"/>
        <v>19.5</v>
      </c>
      <c r="I236" s="31"/>
    </row>
    <row r="237" spans="1:9" ht="20.100000000000001" customHeight="1">
      <c r="A237" s="22">
        <v>231</v>
      </c>
      <c r="B237" s="23" t="s">
        <v>9</v>
      </c>
      <c r="C237" s="22" t="s">
        <v>1</v>
      </c>
      <c r="D237" s="22">
        <v>0.25</v>
      </c>
      <c r="E237" s="6">
        <v>100</v>
      </c>
      <c r="F237" s="16">
        <v>100</v>
      </c>
      <c r="G237" s="16">
        <f t="shared" si="3"/>
        <v>25</v>
      </c>
      <c r="I237" s="31"/>
    </row>
    <row r="238" spans="1:9" ht="20.100000000000001" customHeight="1">
      <c r="A238" s="22">
        <v>232</v>
      </c>
      <c r="B238" s="23" t="s">
        <v>36</v>
      </c>
      <c r="C238" s="22" t="s">
        <v>1</v>
      </c>
      <c r="D238" s="22">
        <v>0.35</v>
      </c>
      <c r="E238" s="6">
        <v>61</v>
      </c>
      <c r="F238" s="16">
        <v>59</v>
      </c>
      <c r="G238" s="16">
        <f t="shared" si="3"/>
        <v>20.65</v>
      </c>
      <c r="I238" s="31"/>
    </row>
    <row r="239" spans="1:9" ht="20.100000000000001" customHeight="1">
      <c r="A239" s="22">
        <v>233</v>
      </c>
      <c r="B239" s="23" t="s">
        <v>10</v>
      </c>
      <c r="C239" s="22" t="s">
        <v>1</v>
      </c>
      <c r="D239" s="22">
        <v>0.25</v>
      </c>
      <c r="E239" s="6">
        <v>300</v>
      </c>
      <c r="F239" s="16">
        <v>295</v>
      </c>
      <c r="G239" s="16">
        <f t="shared" si="3"/>
        <v>73.75</v>
      </c>
      <c r="I239" s="31"/>
    </row>
    <row r="240" spans="1:9" ht="20.100000000000001" customHeight="1">
      <c r="A240" s="22">
        <v>234</v>
      </c>
      <c r="B240" s="23" t="s">
        <v>11</v>
      </c>
      <c r="C240" s="22" t="s">
        <v>37</v>
      </c>
      <c r="D240" s="22">
        <v>0.35</v>
      </c>
      <c r="E240" s="6">
        <v>12</v>
      </c>
      <c r="F240" s="16">
        <v>11.5</v>
      </c>
      <c r="G240" s="16">
        <f t="shared" si="3"/>
        <v>4.0249999999999995</v>
      </c>
      <c r="I240" s="31"/>
    </row>
    <row r="241" spans="1:9" ht="20.100000000000001" customHeight="1">
      <c r="A241" s="22">
        <v>235</v>
      </c>
      <c r="B241" s="23" t="s">
        <v>38</v>
      </c>
      <c r="C241" s="22" t="s">
        <v>49</v>
      </c>
      <c r="D241" s="22">
        <v>1.1000000000000001</v>
      </c>
      <c r="E241" s="6">
        <v>320</v>
      </c>
      <c r="F241" s="16">
        <v>317</v>
      </c>
      <c r="G241" s="16">
        <f t="shared" si="3"/>
        <v>348.70000000000005</v>
      </c>
      <c r="I241" s="31"/>
    </row>
    <row r="242" spans="1:9" ht="20.100000000000001" customHeight="1">
      <c r="A242" s="22">
        <v>236</v>
      </c>
      <c r="B242" s="23" t="s">
        <v>12</v>
      </c>
      <c r="C242" s="22" t="s">
        <v>1</v>
      </c>
      <c r="D242" s="22">
        <v>1.1000000000000001</v>
      </c>
      <c r="E242" s="6">
        <v>158</v>
      </c>
      <c r="F242" s="16">
        <v>158</v>
      </c>
      <c r="G242" s="16">
        <f t="shared" si="3"/>
        <v>173.8</v>
      </c>
      <c r="I242" s="31"/>
    </row>
    <row r="243" spans="1:9" ht="20.100000000000001" customHeight="1">
      <c r="A243" s="22">
        <v>237</v>
      </c>
      <c r="B243" s="23" t="s">
        <v>13</v>
      </c>
      <c r="C243" s="22" t="s">
        <v>49</v>
      </c>
      <c r="D243" s="22">
        <v>1.3</v>
      </c>
      <c r="E243" s="8">
        <v>298</v>
      </c>
      <c r="F243" s="16">
        <v>295</v>
      </c>
      <c r="G243" s="16">
        <f t="shared" si="3"/>
        <v>383.5</v>
      </c>
      <c r="I243" s="31"/>
    </row>
    <row r="244" spans="1:9" ht="20.100000000000001" customHeight="1">
      <c r="A244" s="22">
        <v>238</v>
      </c>
      <c r="B244" s="23" t="s">
        <v>14</v>
      </c>
      <c r="C244" s="22" t="s">
        <v>49</v>
      </c>
      <c r="D244" s="22">
        <v>1.3</v>
      </c>
      <c r="E244" s="8">
        <v>315</v>
      </c>
      <c r="F244" s="16">
        <v>310</v>
      </c>
      <c r="G244" s="16">
        <f t="shared" si="3"/>
        <v>403</v>
      </c>
      <c r="I244" s="31"/>
    </row>
    <row r="245" spans="1:9" ht="20.100000000000001" customHeight="1">
      <c r="A245" s="22">
        <v>239</v>
      </c>
      <c r="B245" s="23" t="s">
        <v>15</v>
      </c>
      <c r="C245" s="22" t="s">
        <v>49</v>
      </c>
      <c r="D245" s="22">
        <v>0.25</v>
      </c>
      <c r="E245" s="6">
        <v>224</v>
      </c>
      <c r="F245" s="16">
        <v>224</v>
      </c>
      <c r="G245" s="16">
        <f t="shared" si="3"/>
        <v>56</v>
      </c>
      <c r="I245" s="31"/>
    </row>
    <row r="246" spans="1:9" ht="61.5" customHeight="1">
      <c r="A246" s="22">
        <v>240</v>
      </c>
      <c r="B246" s="23" t="s">
        <v>277</v>
      </c>
      <c r="C246" s="22" t="s">
        <v>49</v>
      </c>
      <c r="D246" s="22">
        <v>0.25</v>
      </c>
      <c r="E246" s="6">
        <v>840</v>
      </c>
      <c r="F246" s="16">
        <v>832</v>
      </c>
      <c r="G246" s="16">
        <f t="shared" si="3"/>
        <v>208</v>
      </c>
      <c r="I246" s="31"/>
    </row>
    <row r="247" spans="1:9" ht="20.100000000000001" customHeight="1">
      <c r="A247" s="22">
        <v>241</v>
      </c>
      <c r="B247" s="23" t="s">
        <v>274</v>
      </c>
      <c r="C247" s="22" t="s">
        <v>49</v>
      </c>
      <c r="D247" s="22">
        <v>0.25</v>
      </c>
      <c r="E247" s="6">
        <v>334</v>
      </c>
      <c r="F247" s="16">
        <v>331</v>
      </c>
      <c r="G247" s="16">
        <f t="shared" si="3"/>
        <v>82.75</v>
      </c>
      <c r="I247" s="31"/>
    </row>
    <row r="248" spans="1:9" ht="20.100000000000001" customHeight="1">
      <c r="A248" s="22">
        <v>242</v>
      </c>
      <c r="B248" s="23" t="s">
        <v>275</v>
      </c>
      <c r="C248" s="22" t="s">
        <v>49</v>
      </c>
      <c r="D248" s="22">
        <v>0.25</v>
      </c>
      <c r="E248" s="6">
        <v>300</v>
      </c>
      <c r="F248" s="16">
        <v>297</v>
      </c>
      <c r="G248" s="16">
        <f t="shared" si="3"/>
        <v>74.25</v>
      </c>
      <c r="I248" s="31"/>
    </row>
    <row r="249" spans="1:9" ht="20.100000000000001" customHeight="1">
      <c r="A249" s="22">
        <v>243</v>
      </c>
      <c r="B249" s="23" t="s">
        <v>39</v>
      </c>
      <c r="C249" s="22" t="s">
        <v>50</v>
      </c>
      <c r="D249" s="22">
        <v>1</v>
      </c>
      <c r="E249" s="6">
        <v>7</v>
      </c>
      <c r="F249" s="16">
        <v>7</v>
      </c>
      <c r="G249" s="16">
        <f t="shared" si="3"/>
        <v>7</v>
      </c>
      <c r="I249" s="31"/>
    </row>
    <row r="250" spans="1:9" ht="20.100000000000001" customHeight="1">
      <c r="A250" s="22">
        <v>244</v>
      </c>
      <c r="B250" s="23" t="s">
        <v>16</v>
      </c>
      <c r="C250" s="22" t="s">
        <v>50</v>
      </c>
      <c r="D250" s="22">
        <v>0.9</v>
      </c>
      <c r="E250" s="6">
        <v>8</v>
      </c>
      <c r="F250" s="16">
        <v>8</v>
      </c>
      <c r="G250" s="16">
        <f t="shared" si="3"/>
        <v>7.2</v>
      </c>
      <c r="I250" s="31"/>
    </row>
    <row r="251" spans="1:9" ht="20.100000000000001" customHeight="1">
      <c r="A251" s="22">
        <v>245</v>
      </c>
      <c r="B251" s="23" t="s">
        <v>17</v>
      </c>
      <c r="C251" s="22" t="s">
        <v>50</v>
      </c>
      <c r="D251" s="22">
        <v>0.2</v>
      </c>
      <c r="E251" s="6">
        <v>15</v>
      </c>
      <c r="F251" s="16">
        <v>15</v>
      </c>
      <c r="G251" s="16">
        <f t="shared" si="3"/>
        <v>3</v>
      </c>
      <c r="I251" s="31"/>
    </row>
    <row r="252" spans="1:9" ht="20.100000000000001" customHeight="1">
      <c r="A252" s="22">
        <v>246</v>
      </c>
      <c r="B252" s="23" t="s">
        <v>18</v>
      </c>
      <c r="C252" s="22" t="s">
        <v>50</v>
      </c>
      <c r="D252" s="22">
        <v>0.2</v>
      </c>
      <c r="E252" s="6">
        <v>17</v>
      </c>
      <c r="F252" s="16">
        <v>17</v>
      </c>
      <c r="G252" s="16">
        <f t="shared" si="3"/>
        <v>3.4000000000000004</v>
      </c>
      <c r="I252" s="31"/>
    </row>
    <row r="253" spans="1:9" ht="20.100000000000001" customHeight="1">
      <c r="A253" s="22">
        <v>247</v>
      </c>
      <c r="B253" s="23" t="s">
        <v>19</v>
      </c>
      <c r="C253" s="22" t="s">
        <v>35</v>
      </c>
      <c r="D253" s="22">
        <v>1.3</v>
      </c>
      <c r="E253" s="6">
        <v>15</v>
      </c>
      <c r="F253" s="16">
        <v>15</v>
      </c>
      <c r="G253" s="16">
        <f t="shared" si="3"/>
        <v>19.5</v>
      </c>
      <c r="I253" s="31"/>
    </row>
    <row r="254" spans="1:9" ht="20.100000000000001" customHeight="1">
      <c r="A254" s="22">
        <v>248</v>
      </c>
      <c r="B254" s="23" t="s">
        <v>20</v>
      </c>
      <c r="C254" s="22" t="s">
        <v>50</v>
      </c>
      <c r="D254" s="22">
        <v>1.3</v>
      </c>
      <c r="E254" s="6">
        <v>6</v>
      </c>
      <c r="F254" s="16">
        <v>6</v>
      </c>
      <c r="G254" s="16">
        <f t="shared" si="3"/>
        <v>7.8000000000000007</v>
      </c>
      <c r="I254" s="31"/>
    </row>
    <row r="255" spans="1:9" ht="20.100000000000001" customHeight="1">
      <c r="A255" s="22">
        <v>249</v>
      </c>
      <c r="B255" s="23" t="s">
        <v>21</v>
      </c>
      <c r="C255" s="22" t="s">
        <v>35</v>
      </c>
      <c r="D255" s="22">
        <v>1.3</v>
      </c>
      <c r="E255" s="6">
        <v>7</v>
      </c>
      <c r="F255" s="16">
        <v>7</v>
      </c>
      <c r="G255" s="16">
        <f t="shared" si="3"/>
        <v>9.1</v>
      </c>
      <c r="I255" s="31"/>
    </row>
    <row r="256" spans="1:9" ht="20.100000000000001" customHeight="1">
      <c r="A256" s="22">
        <v>250</v>
      </c>
      <c r="B256" s="23" t="s">
        <v>22</v>
      </c>
      <c r="C256" s="22" t="s">
        <v>49</v>
      </c>
      <c r="D256" s="22">
        <v>1.1000000000000001</v>
      </c>
      <c r="E256" s="6">
        <v>11</v>
      </c>
      <c r="F256" s="16">
        <v>11</v>
      </c>
      <c r="G256" s="16">
        <f t="shared" si="3"/>
        <v>12.100000000000001</v>
      </c>
      <c r="I256" s="31"/>
    </row>
    <row r="257" spans="1:9" ht="20.100000000000001" customHeight="1">
      <c r="A257" s="22">
        <v>251</v>
      </c>
      <c r="B257" s="23" t="s">
        <v>40</v>
      </c>
      <c r="C257" s="22" t="s">
        <v>49</v>
      </c>
      <c r="D257" s="22">
        <v>1.1000000000000001</v>
      </c>
      <c r="E257" s="6">
        <v>55</v>
      </c>
      <c r="F257" s="16">
        <v>55</v>
      </c>
      <c r="G257" s="16">
        <f t="shared" si="3"/>
        <v>60.500000000000007</v>
      </c>
      <c r="I257" s="31"/>
    </row>
    <row r="258" spans="1:9" ht="26.45" customHeight="1">
      <c r="A258" s="22">
        <v>252</v>
      </c>
      <c r="B258" s="23" t="s">
        <v>90</v>
      </c>
      <c r="C258" s="22" t="s">
        <v>41</v>
      </c>
      <c r="D258" s="22">
        <v>0.15</v>
      </c>
      <c r="E258" s="6">
        <v>151</v>
      </c>
      <c r="F258" s="16">
        <v>150</v>
      </c>
      <c r="G258" s="16">
        <f t="shared" si="3"/>
        <v>22.5</v>
      </c>
      <c r="I258" s="31"/>
    </row>
    <row r="259" spans="1:9" ht="20.100000000000001" customHeight="1">
      <c r="A259" s="22">
        <v>253</v>
      </c>
      <c r="B259" s="23" t="s">
        <v>23</v>
      </c>
      <c r="C259" s="22" t="s">
        <v>49</v>
      </c>
      <c r="D259" s="22">
        <v>0.5</v>
      </c>
      <c r="E259" s="6">
        <v>104</v>
      </c>
      <c r="F259" s="16">
        <v>104</v>
      </c>
      <c r="G259" s="16">
        <f t="shared" si="3"/>
        <v>52</v>
      </c>
      <c r="I259" s="31"/>
    </row>
    <row r="260" spans="1:9" ht="20.100000000000001" customHeight="1">
      <c r="A260" s="22">
        <v>254</v>
      </c>
      <c r="B260" s="23" t="s">
        <v>24</v>
      </c>
      <c r="C260" s="22" t="s">
        <v>49</v>
      </c>
      <c r="D260" s="22">
        <v>0.15</v>
      </c>
      <c r="E260" s="6">
        <v>150</v>
      </c>
      <c r="F260" s="16">
        <v>150</v>
      </c>
      <c r="G260" s="16">
        <f t="shared" si="3"/>
        <v>22.5</v>
      </c>
      <c r="I260" s="31"/>
    </row>
    <row r="261" spans="1:9" ht="20.100000000000001" customHeight="1">
      <c r="A261" s="22">
        <v>255</v>
      </c>
      <c r="B261" s="23" t="s">
        <v>25</v>
      </c>
      <c r="C261" s="22" t="s">
        <v>49</v>
      </c>
      <c r="D261" s="22">
        <v>1</v>
      </c>
      <c r="E261" s="6">
        <v>30</v>
      </c>
      <c r="F261" s="16">
        <v>30</v>
      </c>
      <c r="G261" s="16">
        <f t="shared" si="3"/>
        <v>30</v>
      </c>
      <c r="I261" s="31"/>
    </row>
    <row r="262" spans="1:9" ht="20.100000000000001" customHeight="1">
      <c r="A262" s="22">
        <v>256</v>
      </c>
      <c r="B262" s="23" t="s">
        <v>26</v>
      </c>
      <c r="C262" s="22" t="s">
        <v>49</v>
      </c>
      <c r="D262" s="22">
        <v>1</v>
      </c>
      <c r="E262" s="6">
        <v>7</v>
      </c>
      <c r="F262" s="16">
        <v>7</v>
      </c>
      <c r="G262" s="16">
        <f t="shared" si="3"/>
        <v>7</v>
      </c>
      <c r="I262" s="31"/>
    </row>
    <row r="263" spans="1:9" ht="20.100000000000001" customHeight="1">
      <c r="A263" s="22">
        <v>257</v>
      </c>
      <c r="B263" s="23" t="s">
        <v>27</v>
      </c>
      <c r="C263" s="22" t="s">
        <v>49</v>
      </c>
      <c r="D263" s="22">
        <v>1</v>
      </c>
      <c r="E263" s="6">
        <v>8</v>
      </c>
      <c r="F263" s="16">
        <v>8</v>
      </c>
      <c r="G263" s="16">
        <f t="shared" si="3"/>
        <v>8</v>
      </c>
      <c r="I263" s="31"/>
    </row>
    <row r="264" spans="1:9" ht="20.100000000000001" customHeight="1">
      <c r="A264" s="22">
        <v>258</v>
      </c>
      <c r="B264" s="23" t="s">
        <v>28</v>
      </c>
      <c r="C264" s="22" t="s">
        <v>49</v>
      </c>
      <c r="D264" s="22">
        <v>0.35</v>
      </c>
      <c r="E264" s="6">
        <v>5</v>
      </c>
      <c r="F264" s="16">
        <v>5</v>
      </c>
      <c r="G264" s="16">
        <f t="shared" ref="G264:G284" si="4">D264*F264</f>
        <v>1.75</v>
      </c>
      <c r="I264" s="31"/>
    </row>
    <row r="265" spans="1:9" ht="20.100000000000001" customHeight="1">
      <c r="A265" s="22">
        <v>259</v>
      </c>
      <c r="B265" s="23" t="s">
        <v>29</v>
      </c>
      <c r="C265" s="22" t="s">
        <v>49</v>
      </c>
      <c r="D265" s="22">
        <v>0.35</v>
      </c>
      <c r="E265" s="6">
        <v>8</v>
      </c>
      <c r="F265" s="16">
        <v>8</v>
      </c>
      <c r="G265" s="16">
        <f t="shared" si="4"/>
        <v>2.8</v>
      </c>
      <c r="I265" s="31"/>
    </row>
    <row r="266" spans="1:9" ht="20.100000000000001" customHeight="1">
      <c r="A266" s="22">
        <v>260</v>
      </c>
      <c r="B266" s="23" t="s">
        <v>30</v>
      </c>
      <c r="C266" s="22" t="s">
        <v>49</v>
      </c>
      <c r="D266" s="22">
        <v>0.9</v>
      </c>
      <c r="E266" s="6">
        <v>9</v>
      </c>
      <c r="F266" s="16">
        <v>9</v>
      </c>
      <c r="G266" s="16">
        <f t="shared" si="4"/>
        <v>8.1</v>
      </c>
      <c r="I266" s="31"/>
    </row>
    <row r="267" spans="1:9" ht="20.100000000000001" customHeight="1">
      <c r="A267" s="22">
        <v>261</v>
      </c>
      <c r="B267" s="23" t="s">
        <v>31</v>
      </c>
      <c r="C267" s="22" t="s">
        <v>49</v>
      </c>
      <c r="D267" s="22">
        <v>0.7</v>
      </c>
      <c r="E267" s="6">
        <v>13</v>
      </c>
      <c r="F267" s="16">
        <v>13</v>
      </c>
      <c r="G267" s="16">
        <f t="shared" si="4"/>
        <v>9.1</v>
      </c>
      <c r="I267" s="31"/>
    </row>
    <row r="268" spans="1:9" ht="39.950000000000003" customHeight="1">
      <c r="A268" s="22">
        <v>262</v>
      </c>
      <c r="B268" s="23" t="s">
        <v>32</v>
      </c>
      <c r="C268" s="22" t="s">
        <v>49</v>
      </c>
      <c r="D268" s="22">
        <v>1</v>
      </c>
      <c r="E268" s="6">
        <v>13</v>
      </c>
      <c r="F268" s="16">
        <v>13</v>
      </c>
      <c r="G268" s="16">
        <f t="shared" si="4"/>
        <v>13</v>
      </c>
      <c r="I268" s="31"/>
    </row>
    <row r="269" spans="1:9" ht="39.950000000000003" customHeight="1">
      <c r="A269" s="22">
        <v>263</v>
      </c>
      <c r="B269" s="23" t="s">
        <v>33</v>
      </c>
      <c r="C269" s="22" t="s">
        <v>49</v>
      </c>
      <c r="D269" s="22">
        <v>1</v>
      </c>
      <c r="E269" s="6">
        <v>5</v>
      </c>
      <c r="F269" s="16">
        <v>4.5</v>
      </c>
      <c r="G269" s="16">
        <f t="shared" si="4"/>
        <v>4.5</v>
      </c>
      <c r="I269" s="31"/>
    </row>
    <row r="270" spans="1:9" ht="39.950000000000003" customHeight="1">
      <c r="A270" s="22">
        <v>264</v>
      </c>
      <c r="B270" s="23" t="s">
        <v>34</v>
      </c>
      <c r="C270" s="22" t="s">
        <v>49</v>
      </c>
      <c r="D270" s="22">
        <v>0.6</v>
      </c>
      <c r="E270" s="6">
        <v>38</v>
      </c>
      <c r="F270" s="16">
        <v>35</v>
      </c>
      <c r="G270" s="16">
        <f t="shared" si="4"/>
        <v>21</v>
      </c>
      <c r="I270" s="31"/>
    </row>
    <row r="271" spans="1:9" ht="39.950000000000003" customHeight="1">
      <c r="A271" s="22">
        <v>265</v>
      </c>
      <c r="B271" s="29" t="s">
        <v>91</v>
      </c>
      <c r="C271" s="22" t="s">
        <v>50</v>
      </c>
      <c r="D271" s="22">
        <v>1.54</v>
      </c>
      <c r="E271" s="6">
        <v>88</v>
      </c>
      <c r="F271" s="16">
        <v>88</v>
      </c>
      <c r="G271" s="16">
        <f t="shared" si="4"/>
        <v>135.52000000000001</v>
      </c>
      <c r="I271" s="31"/>
    </row>
    <row r="272" spans="1:9" ht="39.950000000000003" customHeight="1">
      <c r="A272" s="22">
        <v>266</v>
      </c>
      <c r="B272" s="29" t="s">
        <v>122</v>
      </c>
      <c r="C272" s="22" t="s">
        <v>50</v>
      </c>
      <c r="D272" s="22">
        <v>1</v>
      </c>
      <c r="E272" s="6">
        <v>37</v>
      </c>
      <c r="F272" s="16">
        <v>37</v>
      </c>
      <c r="G272" s="16">
        <f t="shared" si="4"/>
        <v>37</v>
      </c>
      <c r="I272" s="31"/>
    </row>
    <row r="273" spans="1:10" ht="39.950000000000003" customHeight="1">
      <c r="A273" s="22">
        <v>267</v>
      </c>
      <c r="B273" s="29" t="s">
        <v>154</v>
      </c>
      <c r="C273" s="22" t="s">
        <v>50</v>
      </c>
      <c r="D273" s="22">
        <v>0.2</v>
      </c>
      <c r="E273" s="6">
        <v>68</v>
      </c>
      <c r="F273" s="16">
        <v>67</v>
      </c>
      <c r="G273" s="16">
        <f t="shared" si="4"/>
        <v>13.4</v>
      </c>
      <c r="I273" s="31"/>
    </row>
    <row r="274" spans="1:10" ht="39.950000000000003" customHeight="1">
      <c r="A274" s="22">
        <v>268</v>
      </c>
      <c r="B274" s="23" t="s">
        <v>155</v>
      </c>
      <c r="C274" s="22" t="s">
        <v>50</v>
      </c>
      <c r="D274" s="22">
        <v>0.2</v>
      </c>
      <c r="E274" s="6">
        <v>38</v>
      </c>
      <c r="F274" s="16">
        <v>38</v>
      </c>
      <c r="G274" s="16">
        <f t="shared" si="4"/>
        <v>7.6000000000000005</v>
      </c>
      <c r="I274" s="31"/>
    </row>
    <row r="275" spans="1:10" ht="27.95" customHeight="1">
      <c r="A275" s="22">
        <v>269</v>
      </c>
      <c r="B275" s="23" t="s">
        <v>157</v>
      </c>
      <c r="C275" s="22" t="s">
        <v>35</v>
      </c>
      <c r="D275" s="22">
        <v>1.3</v>
      </c>
      <c r="E275" s="6">
        <v>20</v>
      </c>
      <c r="F275" s="16">
        <v>20</v>
      </c>
      <c r="G275" s="16">
        <f t="shared" si="4"/>
        <v>26</v>
      </c>
      <c r="I275" s="31"/>
    </row>
    <row r="276" spans="1:10" ht="30" customHeight="1">
      <c r="A276" s="22">
        <v>270</v>
      </c>
      <c r="B276" s="23" t="s">
        <v>156</v>
      </c>
      <c r="C276" s="22" t="s">
        <v>50</v>
      </c>
      <c r="D276" s="22">
        <v>1</v>
      </c>
      <c r="E276" s="6">
        <v>33</v>
      </c>
      <c r="F276" s="16">
        <v>33</v>
      </c>
      <c r="G276" s="16">
        <f t="shared" si="4"/>
        <v>33</v>
      </c>
      <c r="I276" s="31"/>
    </row>
    <row r="277" spans="1:10" ht="20.100000000000001" customHeight="1">
      <c r="A277" s="22">
        <v>271</v>
      </c>
      <c r="B277" s="23" t="s">
        <v>158</v>
      </c>
      <c r="C277" s="22" t="s">
        <v>35</v>
      </c>
      <c r="D277" s="22">
        <v>1</v>
      </c>
      <c r="E277" s="6">
        <v>13</v>
      </c>
      <c r="F277" s="16">
        <v>13</v>
      </c>
      <c r="G277" s="16">
        <f t="shared" si="4"/>
        <v>13</v>
      </c>
      <c r="I277" s="31"/>
    </row>
    <row r="278" spans="1:10" ht="20.100000000000001" customHeight="1">
      <c r="A278" s="22">
        <v>272</v>
      </c>
      <c r="B278" s="23" t="s">
        <v>92</v>
      </c>
      <c r="C278" s="22" t="s">
        <v>50</v>
      </c>
      <c r="D278" s="22">
        <v>1</v>
      </c>
      <c r="E278" s="6">
        <v>6</v>
      </c>
      <c r="F278" s="16">
        <v>6</v>
      </c>
      <c r="G278" s="16">
        <f t="shared" si="4"/>
        <v>6</v>
      </c>
      <c r="I278" s="31"/>
    </row>
    <row r="279" spans="1:10" ht="20.100000000000001" customHeight="1">
      <c r="A279" s="22">
        <v>273</v>
      </c>
      <c r="B279" s="29" t="s">
        <v>93</v>
      </c>
      <c r="C279" s="22" t="s">
        <v>50</v>
      </c>
      <c r="D279" s="22">
        <v>0.7</v>
      </c>
      <c r="E279" s="6">
        <v>60</v>
      </c>
      <c r="F279" s="16">
        <v>55</v>
      </c>
      <c r="G279" s="16">
        <f t="shared" si="4"/>
        <v>38.5</v>
      </c>
      <c r="I279" s="31"/>
    </row>
    <row r="280" spans="1:10" ht="20.100000000000001" customHeight="1">
      <c r="A280" s="22">
        <v>274</v>
      </c>
      <c r="B280" s="29" t="s">
        <v>94</v>
      </c>
      <c r="C280" s="22" t="s">
        <v>50</v>
      </c>
      <c r="D280" s="22">
        <v>0.15</v>
      </c>
      <c r="E280" s="6">
        <v>150</v>
      </c>
      <c r="F280" s="16">
        <v>150</v>
      </c>
      <c r="G280" s="16">
        <f t="shared" si="4"/>
        <v>22.5</v>
      </c>
      <c r="I280" s="31"/>
    </row>
    <row r="281" spans="1:10" ht="30.6" customHeight="1">
      <c r="A281" s="22">
        <v>275</v>
      </c>
      <c r="B281" s="29" t="s">
        <v>159</v>
      </c>
      <c r="C281" s="22" t="s">
        <v>98</v>
      </c>
      <c r="D281" s="22">
        <v>1.3</v>
      </c>
      <c r="E281" s="6">
        <v>30</v>
      </c>
      <c r="F281" s="16">
        <v>29</v>
      </c>
      <c r="G281" s="16">
        <f t="shared" si="4"/>
        <v>37.700000000000003</v>
      </c>
      <c r="I281" s="31"/>
    </row>
    <row r="282" spans="1:10" ht="25.5">
      <c r="A282" s="22">
        <v>276</v>
      </c>
      <c r="B282" s="30" t="s">
        <v>95</v>
      </c>
      <c r="C282" s="22" t="s">
        <v>50</v>
      </c>
      <c r="D282" s="22">
        <v>0.35</v>
      </c>
      <c r="E282" s="6">
        <v>35</v>
      </c>
      <c r="F282" s="16">
        <v>35</v>
      </c>
      <c r="G282" s="16">
        <f t="shared" si="4"/>
        <v>12.25</v>
      </c>
      <c r="I282" s="31"/>
    </row>
    <row r="283" spans="1:10" ht="20.100000000000001" customHeight="1">
      <c r="A283" s="22">
        <v>277</v>
      </c>
      <c r="B283" s="29" t="s">
        <v>48</v>
      </c>
      <c r="C283" s="22" t="s">
        <v>35</v>
      </c>
      <c r="D283" s="22">
        <v>0.15</v>
      </c>
      <c r="E283" s="6">
        <v>60</v>
      </c>
      <c r="F283" s="16">
        <v>59</v>
      </c>
      <c r="G283" s="16">
        <f t="shared" si="4"/>
        <v>8.85</v>
      </c>
      <c r="I283" s="31"/>
    </row>
    <row r="284" spans="1:10" ht="20.100000000000001" customHeight="1">
      <c r="A284" s="22">
        <v>278</v>
      </c>
      <c r="B284" s="29" t="s">
        <v>51</v>
      </c>
      <c r="C284" s="22" t="s">
        <v>35</v>
      </c>
      <c r="D284" s="22">
        <v>0.15</v>
      </c>
      <c r="E284" s="6">
        <v>235</v>
      </c>
      <c r="F284" s="16">
        <v>232</v>
      </c>
      <c r="G284" s="16">
        <f t="shared" si="4"/>
        <v>34.799999999999997</v>
      </c>
    </row>
    <row r="285" spans="1:10" ht="20.25" customHeight="1">
      <c r="A285" s="39" t="s">
        <v>284</v>
      </c>
      <c r="B285" s="40"/>
      <c r="C285" s="40"/>
      <c r="D285" s="40"/>
      <c r="E285" s="40"/>
      <c r="F285" s="40"/>
      <c r="G285" s="11">
        <f>SUM(G7:G284)</f>
        <v>33598.545000000006</v>
      </c>
      <c r="J285" s="31"/>
    </row>
    <row r="286" spans="1:10" ht="24.75" customHeight="1"/>
    <row r="287" spans="1:10" ht="32.25" customHeight="1">
      <c r="A287" s="10" t="s">
        <v>282</v>
      </c>
    </row>
    <row r="288" spans="1:10" ht="19.5" customHeight="1">
      <c r="A288" s="10" t="s">
        <v>285</v>
      </c>
      <c r="J288" s="31"/>
    </row>
    <row r="289" spans="1:7" ht="40.5" customHeight="1">
      <c r="A289" s="38" t="s">
        <v>283</v>
      </c>
      <c r="B289" s="38"/>
      <c r="C289" s="38"/>
      <c r="D289" s="38"/>
      <c r="E289" s="38"/>
      <c r="F289" s="38"/>
      <c r="G289" s="38"/>
    </row>
    <row r="291" spans="1:7" ht="52.5" customHeight="1">
      <c r="A291" s="32"/>
      <c r="B291" s="32"/>
      <c r="C291" s="32"/>
      <c r="D291" s="32"/>
      <c r="E291" s="32"/>
      <c r="F291" s="32"/>
    </row>
  </sheetData>
  <sheetProtection algorithmName="SHA-512" hashValue="J7GpSXqPSQqKIuigX71fgs4MKu9NSKR3nZtORa0UREfc3O/dcOLkS1TOzfX4ZT9T+UrpQXHV5d4rbrXoHPQCkQ==" saltValue="Zfae5DgNu0aBZoqJIZ80QA==" spinCount="100000" sheet="1" objects="1" scenarios="1"/>
  <mergeCells count="6">
    <mergeCell ref="A291:F291"/>
    <mergeCell ref="A4:E4"/>
    <mergeCell ref="A3:G3"/>
    <mergeCell ref="A1:G1"/>
    <mergeCell ref="A289:G289"/>
    <mergeCell ref="A285:F285"/>
  </mergeCells>
  <printOptions horizontalCentered="1"/>
  <pageMargins left="0.51181102362204722" right="0.19685039370078741" top="0.35433070866141736" bottom="0.39370078740157483" header="0.31496062992125984" footer="0.31496062992125984"/>
  <pageSetup paperSize="9" scale="35" fitToHeight="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rkimų dokumentas" ma:contentTypeID="0x0101008029EB588A33574C8C4332B53EDD6B9300BDE0E97BD24BAC49ACAAE78DD400DE40" ma:contentTypeVersion="9" ma:contentTypeDescription="Pirkimų dokumentas." ma:contentTypeScope="" ma:versionID="23b88e8869c3ea308e6b35416d6e92a5">
  <xsd:schema xmlns:xsd="http://www.w3.org/2001/XMLSchema" xmlns:xs="http://www.w3.org/2001/XMLSchema" xmlns:p="http://schemas.microsoft.com/office/2006/metadata/properties" xmlns:ns2="7d3ccfc8-0174-48be-b2c7-759d9617ea65" targetNamespace="http://schemas.microsoft.com/office/2006/metadata/properties" ma:root="true" ma:fieldsID="c8448da67fb598c5dbba6beebe8994cb" ns2:_="">
    <xsd:import namespace="7d3ccfc8-0174-48be-b2c7-759d9617ea6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ccfc8-0174-48be-b2c7-759d9617ea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d3ccfc8-0174-48be-b2c7-759d9617ea65">4Z6MPDUXFVQC-140-1870</_dlc_DocId>
    <_dlc_DocIdUrl xmlns="7d3ccfc8-0174-48be-b2c7-759d9617ea65">
      <Url>http://vac.corp.rst.lt/pirkimai/uzsakovai/LESTO/_layouts/15/DocIdRedir.aspx?ID=4Z6MPDUXFVQC-140-1870</Url>
      <Description>4Z6MPDUXFVQC-140-1870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7BDA58-E165-4B15-A2FE-32059E413B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ccfc8-0174-48be-b2c7-759d9617ea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41648A-DA43-4FEF-A93B-98B1779B533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5F872A1-33EE-4D07-B72E-5464E9C05ADE}">
  <ds:schemaRefs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7d3ccfc8-0174-48be-b2c7-759d9617ea65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B3A2B5D6-760A-4FC1-8750-9DC600249D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Priedas Nr.1</vt:lpstr>
      <vt:lpstr>'Priedas Nr.1'!Print_Area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dmigrs</dc:creator>
  <cp:lastModifiedBy>Vytaute Janusauskien</cp:lastModifiedBy>
  <cp:lastPrinted>2021-03-30T09:20:35Z</cp:lastPrinted>
  <dcterms:created xsi:type="dcterms:W3CDTF">2011-08-31T11:30:20Z</dcterms:created>
  <dcterms:modified xsi:type="dcterms:W3CDTF">2021-06-21T05:54:42Z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0x0101008029EB588A33574C8C4332B53EDD6B9300BDE0E97BD24BAC49ACAAE78DD400DE40</vt:lpwstr>
  </property>
  <property fmtid="{D5CDD505-2E9C-101B-9397-08002B2CF9AE}" pid="3" name="_dlc_DocIdItemGuid">
    <vt:lpwstr>ae4a00b1-1498-4a04-9c3f-8dbb90aae2a4</vt:lpwstr>
  </property>
</Properties>
</file>