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marvtr\Downloads\"/>
    </mc:Choice>
  </mc:AlternateContent>
  <xr:revisionPtr revIDLastSave="0" documentId="13_ncr:1_{2CBFDB81-7E17-4DCF-836D-DFDA68BB3178}" xr6:coauthVersionLast="47" xr6:coauthVersionMax="47" xr10:uidLastSave="{00000000-0000-0000-0000-000000000000}"/>
  <bookViews>
    <workbookView xWindow="-110" yWindow="-110" windowWidth="19420" windowHeight="10420" xr2:uid="{35D4FDE3-B5D1-4329-8B3B-2AF4332485B0}"/>
  </bookViews>
  <sheets>
    <sheet name="Su pasiūlymu teikiama form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 i="1" l="1"/>
  <c r="D46" i="1" s="1"/>
  <c r="D16" i="1"/>
  <c r="D23" i="1"/>
  <c r="D37" i="1"/>
  <c r="D39" i="1"/>
  <c r="D41" i="1"/>
</calcChain>
</file>

<file path=xl/sharedStrings.xml><?xml version="1.0" encoding="utf-8"?>
<sst xmlns="http://schemas.openxmlformats.org/spreadsheetml/2006/main" count="55" uniqueCount="53">
  <si>
    <t>* Tiekėjas, teikdamas pasiūlymą, turi įvertinti visus darbus ir medžiagas, numatytas projektavimo užduotyje ir reikalingus rekonstrukcijai atlikti. Jeigu tiekėjo vertinimu pagal darbų žiniaraštyje nurodytas eilutes dalies darbų ar medžiagų vadovaujantis projektavimo užduotimi nereikia atlikti, darbų žiniaraštyje ties atitinkama eilute tiekėjas įrašo 0 €.</t>
  </si>
  <si>
    <t>&lt;parašas&gt;</t>
  </si>
  <si>
    <t>Data _______________________</t>
  </si>
  <si>
    <t>Mokėjimų planas parengtas _______________________</t>
  </si>
  <si>
    <t>Apsauginės ir gaisrinės signalizacijos sistemos</t>
  </si>
  <si>
    <t>Telekomunikacijų infrastruktūros įranga</t>
  </si>
  <si>
    <t>Technologinio ir dispečerinio valdymo įrenginiai</t>
  </si>
  <si>
    <t>Duomenų perdavimo  tinklų įranga</t>
  </si>
  <si>
    <t>Kompiuterinė technika, orgtechnika ir telekomunikacijų įranga</t>
  </si>
  <si>
    <t>Elektros apskaitos prietaisai (Senų elektros apskaitos prietaisų demontavimo ir naujų montavimo ir derinimo darbai)</t>
  </si>
  <si>
    <t>Darbo įtaisai, įrankiai ir prietaisai</t>
  </si>
  <si>
    <t>Vėdinimo, apšvietimo, gaisro gesinimo sistemos ir įrengimai</t>
  </si>
  <si>
    <t>Mašinos,  įrengimai ir sistemos</t>
  </si>
  <si>
    <t>Transformatorių pastočių akumuliatorių baterijos ir jų įkrovimo įtaisai</t>
  </si>
  <si>
    <t>Transformatorių pastočių 0,4 kV ir žemesnės įtampos įrenginiai</t>
  </si>
  <si>
    <t>RAA prijunginių rekonstravimas ir derinimas</t>
  </si>
  <si>
    <t>Relinės apsaugos ir automatikos mikroprocesoriniai įrenginiai</t>
  </si>
  <si>
    <t>Relinės apsaugos ir automatikos elektromechaniniai įrenginiai</t>
  </si>
  <si>
    <t>110 kV viršitampių ribotuvų sumontavimas ir bandymai/matavimai</t>
  </si>
  <si>
    <t>110 kV viršitampių ribotuvai</t>
  </si>
  <si>
    <t>110 kV skyriklių sumontavimas ir bandymai/matavimai</t>
  </si>
  <si>
    <t>110 kV skyriklis</t>
  </si>
  <si>
    <t>110 kV jungtuvo sumontavimas ir bandymai/matavimai</t>
  </si>
  <si>
    <t>Lauko ir vidaus skirstyklų elektros įrenginiai</t>
  </si>
  <si>
    <t>Elektros įrenginiai</t>
  </si>
  <si>
    <t>Laikini statiniai</t>
  </si>
  <si>
    <t>Kiti statiniai</t>
  </si>
  <si>
    <t>Tvora, vartai</t>
  </si>
  <si>
    <t xml:space="preserve">Inžineriniai tinklai </t>
  </si>
  <si>
    <t>Kiti projektavimo užduotyje nurodyti darbai</t>
  </si>
  <si>
    <t>Keliai, aikštelės ir kitos dangos</t>
  </si>
  <si>
    <t>Keliai ir aikštelės</t>
  </si>
  <si>
    <t>Statiniai ir įrenginiai</t>
  </si>
  <si>
    <t>Transformatorių pastočių, skirstyklų pastatai (Įskaitant kilnojamąjį modulinį karkasinį pastotės valdymo pultą ir jame esančius baldus)</t>
  </si>
  <si>
    <t xml:space="preserve">Pastatai </t>
  </si>
  <si>
    <t>X</t>
  </si>
  <si>
    <t>MATERIALUSIS TURTAS</t>
  </si>
  <si>
    <t>Programinės įrangos paketai</t>
  </si>
  <si>
    <t>NEMATERIALUSIS TURTAS</t>
  </si>
  <si>
    <t>Inžineriniai tyrinėjimai</t>
  </si>
  <si>
    <t>1.2</t>
  </si>
  <si>
    <t>Techninis projektas</t>
  </si>
  <si>
    <t>1.1</t>
  </si>
  <si>
    <t>vertė*</t>
  </si>
  <si>
    <t>IMT turto grupes pavadinimas</t>
  </si>
  <si>
    <t>(Pasiūlymo forma)</t>
  </si>
  <si>
    <t>Iš viso</t>
  </si>
  <si>
    <t>Pasiūlymo rengimo metu rangovas užpildo "D" stulpelį.</t>
  </si>
  <si>
    <t>110 kV jungtuvas</t>
  </si>
  <si>
    <t>110 kV matavimo transformatoriai</t>
  </si>
  <si>
    <t>110 kV matavimo transformatorių sumontavimas ir bandymai/matavimai</t>
  </si>
  <si>
    <t>Skirstyklų ir srovės keitiklių relinės apsaugos, automatikos ir valdymo mikroprocesoriniai įrenginiai (išskyrus sumontuotus narveliuose), įskaitant įrenginių ir gnybtynų sumontavimo spintas bei antrinių grandinių kabelius</t>
  </si>
  <si>
    <t>110/10 kV Bakšių TP 110 kV skirstyklos rekonstravimas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</si>
</sst>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theme="1"/>
      <name val="Calibri"/>
      <family val="2"/>
      <charset val="186"/>
      <scheme val="minor"/>
    </font>
    <font>
      <b/>
      <sz val="11"/>
      <color theme="1"/>
      <name val="Calibri"/>
      <family val="2"/>
      <charset val="186"/>
      <scheme val="minor"/>
    </font>
    <font>
      <sz val="8"/>
      <color rgb="FF000000"/>
      <name val="Trebuchet MS"/>
      <family val="2"/>
      <charset val="186"/>
    </font>
    <font>
      <sz val="8"/>
      <name val="Trebuchet MS"/>
      <family val="2"/>
      <charset val="186"/>
    </font>
    <font>
      <b/>
      <sz val="8"/>
      <color rgb="FF000000"/>
      <name val="Trebuchet MS"/>
      <family val="2"/>
      <charset val="186"/>
    </font>
    <font>
      <b/>
      <sz val="8"/>
      <name val="Trebuchet MS"/>
      <family val="2"/>
      <charset val="186"/>
    </font>
    <font>
      <sz val="11"/>
      <color rgb="FF000000"/>
      <name val="Trebuchet MS"/>
      <family val="2"/>
      <charset val="186"/>
    </font>
    <font>
      <b/>
      <sz val="11"/>
      <color rgb="FF000000"/>
      <name val="Trebuchet MS"/>
      <family val="2"/>
      <charset val="186"/>
    </font>
    <font>
      <sz val="18"/>
      <color theme="1"/>
      <name val="Calibri"/>
      <family val="2"/>
      <charset val="186"/>
      <scheme val="minor"/>
    </font>
  </fonts>
  <fills count="9">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00B0F0"/>
        <bgColor indexed="64"/>
      </patternFill>
    </fill>
    <fill>
      <patternFill patternType="solid">
        <fgColor theme="4"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65">
    <xf numFmtId="0" fontId="0" fillId="0" borderId="0" xfId="0"/>
    <xf numFmtId="2" fontId="0" fillId="0" borderId="0" xfId="0" applyNumberFormat="1"/>
    <xf numFmtId="0" fontId="0" fillId="2" borderId="0" xfId="0" applyFill="1"/>
    <xf numFmtId="2" fontId="1" fillId="2" borderId="0" xfId="0" applyNumberFormat="1" applyFont="1" applyFill="1"/>
    <xf numFmtId="0" fontId="1" fillId="2" borderId="0" xfId="0" applyFont="1" applyFill="1"/>
    <xf numFmtId="2" fontId="0" fillId="3" borderId="1" xfId="0" applyNumberFormat="1" applyFill="1" applyBorder="1"/>
    <xf numFmtId="164" fontId="3" fillId="4" borderId="1" xfId="0" applyNumberFormat="1" applyFont="1" applyFill="1" applyBorder="1" applyAlignment="1">
      <alignment vertical="center" wrapText="1"/>
    </xf>
    <xf numFmtId="2" fontId="4" fillId="5" borderId="1" xfId="0" applyNumberFormat="1" applyFont="1" applyFill="1" applyBorder="1" applyAlignment="1">
      <alignment horizontal="left" vertical="center"/>
    </xf>
    <xf numFmtId="164" fontId="4" fillId="5" borderId="1" xfId="0" applyNumberFormat="1" applyFont="1" applyFill="1" applyBorder="1" applyAlignment="1">
      <alignment horizontal="center" vertical="center" wrapText="1"/>
    </xf>
    <xf numFmtId="164" fontId="2" fillId="0" borderId="1" xfId="0" applyNumberFormat="1" applyFont="1" applyBorder="1" applyAlignment="1">
      <alignment vertical="center" wrapText="1"/>
    </xf>
    <xf numFmtId="164" fontId="2" fillId="4" borderId="1" xfId="0" applyNumberFormat="1" applyFont="1" applyFill="1" applyBorder="1" applyAlignment="1">
      <alignment vertical="center" wrapText="1"/>
    </xf>
    <xf numFmtId="0" fontId="2" fillId="4" borderId="2" xfId="0" applyFont="1" applyFill="1" applyBorder="1" applyAlignment="1">
      <alignment vertical="center" wrapText="1"/>
    </xf>
    <xf numFmtId="0" fontId="2" fillId="4" borderId="3" xfId="0" applyFont="1" applyFill="1" applyBorder="1" applyAlignment="1">
      <alignment vertical="center" wrapText="1"/>
    </xf>
    <xf numFmtId="0" fontId="3" fillId="4" borderId="1" xfId="0" applyFont="1" applyFill="1" applyBorder="1" applyAlignment="1">
      <alignment vertical="center" wrapText="1"/>
    </xf>
    <xf numFmtId="164" fontId="2" fillId="4" borderId="7" xfId="0" applyNumberFormat="1" applyFont="1" applyFill="1" applyBorder="1" applyAlignment="1">
      <alignment horizontal="right" vertical="center" wrapText="1"/>
    </xf>
    <xf numFmtId="2" fontId="5" fillId="5" borderId="1" xfId="0" applyNumberFormat="1" applyFont="1" applyFill="1" applyBorder="1" applyAlignment="1">
      <alignment horizontal="left" vertical="center"/>
    </xf>
    <xf numFmtId="164" fontId="2" fillId="0" borderId="1" xfId="0" applyNumberFormat="1" applyFont="1" applyBorder="1" applyAlignment="1">
      <alignment horizontal="right" vertical="center" wrapText="1"/>
    </xf>
    <xf numFmtId="0" fontId="3" fillId="0" borderId="1" xfId="0" applyFont="1" applyBorder="1" applyAlignment="1">
      <alignment vertical="center" wrapText="1"/>
    </xf>
    <xf numFmtId="164" fontId="3" fillId="4" borderId="7" xfId="0" applyNumberFormat="1" applyFont="1" applyFill="1" applyBorder="1" applyAlignment="1">
      <alignment vertical="center" wrapText="1"/>
    </xf>
    <xf numFmtId="0" fontId="4" fillId="5" borderId="1" xfId="0" applyFont="1" applyFill="1" applyBorder="1" applyAlignment="1">
      <alignment horizontal="center" vertical="center"/>
    </xf>
    <xf numFmtId="0" fontId="4" fillId="6" borderId="1" xfId="0" applyFont="1" applyFill="1" applyBorder="1" applyAlignment="1">
      <alignment horizontal="center" vertical="center" wrapText="1"/>
    </xf>
    <xf numFmtId="164" fontId="2" fillId="6" borderId="1" xfId="0" applyNumberFormat="1" applyFont="1" applyFill="1" applyBorder="1" applyAlignment="1">
      <alignment horizontal="center" vertical="center" wrapText="1"/>
    </xf>
    <xf numFmtId="164" fontId="2" fillId="4" borderId="1" xfId="0" applyNumberFormat="1" applyFont="1" applyFill="1" applyBorder="1" applyAlignment="1">
      <alignment horizontal="right" vertical="center" wrapText="1"/>
    </xf>
    <xf numFmtId="0" fontId="0" fillId="7" borderId="0" xfId="0" applyFill="1"/>
    <xf numFmtId="0" fontId="6" fillId="8" borderId="9" xfId="0" applyFont="1" applyFill="1" applyBorder="1" applyAlignment="1">
      <alignment horizontal="justify" vertical="center"/>
    </xf>
    <xf numFmtId="2" fontId="1" fillId="2" borderId="10" xfId="0" applyNumberFormat="1" applyFont="1" applyFill="1" applyBorder="1" applyAlignment="1">
      <alignment horizontal="center" vertical="center"/>
    </xf>
    <xf numFmtId="0" fontId="0" fillId="2" borderId="13" xfId="0" applyFill="1" applyBorder="1"/>
    <xf numFmtId="2" fontId="0" fillId="2" borderId="0" xfId="0" applyNumberFormat="1" applyFill="1"/>
    <xf numFmtId="0" fontId="8" fillId="2" borderId="0" xfId="0" applyFont="1" applyFill="1"/>
    <xf numFmtId="2" fontId="0" fillId="0" borderId="0" xfId="0" applyNumberFormat="1" applyFill="1"/>
    <xf numFmtId="0" fontId="0" fillId="0" borderId="0" xfId="0" applyAlignment="1">
      <alignment horizontal="left" vertical="top" wrapText="1"/>
    </xf>
    <xf numFmtId="0" fontId="4" fillId="5" borderId="3" xfId="0" applyFont="1" applyFill="1" applyBorder="1" applyAlignment="1">
      <alignment horizontal="left" vertical="center"/>
    </xf>
    <xf numFmtId="0" fontId="4" fillId="5" borderId="2"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2" fillId="4" borderId="3"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164" fontId="3" fillId="4" borderId="7" xfId="0" applyNumberFormat="1" applyFont="1" applyFill="1" applyBorder="1" applyAlignment="1">
      <alignment horizontal="right" vertical="center" wrapText="1"/>
    </xf>
    <xf numFmtId="164" fontId="3" fillId="4" borderId="5" xfId="0" applyNumberFormat="1" applyFont="1" applyFill="1" applyBorder="1" applyAlignment="1">
      <alignment horizontal="right"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164" fontId="2" fillId="4" borderId="7" xfId="0" applyNumberFormat="1" applyFont="1" applyFill="1" applyBorder="1" applyAlignment="1">
      <alignment horizontal="right" vertical="center" wrapText="1"/>
    </xf>
    <xf numFmtId="164" fontId="2" fillId="4" borderId="5" xfId="0" applyNumberFormat="1" applyFont="1" applyFill="1" applyBorder="1" applyAlignment="1">
      <alignment horizontal="right" vertical="center" wrapText="1"/>
    </xf>
    <xf numFmtId="0" fontId="3" fillId="4" borderId="6" xfId="0" applyFont="1" applyFill="1" applyBorder="1" applyAlignment="1">
      <alignment horizontal="left" vertical="center" wrapText="1"/>
    </xf>
    <xf numFmtId="0" fontId="3" fillId="4" borderId="4" xfId="0" applyFont="1" applyFill="1" applyBorder="1" applyAlignment="1">
      <alignment horizontal="left" vertical="center" wrapText="1"/>
    </xf>
    <xf numFmtId="164" fontId="2" fillId="0" borderId="7" xfId="0" applyNumberFormat="1" applyFont="1" applyBorder="1" applyAlignment="1">
      <alignment horizontal="right" vertical="center" wrapText="1"/>
    </xf>
    <xf numFmtId="164" fontId="2" fillId="0" borderId="8" xfId="0" applyNumberFormat="1" applyFont="1" applyBorder="1" applyAlignment="1">
      <alignment horizontal="righ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5" fillId="5" borderId="3" xfId="0" applyFont="1" applyFill="1" applyBorder="1" applyAlignment="1">
      <alignment horizontal="left" vertical="center"/>
    </xf>
    <xf numFmtId="0" fontId="5" fillId="5" borderId="2" xfId="0" applyFont="1" applyFill="1" applyBorder="1" applyAlignment="1">
      <alignment horizontal="left" vertical="center"/>
    </xf>
    <xf numFmtId="0" fontId="4" fillId="6" borderId="3"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164" fontId="2" fillId="4" borderId="8" xfId="0" applyNumberFormat="1" applyFont="1" applyFill="1" applyBorder="1" applyAlignment="1">
      <alignment horizontal="right" vertical="center" wrapText="1"/>
    </xf>
    <xf numFmtId="0" fontId="1" fillId="2" borderId="0" xfId="0" applyFont="1" applyFill="1" applyAlignment="1">
      <alignment horizontal="center"/>
    </xf>
    <xf numFmtId="0" fontId="7" fillId="2" borderId="12" xfId="0" applyFont="1" applyFill="1" applyBorder="1" applyAlignment="1">
      <alignment horizontal="center" vertical="center"/>
    </xf>
    <xf numFmtId="0" fontId="7" fillId="2" borderId="11" xfId="0" applyFont="1" applyFill="1" applyBorder="1" applyAlignment="1">
      <alignment horizontal="center" vertical="center"/>
    </xf>
    <xf numFmtId="0" fontId="6" fillId="8" borderId="3" xfId="0" applyFont="1" applyFill="1" applyBorder="1" applyAlignment="1">
      <alignment horizontal="left" vertical="center"/>
    </xf>
    <xf numFmtId="0" fontId="6" fillId="8" borderId="2"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7576D-4663-4FBF-9FD8-1AA2E09B4AA8}">
  <dimension ref="A1:XER51"/>
  <sheetViews>
    <sheetView tabSelected="1" zoomScale="115" zoomScaleNormal="115" workbookViewId="0">
      <selection activeCell="B7" sqref="B7"/>
    </sheetView>
  </sheetViews>
  <sheetFormatPr defaultRowHeight="14.5" x14ac:dyDescent="0.35"/>
  <cols>
    <col min="1" max="1" width="16.81640625" customWidth="1"/>
    <col min="2" max="2" width="43.81640625" customWidth="1"/>
    <col min="3" max="3" width="50.1796875" customWidth="1"/>
    <col min="4" max="4" width="16.54296875" style="1" customWidth="1"/>
  </cols>
  <sheetData>
    <row r="1" spans="1:16372" x14ac:dyDescent="0.35">
      <c r="C1" t="s">
        <v>47</v>
      </c>
      <c r="D1" s="29"/>
    </row>
    <row r="5" spans="1:16372" x14ac:dyDescent="0.35">
      <c r="A5" s="2"/>
      <c r="B5" s="60" t="s">
        <v>52</v>
      </c>
      <c r="C5" s="60"/>
      <c r="D5" s="27"/>
    </row>
    <row r="6" spans="1:16372" ht="23.5" x14ac:dyDescent="0.55000000000000004">
      <c r="A6" s="28" t="s">
        <v>45</v>
      </c>
      <c r="B6" s="28"/>
      <c r="C6" s="2"/>
      <c r="D6" s="2"/>
    </row>
    <row r="7" spans="1:16372" ht="15" thickBot="1" x14ac:dyDescent="0.4">
      <c r="A7" s="2"/>
      <c r="B7" s="2"/>
      <c r="C7" s="2"/>
      <c r="D7" s="27"/>
    </row>
    <row r="8" spans="1:16372" ht="28.5" customHeight="1" x14ac:dyDescent="0.35">
      <c r="A8" s="26"/>
      <c r="B8" s="61" t="s">
        <v>44</v>
      </c>
      <c r="C8" s="62"/>
      <c r="D8" s="25" t="s">
        <v>43</v>
      </c>
    </row>
    <row r="9" spans="1:16372" s="23" customFormat="1" ht="15.75" customHeight="1" x14ac:dyDescent="0.35">
      <c r="A9" s="24" t="s">
        <v>42</v>
      </c>
      <c r="B9" s="63" t="s">
        <v>41</v>
      </c>
      <c r="C9" s="64"/>
      <c r="D9" s="5">
        <v>0</v>
      </c>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row>
    <row r="10" spans="1:16372" s="23" customFormat="1" ht="15.75" customHeight="1" x14ac:dyDescent="0.35">
      <c r="A10" s="24" t="s">
        <v>40</v>
      </c>
      <c r="B10" s="63" t="s">
        <v>39</v>
      </c>
      <c r="C10" s="64"/>
      <c r="D10" s="5">
        <v>0</v>
      </c>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row>
    <row r="11" spans="1:16372" ht="15.75" customHeight="1" x14ac:dyDescent="0.35">
      <c r="A11" s="21"/>
      <c r="B11" s="55" t="s">
        <v>38</v>
      </c>
      <c r="C11" s="56"/>
      <c r="D11" s="20" t="s">
        <v>35</v>
      </c>
    </row>
    <row r="12" spans="1:16372" ht="15.75" customHeight="1" x14ac:dyDescent="0.35">
      <c r="A12" s="22">
        <v>100020</v>
      </c>
      <c r="B12" s="33" t="s">
        <v>37</v>
      </c>
      <c r="C12" s="34"/>
      <c r="D12" s="5">
        <v>0</v>
      </c>
    </row>
    <row r="13" spans="1:16372" ht="15.75" customHeight="1" x14ac:dyDescent="0.35">
      <c r="A13" s="21"/>
      <c r="B13" s="55" t="s">
        <v>36</v>
      </c>
      <c r="C13" s="56"/>
      <c r="D13" s="20" t="s">
        <v>35</v>
      </c>
    </row>
    <row r="14" spans="1:16372" ht="15.75" customHeight="1" x14ac:dyDescent="0.35">
      <c r="A14" s="19">
        <v>120000</v>
      </c>
      <c r="B14" s="31" t="s">
        <v>34</v>
      </c>
      <c r="C14" s="32"/>
      <c r="D14" s="7">
        <f>SUM(D15)</f>
        <v>0</v>
      </c>
    </row>
    <row r="15" spans="1:16372" ht="15.75" customHeight="1" x14ac:dyDescent="0.35">
      <c r="A15" s="9">
        <v>120020</v>
      </c>
      <c r="B15" s="57" t="s">
        <v>33</v>
      </c>
      <c r="C15" s="58"/>
      <c r="D15" s="5">
        <v>0</v>
      </c>
    </row>
    <row r="16" spans="1:16372" ht="15.75" customHeight="1" x14ac:dyDescent="0.35">
      <c r="A16" s="19">
        <v>130000</v>
      </c>
      <c r="B16" s="31" t="s">
        <v>32</v>
      </c>
      <c r="C16" s="32"/>
      <c r="D16" s="7">
        <f>SUM(D17:D22)</f>
        <v>0</v>
      </c>
    </row>
    <row r="17" spans="1:4" ht="15.75" customHeight="1" x14ac:dyDescent="0.35">
      <c r="A17" s="45">
        <v>130010</v>
      </c>
      <c r="B17" s="51" t="s">
        <v>31</v>
      </c>
      <c r="C17" s="17" t="s">
        <v>30</v>
      </c>
      <c r="D17" s="5">
        <v>0</v>
      </c>
    </row>
    <row r="18" spans="1:4" ht="15.75" customHeight="1" x14ac:dyDescent="0.35">
      <c r="A18" s="59"/>
      <c r="B18" s="52"/>
      <c r="C18" s="17" t="s">
        <v>29</v>
      </c>
      <c r="D18" s="5">
        <v>0</v>
      </c>
    </row>
    <row r="19" spans="1:4" x14ac:dyDescent="0.35">
      <c r="A19" s="18">
        <v>130020</v>
      </c>
      <c r="B19" s="35" t="s">
        <v>28</v>
      </c>
      <c r="C19" s="36"/>
      <c r="D19" s="5">
        <v>0</v>
      </c>
    </row>
    <row r="20" spans="1:4" ht="15.75" customHeight="1" x14ac:dyDescent="0.35">
      <c r="A20" s="49">
        <v>130030</v>
      </c>
      <c r="B20" s="51" t="s">
        <v>26</v>
      </c>
      <c r="C20" s="17" t="s">
        <v>27</v>
      </c>
      <c r="D20" s="5">
        <v>0</v>
      </c>
    </row>
    <row r="21" spans="1:4" ht="15.75" customHeight="1" x14ac:dyDescent="0.35">
      <c r="A21" s="50"/>
      <c r="B21" s="52"/>
      <c r="C21" s="17" t="s">
        <v>26</v>
      </c>
      <c r="D21" s="5">
        <v>0</v>
      </c>
    </row>
    <row r="22" spans="1:4" ht="15.75" customHeight="1" x14ac:dyDescent="0.35">
      <c r="A22" s="16">
        <v>130040</v>
      </c>
      <c r="B22" s="39" t="s">
        <v>25</v>
      </c>
      <c r="C22" s="40"/>
      <c r="D22" s="5">
        <v>0</v>
      </c>
    </row>
    <row r="23" spans="1:4" x14ac:dyDescent="0.35">
      <c r="A23" s="8">
        <v>150000</v>
      </c>
      <c r="B23" s="53" t="s">
        <v>24</v>
      </c>
      <c r="C23" s="54"/>
      <c r="D23" s="15">
        <f>SUM(D24:D36)</f>
        <v>0</v>
      </c>
    </row>
    <row r="24" spans="1:4" x14ac:dyDescent="0.35">
      <c r="A24" s="41">
        <v>150010</v>
      </c>
      <c r="B24" s="43" t="s">
        <v>23</v>
      </c>
      <c r="C24" s="17" t="s">
        <v>48</v>
      </c>
      <c r="D24" s="5">
        <v>0</v>
      </c>
    </row>
    <row r="25" spans="1:4" x14ac:dyDescent="0.35">
      <c r="A25" s="42"/>
      <c r="B25" s="44"/>
      <c r="C25" s="17" t="s">
        <v>22</v>
      </c>
      <c r="D25" s="5">
        <v>0</v>
      </c>
    </row>
    <row r="26" spans="1:4" x14ac:dyDescent="0.35">
      <c r="A26" s="42"/>
      <c r="B26" s="44"/>
      <c r="C26" s="17" t="s">
        <v>21</v>
      </c>
      <c r="D26" s="5">
        <v>0</v>
      </c>
    </row>
    <row r="27" spans="1:4" x14ac:dyDescent="0.35">
      <c r="A27" s="42"/>
      <c r="B27" s="44"/>
      <c r="C27" s="17" t="s">
        <v>20</v>
      </c>
      <c r="D27" s="5">
        <v>0</v>
      </c>
    </row>
    <row r="28" spans="1:4" x14ac:dyDescent="0.35">
      <c r="A28" s="42"/>
      <c r="B28" s="44"/>
      <c r="C28" s="17" t="s">
        <v>49</v>
      </c>
      <c r="D28" s="5">
        <v>0</v>
      </c>
    </row>
    <row r="29" spans="1:4" x14ac:dyDescent="0.35">
      <c r="A29" s="42"/>
      <c r="B29" s="44"/>
      <c r="C29" s="17" t="s">
        <v>50</v>
      </c>
      <c r="D29" s="5">
        <v>0</v>
      </c>
    </row>
    <row r="30" spans="1:4" ht="15" customHeight="1" x14ac:dyDescent="0.35">
      <c r="A30" s="42"/>
      <c r="B30" s="44"/>
      <c r="C30" s="17" t="s">
        <v>19</v>
      </c>
      <c r="D30" s="5">
        <v>0</v>
      </c>
    </row>
    <row r="31" spans="1:4" x14ac:dyDescent="0.35">
      <c r="A31" s="42"/>
      <c r="B31" s="44"/>
      <c r="C31" s="17" t="s">
        <v>18</v>
      </c>
      <c r="D31" s="5">
        <v>0</v>
      </c>
    </row>
    <row r="32" spans="1:4" ht="27" customHeight="1" x14ac:dyDescent="0.35">
      <c r="A32" s="14">
        <v>150050</v>
      </c>
      <c r="B32" s="33" t="s">
        <v>17</v>
      </c>
      <c r="C32" s="34"/>
      <c r="D32" s="5">
        <v>0</v>
      </c>
    </row>
    <row r="33" spans="1:4" ht="42.75" customHeight="1" x14ac:dyDescent="0.35">
      <c r="A33" s="45">
        <v>150060</v>
      </c>
      <c r="B33" s="47" t="s">
        <v>16</v>
      </c>
      <c r="C33" s="13" t="s">
        <v>51</v>
      </c>
      <c r="D33" s="5">
        <v>0</v>
      </c>
    </row>
    <row r="34" spans="1:4" x14ac:dyDescent="0.35">
      <c r="A34" s="46"/>
      <c r="B34" s="48"/>
      <c r="C34" s="13" t="s">
        <v>15</v>
      </c>
      <c r="D34" s="5">
        <v>0</v>
      </c>
    </row>
    <row r="35" spans="1:4" ht="27" customHeight="1" x14ac:dyDescent="0.35">
      <c r="A35" s="10">
        <v>150070</v>
      </c>
      <c r="B35" s="33" t="s">
        <v>14</v>
      </c>
      <c r="C35" s="34"/>
      <c r="D35" s="5">
        <v>0</v>
      </c>
    </row>
    <row r="36" spans="1:4" ht="25.5" customHeight="1" x14ac:dyDescent="0.35">
      <c r="A36" s="6">
        <v>150090</v>
      </c>
      <c r="B36" s="12" t="s">
        <v>13</v>
      </c>
      <c r="C36" s="11"/>
      <c r="D36" s="5">
        <v>0</v>
      </c>
    </row>
    <row r="37" spans="1:4" x14ac:dyDescent="0.35">
      <c r="A37" s="8">
        <v>160000</v>
      </c>
      <c r="B37" s="31" t="s">
        <v>12</v>
      </c>
      <c r="C37" s="32"/>
      <c r="D37" s="7">
        <f>SUM(D38)</f>
        <v>0</v>
      </c>
    </row>
    <row r="38" spans="1:4" x14ac:dyDescent="0.35">
      <c r="A38" s="10">
        <v>160030</v>
      </c>
      <c r="B38" s="39" t="s">
        <v>11</v>
      </c>
      <c r="C38" s="40"/>
      <c r="D38" s="5">
        <v>0</v>
      </c>
    </row>
    <row r="39" spans="1:4" x14ac:dyDescent="0.35">
      <c r="A39" s="8">
        <v>170000</v>
      </c>
      <c r="B39" s="31" t="s">
        <v>10</v>
      </c>
      <c r="C39" s="32"/>
      <c r="D39" s="7">
        <f>SUM(D40)</f>
        <v>0</v>
      </c>
    </row>
    <row r="40" spans="1:4" x14ac:dyDescent="0.35">
      <c r="A40" s="9">
        <v>170010</v>
      </c>
      <c r="B40" s="35" t="s">
        <v>9</v>
      </c>
      <c r="C40" s="36"/>
      <c r="D40" s="5">
        <v>0</v>
      </c>
    </row>
    <row r="41" spans="1:4" x14ac:dyDescent="0.35">
      <c r="A41" s="8">
        <v>190000</v>
      </c>
      <c r="B41" s="31" t="s">
        <v>8</v>
      </c>
      <c r="C41" s="32"/>
      <c r="D41" s="7">
        <f>SUM(D42:D45)</f>
        <v>0</v>
      </c>
    </row>
    <row r="42" spans="1:4" x14ac:dyDescent="0.35">
      <c r="A42" s="6">
        <v>190040</v>
      </c>
      <c r="B42" s="33" t="s">
        <v>7</v>
      </c>
      <c r="C42" s="34"/>
      <c r="D42" s="5">
        <v>0</v>
      </c>
    </row>
    <row r="43" spans="1:4" x14ac:dyDescent="0.35">
      <c r="A43" s="6">
        <v>190050</v>
      </c>
      <c r="B43" s="35" t="s">
        <v>6</v>
      </c>
      <c r="C43" s="36"/>
      <c r="D43" s="5">
        <v>0</v>
      </c>
    </row>
    <row r="44" spans="1:4" x14ac:dyDescent="0.35">
      <c r="A44" s="6">
        <v>190060</v>
      </c>
      <c r="B44" s="35" t="s">
        <v>5</v>
      </c>
      <c r="C44" s="36"/>
      <c r="D44" s="5">
        <v>0</v>
      </c>
    </row>
    <row r="45" spans="1:4" x14ac:dyDescent="0.35">
      <c r="A45" s="6">
        <v>190070</v>
      </c>
      <c r="B45" s="37" t="s">
        <v>4</v>
      </c>
      <c r="C45" s="38"/>
      <c r="D45" s="5">
        <v>0</v>
      </c>
    </row>
    <row r="46" spans="1:4" x14ac:dyDescent="0.35">
      <c r="A46" s="2"/>
      <c r="B46" s="2"/>
      <c r="C46" s="4" t="s">
        <v>46</v>
      </c>
      <c r="D46" s="3">
        <f>SUM(D9,D10,D12,D14,D16,D23,D37,D39,D41)</f>
        <v>0</v>
      </c>
    </row>
    <row r="47" spans="1:4" x14ac:dyDescent="0.35">
      <c r="A47" s="2" t="s">
        <v>3</v>
      </c>
      <c r="B47" s="2"/>
      <c r="C47" s="2"/>
      <c r="D47" s="2"/>
    </row>
    <row r="48" spans="1:4" x14ac:dyDescent="0.35">
      <c r="A48" s="2"/>
      <c r="B48" s="2"/>
      <c r="C48" s="2"/>
      <c r="D48" s="2"/>
    </row>
    <row r="49" spans="1:4" x14ac:dyDescent="0.35">
      <c r="A49" s="2" t="s">
        <v>2</v>
      </c>
      <c r="B49" s="2"/>
      <c r="C49" s="2"/>
      <c r="D49" s="2" t="s">
        <v>1</v>
      </c>
    </row>
    <row r="51" spans="1:4" ht="46.5" customHeight="1" x14ac:dyDescent="0.35">
      <c r="B51" s="30" t="s">
        <v>0</v>
      </c>
      <c r="C51" s="30"/>
      <c r="D51" s="30"/>
    </row>
  </sheetData>
  <mergeCells count="33">
    <mergeCell ref="B12:C12"/>
    <mergeCell ref="B5:C5"/>
    <mergeCell ref="B8:C8"/>
    <mergeCell ref="B9:C9"/>
    <mergeCell ref="B10:C10"/>
    <mergeCell ref="B11:C11"/>
    <mergeCell ref="B13:C13"/>
    <mergeCell ref="B14:C14"/>
    <mergeCell ref="B15:C15"/>
    <mergeCell ref="B16:C16"/>
    <mergeCell ref="A17:A18"/>
    <mergeCell ref="B17:B18"/>
    <mergeCell ref="A24:A31"/>
    <mergeCell ref="B24:B31"/>
    <mergeCell ref="A33:A34"/>
    <mergeCell ref="B33:B34"/>
    <mergeCell ref="B19:C19"/>
    <mergeCell ref="A20:A21"/>
    <mergeCell ref="B20:B21"/>
    <mergeCell ref="B22:C22"/>
    <mergeCell ref="B23:C23"/>
    <mergeCell ref="B32:C32"/>
    <mergeCell ref="B35:C35"/>
    <mergeCell ref="B37:C37"/>
    <mergeCell ref="B38:C38"/>
    <mergeCell ref="B39:C39"/>
    <mergeCell ref="B40:C40"/>
    <mergeCell ref="B51:D51"/>
    <mergeCell ref="B41:C41"/>
    <mergeCell ref="B42:C42"/>
    <mergeCell ref="B43:C43"/>
    <mergeCell ref="B44:C44"/>
    <mergeCell ref="B45:C4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 pasiūlymu teikiama forma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Sigita Ropienė</dc:creator>
  <cp:lastModifiedBy>Marius Vitartas</cp:lastModifiedBy>
  <dcterms:created xsi:type="dcterms:W3CDTF">2020-10-21T05:46:43Z</dcterms:created>
  <dcterms:modified xsi:type="dcterms:W3CDTF">2021-06-22T07:05:22Z</dcterms:modified>
</cp:coreProperties>
</file>