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arbor\Desktop\CVPIS Pirkimai\ESO 2022\Kauno regionas (mažiukas)\"/>
    </mc:Choice>
  </mc:AlternateContent>
  <xr:revisionPtr revIDLastSave="0" documentId="13_ncr:1_{6D59097C-3B51-4D73-AF54-8BD5449527B8}" xr6:coauthVersionLast="47" xr6:coauthVersionMax="47" xr10:uidLastSave="{00000000-0000-0000-0000-000000000000}"/>
  <bookViews>
    <workbookView xWindow="-108" yWindow="-108" windowWidth="23256" windowHeight="12576" xr2:uid="{00000000-000D-0000-FFFF-FFFF00000000}"/>
  </bookViews>
  <sheets>
    <sheet name="Įkainių lentelė" sheetId="3" r:id="rId1"/>
  </sheets>
  <definedNames>
    <definedName name="_xlnm._FilterDatabase" localSheetId="0" hidden="1">'Įkainių lentelė'!$A$1:$K$2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3" i="3" l="1"/>
  <c r="K2" i="3"/>
  <c r="K7" i="3" l="1"/>
  <c r="K8" i="3" s="1"/>
  <c r="K9" i="3" l="1"/>
</calcChain>
</file>

<file path=xl/sharedStrings.xml><?xml version="1.0" encoding="utf-8"?>
<sst xmlns="http://schemas.openxmlformats.org/spreadsheetml/2006/main" count="38" uniqueCount="32">
  <si>
    <t>vnt.</t>
  </si>
  <si>
    <t>100 m²</t>
  </si>
  <si>
    <t>medis</t>
  </si>
  <si>
    <t>REGIONAS</t>
  </si>
  <si>
    <t>ĮTAMPA</t>
  </si>
  <si>
    <t>Maksimalus priimtinas įkainis (EUR be PVM)</t>
  </si>
  <si>
    <t>Rangovo siūlomas įkainis (EUR be PVM)</t>
  </si>
  <si>
    <t>Mato vnt.</t>
  </si>
  <si>
    <t>Maksmalūs kiekiai</t>
  </si>
  <si>
    <t>Trasos valymas *</t>
  </si>
  <si>
    <t>Atskirų medžių pjovimas*</t>
  </si>
  <si>
    <t>Medžių šakų genėjimas*</t>
  </si>
  <si>
    <t>*turi būti įvertinta logistika, darbai, mechanizmai, medžiagos, aplinkos sutvarkymas</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</si>
  <si>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</si>
  <si>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</si>
  <si>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</si>
  <si>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</si>
  <si>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</si>
  <si>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</si>
  <si>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t>ĮKAINIS</t>
  </si>
  <si>
    <t>Papildomos sąlygos</t>
  </si>
  <si>
    <t>Galima taikyti kompensaciją viršijus 30% preliminarių darbų kiekių pagal sutarties priedą Nr. 11</t>
  </si>
  <si>
    <t>Kompensacija netaikoma. Skaičiuojama vienetais pagal faktiškai atliktus darbus</t>
  </si>
  <si>
    <r>
      <rPr>
        <sz val="11"/>
        <color theme="1"/>
        <rFont val="Calibri"/>
        <family val="2"/>
        <charset val="186"/>
        <scheme val="minor"/>
      </rPr>
      <t>Preliminarios apimtys (defektinis). Medžio pjovimas (medis)</t>
    </r>
  </si>
  <si>
    <r>
      <rPr>
        <sz val="11"/>
        <color theme="1"/>
        <rFont val="Calibri"/>
        <family val="2"/>
        <charset val="186"/>
        <scheme val="minor"/>
      </rPr>
      <t>Preliminarios apimtys (defektinis). Medžių šakų genėjimas (1 medis)</t>
    </r>
  </si>
  <si>
    <r>
      <rPr>
        <sz val="11"/>
        <color theme="1"/>
        <rFont val="Calibri"/>
        <family val="2"/>
        <charset val="186"/>
        <scheme val="minor"/>
      </rPr>
      <t>Preliminarios apimtys (defektinis). Trasos valymas (krūmai)</t>
    </r>
  </si>
  <si>
    <t xml:space="preserve">6-10 kV </t>
  </si>
  <si>
    <t>Darbų kaina EUR be PVM:</t>
  </si>
  <si>
    <t>L-200 iš Žaslių (RST)(atlikti pilną visos linijos trasos valymą)*</t>
  </si>
  <si>
    <t>Galima taikyti kompensaciją viršijus 30% preliminarių darbų kiekių pagal sutarties priedą Nr. 12</t>
  </si>
  <si>
    <t>Kauno regiono tinklas</t>
  </si>
  <si>
    <t>L-200 iš Sirvydų TP(atlikti pilną visos linijos trasos valymą)*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</si>
</sst>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00\ &quot;€&quot;"/>
  </numFmts>
  <fonts count="10"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5">
    <xf numFmtId="0" fontId="0" fillId="0" borderId="0" xfId="0"/>
    <xf numFmtId="0" fontId="0" fillId="0" borderId="0" xfId="0" applyFont="1" applyProtection="1">
      <protection locked="0"/>
    </xf>
    <xf numFmtId="164" fontId="0" fillId="0" borderId="0" xfId="0" applyNumberFormat="1" applyFont="1" applyProtection="1">
      <protection locked="0"/>
    </xf>
    <xf numFmtId="0" fontId="0" fillId="0" borderId="0" xfId="0" applyFont="1" applyBorder="1" applyProtection="1">
      <protection locked="0"/>
    </xf>
    <xf numFmtId="2" fontId="0" fillId="0" borderId="0" xfId="0" applyNumberFormat="1" applyFont="1" applyBorder="1" applyAlignment="1" applyProtection="1">
      <alignment horizontal="center"/>
      <protection locked="0"/>
    </xf>
    <xf numFmtId="0" fontId="0" fillId="0" borderId="0" xfId="0" applyNumberFormat="1" applyFont="1" applyAlignment="1" applyProtection="1">
      <alignment horizontal="center"/>
      <protection locked="0"/>
    </xf>
    <xf numFmtId="0" fontId="0" fillId="0" borderId="0" xfId="0" applyFont="1" applyAlignment="1" applyProtection="1">
      <alignment vertical="top"/>
      <protection locked="0"/>
    </xf>
    <xf numFmtId="0" fontId="0" fillId="3" borderId="1" xfId="0" applyNumberFormat="1" applyFont="1" applyFill="1" applyBorder="1" applyAlignment="1" applyProtection="1">
      <alignment horizontal="center" vertical="center" wrapText="1"/>
      <protection locked="0"/>
    </xf>
    <xf numFmtId="0" fontId="0" fillId="0" borderId="1" xfId="0" applyFill="1" applyBorder="1" applyProtection="1">
      <protection locked="0"/>
    </xf>
    <xf numFmtId="0" fontId="0" fillId="2" borderId="1" xfId="0" applyFont="1" applyFill="1" applyBorder="1" applyAlignment="1" applyProtection="1">
      <alignment horizontal="center" vertical="center" wrapText="1"/>
      <protection locked="0"/>
    </xf>
    <xf numFmtId="0" fontId="0" fillId="3" borderId="1" xfId="0" applyFont="1" applyFill="1" applyBorder="1" applyAlignment="1" applyProtection="1">
      <alignment horizontal="center" vertical="center" wrapText="1"/>
      <protection locked="0"/>
    </xf>
    <xf numFmtId="0" fontId="0" fillId="3" borderId="1" xfId="0" applyFont="1" applyFill="1" applyBorder="1" applyAlignment="1" applyProtection="1">
      <alignment horizontal="center" vertical="center"/>
      <protection locked="0"/>
    </xf>
    <xf numFmtId="0" fontId="0" fillId="2" borderId="1" xfId="0" applyFill="1" applyBorder="1" applyProtection="1">
      <protection locked="0"/>
    </xf>
    <xf numFmtId="0" fontId="0" fillId="3" borderId="1" xfId="0" applyFont="1" applyFill="1" applyBorder="1" applyAlignment="1" applyProtection="1">
      <alignment horizontal="left"/>
      <protection locked="0"/>
    </xf>
    <xf numFmtId="0" fontId="0" fillId="0" borderId="1"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2" borderId="1" xfId="0" applyFont="1" applyFill="1" applyBorder="1" applyAlignment="1" applyProtection="1">
      <alignment horizontal="left" vertical="center"/>
      <protection locked="0"/>
    </xf>
    <xf numFmtId="0" fontId="0" fillId="3" borderId="1" xfId="0" applyFont="1" applyFill="1" applyBorder="1" applyAlignment="1" applyProtection="1">
      <alignment horizontal="left" vertical="center"/>
      <protection locked="0"/>
    </xf>
    <xf numFmtId="0" fontId="5" fillId="0" borderId="1" xfId="0" applyFont="1" applyBorder="1" applyAlignment="1" applyProtection="1">
      <alignment horizontal="center"/>
      <protection locked="0"/>
    </xf>
    <xf numFmtId="0" fontId="0" fillId="0" borderId="1" xfId="0" applyFont="1" applyBorder="1" applyProtection="1">
      <protection locked="0"/>
    </xf>
    <xf numFmtId="165" fontId="0" fillId="0" borderId="1" xfId="0" applyNumberFormat="1" applyFont="1" applyBorder="1" applyAlignment="1" applyProtection="1">
      <alignment horizontal="center"/>
      <protection locked="0"/>
    </xf>
    <xf numFmtId="0" fontId="0" fillId="0" borderId="1" xfId="0" applyFont="1" applyBorder="1" applyAlignment="1" applyProtection="1">
      <alignment horizontal="center" vertical="center"/>
      <protection locked="0"/>
    </xf>
    <xf numFmtId="0" fontId="0" fillId="0" borderId="0" xfId="0" applyNumberFormat="1" applyFont="1" applyAlignment="1" applyProtection="1">
      <alignment horizontal="center" vertical="center"/>
      <protection locked="0"/>
    </xf>
    <xf numFmtId="165" fontId="0" fillId="4" borderId="1" xfId="3" applyNumberFormat="1" applyFont="1" applyFill="1" applyBorder="1" applyAlignment="1" applyProtection="1">
      <alignment horizontal="center" wrapText="1"/>
      <protection locked="0"/>
    </xf>
    <xf numFmtId="0" fontId="0" fillId="0" borderId="0" xfId="0" applyAlignment="1" applyProtection="1">
      <alignment horizontal="center" vertical="center"/>
    </xf>
    <xf numFmtId="165" fontId="0" fillId="4" borderId="3" xfId="0" applyNumberFormat="1" applyFill="1" applyBorder="1" applyAlignment="1" applyProtection="1">
      <alignment horizontal="center"/>
    </xf>
    <xf numFmtId="165" fontId="0" fillId="0" borderId="0" xfId="0" applyNumberFormat="1" applyFont="1" applyAlignment="1" applyProtection="1">
      <alignment horizontal="center" vertical="center"/>
      <protection locked="0"/>
    </xf>
    <xf numFmtId="165" fontId="0" fillId="0" borderId="1" xfId="0" applyNumberForma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1" fontId="0" fillId="0" borderId="1" xfId="0" applyNumberFormat="1" applyFont="1" applyBorder="1" applyAlignment="1" applyProtection="1">
      <alignment horizontal="center" vertical="center"/>
      <protection locked="0"/>
    </xf>
    <xf numFmtId="165" fontId="0" fillId="0" borderId="0" xfId="0" applyNumberFormat="1" applyFont="1" applyAlignment="1" applyProtection="1">
      <alignment horizontal="center"/>
      <protection locked="0"/>
    </xf>
    <xf numFmtId="0" fontId="7" fillId="0" borderId="0" xfId="2" applyFont="1" applyBorder="1" applyAlignment="1" applyProtection="1">
      <alignment horizontal="left" wrapText="1"/>
      <protection locked="0"/>
    </xf>
    <xf numFmtId="0" fontId="0"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Currency" xfId="3" builtinId="4"/>
    <cellStyle name="Excel Built-in Normal" xfId="2" xr:uid="{00000000-0005-0000-0000-000001000000}"/>
    <cellStyle name="Normal" xfId="0" builtinId="0"/>
    <cellStyle name="Normal 2 2" xfId="1" xr:uid="{00000000-0005-0000-0000-000003000000}"/>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24"/>
  <sheetViews>
    <sheetView tabSelected="1" topLeftCell="C1" workbookViewId="0">
      <pane ySplit="1" topLeftCell="A2" activePane="bottomLeft" state="frozen"/>
      <selection pane="bottomLeft" activeCell="K9" sqref="K9"/>
    </sheetView>
  </sheetViews>
  <sheetFormatPr defaultColWidth="9.109375" defaultRowHeight="14.4" x14ac:dyDescent="0.3"/>
  <cols>
    <col min="1" max="1" width="59.6640625" style="1" customWidth="1"/>
    <col min="2" max="2" width="77.109375" style="1" customWidth="1"/>
    <col min="3" max="3" width="14" style="1" bestFit="1" customWidth="1"/>
    <col min="4" max="4" width="14" style="1" customWidth="1"/>
    <col min="5" max="5" width="24.109375" style="1" bestFit="1" customWidth="1"/>
    <col min="6" max="6" width="8" style="1" bestFit="1" customWidth="1"/>
    <col min="7" max="7" width="18.5546875" style="1" customWidth="1"/>
    <col min="8" max="8" width="16.6640625" style="1" customWidth="1"/>
    <col min="9" max="9" width="17.88671875" style="1" customWidth="1"/>
    <col min="10" max="10" width="22.6640625" style="22" customWidth="1"/>
    <col min="11" max="11" width="18.88671875" style="5" customWidth="1"/>
    <col min="12" max="12" width="11.88671875" style="1" bestFit="1" customWidth="1"/>
    <col min="13" max="16384" width="9.109375" style="1"/>
  </cols>
  <sheetData>
    <row r="1" spans="1:16" ht="69.75" customHeight="1" x14ac:dyDescent="0.3">
      <c r="A1" s="9" t="s">
        <v>19</v>
      </c>
      <c r="B1" s="10" t="s">
        <v>20</v>
      </c>
      <c r="C1" s="10" t="s">
        <v>7</v>
      </c>
      <c r="D1" s="10" t="s">
        <v>8</v>
      </c>
      <c r="E1" s="11" t="s">
        <v>3</v>
      </c>
      <c r="F1" s="10" t="s">
        <v>4</v>
      </c>
      <c r="G1" s="10" t="s">
        <v>23</v>
      </c>
      <c r="H1" s="10" t="s">
        <v>24</v>
      </c>
      <c r="I1" s="10" t="s">
        <v>25</v>
      </c>
      <c r="J1" s="7" t="s">
        <v>5</v>
      </c>
      <c r="K1" s="7" t="s">
        <v>6</v>
      </c>
    </row>
    <row r="2" spans="1:16" x14ac:dyDescent="0.3">
      <c r="A2" s="12" t="s">
        <v>28</v>
      </c>
      <c r="B2" s="13" t="s">
        <v>21</v>
      </c>
      <c r="C2" s="14" t="s">
        <v>0</v>
      </c>
      <c r="D2" s="14">
        <v>1</v>
      </c>
      <c r="E2" s="15" t="s">
        <v>30</v>
      </c>
      <c r="F2" s="8" t="s">
        <v>26</v>
      </c>
      <c r="G2" s="28">
        <v>60</v>
      </c>
      <c r="H2" s="28">
        <v>9</v>
      </c>
      <c r="I2" s="28">
        <v>12.5</v>
      </c>
      <c r="J2" s="27">
        <v>1110</v>
      </c>
      <c r="K2" s="23">
        <f>J2*0.52</f>
        <v>577.20000000000005</v>
      </c>
      <c r="L2" s="2"/>
      <c r="O2" s="3"/>
      <c r="P2" s="4"/>
    </row>
    <row r="3" spans="1:16" x14ac:dyDescent="0.3">
      <c r="A3" s="12" t="s">
        <v>31</v>
      </c>
      <c r="B3" s="13" t="s">
        <v>29</v>
      </c>
      <c r="C3" s="14" t="s">
        <v>0</v>
      </c>
      <c r="D3" s="14">
        <v>2</v>
      </c>
      <c r="E3" s="15" t="s">
        <v>30</v>
      </c>
      <c r="F3" s="8" t="s">
        <v>26</v>
      </c>
      <c r="G3" s="28">
        <v>42</v>
      </c>
      <c r="H3" s="28">
        <v>1</v>
      </c>
      <c r="I3" s="28">
        <v>24.9</v>
      </c>
      <c r="J3" s="27">
        <v>935</v>
      </c>
      <c r="K3" s="23">
        <f>J3*0.52</f>
        <v>486.2</v>
      </c>
      <c r="L3" s="2"/>
      <c r="O3" s="3"/>
      <c r="P3" s="4"/>
    </row>
    <row r="4" spans="1:16" x14ac:dyDescent="0.3">
      <c r="A4" s="16" t="s">
        <v>9</v>
      </c>
      <c r="B4" s="17" t="s">
        <v>22</v>
      </c>
      <c r="C4" s="14" t="s">
        <v>1</v>
      </c>
      <c r="D4" s="18"/>
      <c r="E4" s="19"/>
      <c r="F4" s="19"/>
      <c r="G4" s="21">
        <v>400</v>
      </c>
      <c r="H4" s="29"/>
      <c r="I4" s="21"/>
      <c r="J4" s="20">
        <v>10</v>
      </c>
      <c r="K4" s="23">
        <v>5.2</v>
      </c>
    </row>
    <row r="5" spans="1:16" x14ac:dyDescent="0.3">
      <c r="A5" s="16" t="s">
        <v>10</v>
      </c>
      <c r="B5" s="17" t="s">
        <v>22</v>
      </c>
      <c r="C5" s="14" t="s">
        <v>0</v>
      </c>
      <c r="D5" s="18"/>
      <c r="E5" s="19"/>
      <c r="F5" s="19"/>
      <c r="G5" s="21"/>
      <c r="H5" s="30">
        <v>400</v>
      </c>
      <c r="I5" s="21"/>
      <c r="J5" s="20">
        <v>14</v>
      </c>
      <c r="K5" s="23">
        <v>6.4</v>
      </c>
    </row>
    <row r="6" spans="1:16" ht="15" thickBot="1" x14ac:dyDescent="0.35">
      <c r="A6" s="16" t="s">
        <v>11</v>
      </c>
      <c r="B6" s="17" t="s">
        <v>22</v>
      </c>
      <c r="C6" s="14" t="s">
        <v>2</v>
      </c>
      <c r="D6" s="18"/>
      <c r="E6" s="19"/>
      <c r="F6" s="19"/>
      <c r="G6" s="21"/>
      <c r="H6" s="29"/>
      <c r="I6" s="30">
        <v>500</v>
      </c>
      <c r="J6" s="20">
        <v>16</v>
      </c>
      <c r="K6" s="23">
        <v>6.8</v>
      </c>
    </row>
    <row r="7" spans="1:16" ht="15" thickBot="1" x14ac:dyDescent="0.35">
      <c r="J7" s="24" t="s">
        <v>27</v>
      </c>
      <c r="K7" s="25">
        <f>K4*G4+K5*H5+K6*I6+K2+K3</f>
        <v>9103.4000000000015</v>
      </c>
    </row>
    <row r="8" spans="1:16" x14ac:dyDescent="0.3">
      <c r="K8" s="31">
        <f>K7*0.21</f>
        <v>1911.7140000000002</v>
      </c>
    </row>
    <row r="9" spans="1:16" x14ac:dyDescent="0.3">
      <c r="A9" s="3" t="s">
        <v>12</v>
      </c>
      <c r="B9" s="3"/>
      <c r="C9" s="3"/>
      <c r="D9" s="3"/>
      <c r="E9" s="3"/>
      <c r="F9" s="3"/>
      <c r="K9" s="31">
        <f>K7+K8</f>
        <v>11015.114000000001</v>
      </c>
    </row>
    <row r="10" spans="1:16" x14ac:dyDescent="0.3">
      <c r="A10" s="33" t="s">
        <v>13</v>
      </c>
      <c r="B10" s="33"/>
      <c r="C10" s="33"/>
      <c r="D10" s="33"/>
      <c r="E10" s="33"/>
      <c r="F10" s="33"/>
    </row>
    <row r="11" spans="1:16" x14ac:dyDescent="0.3">
      <c r="A11" s="33"/>
      <c r="B11" s="33"/>
      <c r="C11" s="33"/>
      <c r="D11" s="33"/>
      <c r="E11" s="33"/>
      <c r="F11" s="33"/>
    </row>
    <row r="13" spans="1:16" x14ac:dyDescent="0.3">
      <c r="A13" s="33" t="s">
        <v>14</v>
      </c>
      <c r="B13" s="33"/>
      <c r="C13" s="33"/>
      <c r="D13" s="33"/>
      <c r="E13" s="33"/>
      <c r="F13" s="33"/>
    </row>
    <row r="14" spans="1:16" x14ac:dyDescent="0.3">
      <c r="A14" s="6"/>
      <c r="B14" s="6"/>
      <c r="C14" s="6"/>
      <c r="D14" s="6"/>
      <c r="E14" s="6"/>
      <c r="F14" s="6"/>
    </row>
    <row r="15" spans="1:16" x14ac:dyDescent="0.3">
      <c r="A15" s="33" t="s">
        <v>15</v>
      </c>
      <c r="B15" s="33"/>
      <c r="C15" s="33"/>
      <c r="D15" s="33"/>
      <c r="E15" s="33"/>
      <c r="F15" s="33"/>
      <c r="J15" s="26"/>
    </row>
    <row r="16" spans="1:16" x14ac:dyDescent="0.3">
      <c r="J16" s="26"/>
    </row>
    <row r="17" spans="1:10" x14ac:dyDescent="0.3">
      <c r="A17" s="34" t="s">
        <v>16</v>
      </c>
      <c r="B17" s="34"/>
      <c r="C17" s="34"/>
      <c r="D17" s="34"/>
      <c r="E17" s="34"/>
      <c r="F17" s="34"/>
      <c r="J17" s="26"/>
    </row>
    <row r="18" spans="1:10" x14ac:dyDescent="0.3">
      <c r="J18" s="26"/>
    </row>
    <row r="19" spans="1:10" x14ac:dyDescent="0.3">
      <c r="A19" s="33" t="s">
        <v>17</v>
      </c>
      <c r="B19" s="33"/>
      <c r="C19" s="33"/>
      <c r="D19" s="33"/>
      <c r="E19" s="33"/>
      <c r="F19" s="33"/>
    </row>
    <row r="20" spans="1:10" x14ac:dyDescent="0.3">
      <c r="A20" s="33"/>
      <c r="B20" s="33"/>
      <c r="C20" s="33"/>
      <c r="D20" s="33"/>
      <c r="E20" s="33"/>
      <c r="F20" s="33"/>
    </row>
    <row r="21" spans="1:10" x14ac:dyDescent="0.3">
      <c r="A21" s="33"/>
      <c r="B21" s="33"/>
      <c r="C21" s="33"/>
      <c r="D21" s="33"/>
      <c r="E21" s="33"/>
      <c r="F21" s="33"/>
    </row>
    <row r="23" spans="1:10" x14ac:dyDescent="0.3">
      <c r="A23" s="32" t="s">
        <v>18</v>
      </c>
      <c r="B23" s="32"/>
      <c r="C23" s="32"/>
      <c r="D23" s="32"/>
      <c r="E23" s="32"/>
      <c r="F23" s="32"/>
    </row>
    <row r="24" spans="1:10" x14ac:dyDescent="0.3">
      <c r="A24" s="32"/>
      <c r="B24" s="32"/>
      <c r="C24" s="32"/>
      <c r="D24" s="32"/>
      <c r="E24" s="32"/>
      <c r="F24" s="32"/>
    </row>
  </sheetData>
  <autoFilter ref="A1:K2" xr:uid="{00000000-0009-0000-0000-000000000000}"/>
  <mergeCells count="6">
    <mergeCell ref="A23:F24"/>
    <mergeCell ref="A10:F11"/>
    <mergeCell ref="A13:F13"/>
    <mergeCell ref="A15:F15"/>
    <mergeCell ref="A17:F17"/>
    <mergeCell ref="A19:F21"/>
  </mergeCells>
  <phoneticPr fontId="9" type="noConversion"/>
  <conditionalFormatting sqref="K2:K6">
    <cfRule type="cellIs" dxfId="2" priority="4" operator="greaterThan">
      <formula>$J2</formula>
    </cfRule>
    <cfRule type="cellIs" dxfId="1" priority="5" operator="lessThan">
      <formula>$J2</formula>
    </cfRule>
    <cfRule type="cellIs" dxfId="0" priority="6" operator="equal">
      <formula>$J2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lentelė</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Arbora01</cp:lastModifiedBy>
  <cp:lastPrinted>2019-09-16T12:41:10Z</cp:lastPrinted>
  <dcterms:created xsi:type="dcterms:W3CDTF">2019-08-30T07:43:53Z</dcterms:created>
  <dcterms:modified xsi:type="dcterms:W3CDTF">2021-12-13T16:10:39Z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etDate">
    <vt:lpwstr>2021-11-16T08:39:55Z</vt:lpwstr>
  </property>
  <property fmtid="{D5CDD505-2E9C-101B-9397-08002B2CF9AE}" pid="12" name="MSIP_Label_190751af-2442-49a7-b7b9-9f0bcce858c9_Method">
    <vt:lpwstr>Privileged</vt:lpwstr>
  </property>
  <property fmtid="{D5CDD505-2E9C-101B-9397-08002B2CF9AE}" pid="13" name="MSIP_Label_190751af-2442-49a7-b7b9-9f0bcce858c9_Name">
    <vt:lpwstr>Vidaus dokumentai</vt:lpwstr>
  </property>
  <property fmtid="{D5CDD505-2E9C-101B-9397-08002B2CF9AE}" pid="14" name="MSIP_Label_190751af-2442-49a7-b7b9-9f0bcce858c9_SiteId">
    <vt:lpwstr>ea88e983-d65a-47b3-adb4-3e1c6d2110d2</vt:lpwstr>
  </property>
  <property fmtid="{D5CDD505-2E9C-101B-9397-08002B2CF9AE}" pid="15" name="MSIP_Label_190751af-2442-49a7-b7b9-9f0bcce858c9_ActionId">
    <vt:lpwstr>aba898fd-6b4c-4a8f-9eb9-26220ad39924</vt:lpwstr>
  </property>
  <property fmtid="{D5CDD505-2E9C-101B-9397-08002B2CF9AE}" pid="16" name="MSIP_Label_190751af-2442-49a7-b7b9-9f0bcce858c9_ContentBits">
    <vt:lpwstr>0</vt:lpwstr>
  </property>
</Properties>
</file>