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827"/>
  <workbookPr/>
  <mc:AlternateContent xmlns:mc="http://schemas.openxmlformats.org/markup-compatibility/2006">
    <mc:Choice Requires="x15">
      <x15ac:absPath xmlns:x15ac="http://schemas.microsoft.com/office/spreadsheetml/2010/11/ac" url="C:\Users\vartotojas\Desktop\Johnson 06-19\"/>
    </mc:Choice>
  </mc:AlternateContent>
  <xr:revisionPtr revIDLastSave="0" documentId="8_{F00A685D-1BB2-45D7-91CD-2B73BB6E8E62}" xr6:coauthVersionLast="47" xr6:coauthVersionMax="47" xr10:uidLastSave="{00000000-0000-0000-0000-000000000000}"/>
  <bookViews>
    <workbookView xWindow="-120" yWindow="-120" windowWidth="29040" windowHeight="15840" xr2:uid="{00000000-000D-0000-FFFF-FFFF00000000}"/>
  </bookViews>
  <sheets>
    <sheet name="Pasiūlymas" sheetId="1" r:id="rId1"/>
    <sheet name="Subtiekėjai ir priedai" sheetId="2" state="hidden" r:id="rId2"/>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49" i="1" l="1"/>
  <c r="F48" i="1"/>
  <c r="F49" i="1" s="1"/>
  <c r="F50" i="1" s="1"/>
  <c r="F46" i="1"/>
  <c r="F44" i="1"/>
  <c r="F42" i="1"/>
  <c r="G48" i="1" s="1"/>
  <c r="F40" i="1"/>
  <c r="F38" i="1"/>
  <c r="G21" i="1"/>
</calcChain>
</file>

<file path=xl/sharedStrings.xml><?xml version="1.0" encoding="utf-8"?>
<sst xmlns="http://schemas.openxmlformats.org/spreadsheetml/2006/main" count="114" uniqueCount="105">
  <si>
    <t>PIRKIMO SĄLYGŲ PRIEDAS "PASIŪLYMO FORMA"</t>
  </si>
  <si>
    <t>VIENKARTINĖS PRIEMONĖS ENDOSKOPIJAI</t>
  </si>
  <si>
    <t>Kam:</t>
  </si>
  <si>
    <t>Viešoji įstaiga CPO LT</t>
  </si>
  <si>
    <t>Data:</t>
  </si>
  <si>
    <t>Nr.:</t>
  </si>
  <si>
    <t>Vieta:</t>
  </si>
  <si>
    <t>Tiekėjo pavadinimas / Ūkio subjektų grupės nariai:</t>
  </si>
  <si>
    <t>Tiekėjo kodas (-ai):</t>
  </si>
  <si>
    <t>Tiekėjo adresas (-ai):</t>
  </si>
  <si>
    <t>Tiekėjo PVM mokėtojo kodas(-ai):</t>
  </si>
  <si>
    <t>Tiekėjo / Ūkio subjektų grupės atsakingo partnerio sąskaitos numeris, banko pavadinimas ir banko kodas (-ai):</t>
  </si>
  <si>
    <t>Asmens atsakingo už pasiūlymą vardas, pavardė:</t>
  </si>
  <si>
    <t>Asmens atsakingo už pasiūlymą telefono numeris, el. pašto adresas:</t>
  </si>
  <si>
    <t>Tiekėjo / Ūkio subjektų grupės, laimėjimo atveju, pasirašančio sutartį asmens vardas, pavardė, pareigos:</t>
  </si>
  <si>
    <t>Tiekėjo / Ūkio subjektų grupės, laimėjimo atveju, už sutarties vykdymą atsakingo asmens vardas, pavardė, telefono numeris, elektroninio pašto adresas:</t>
  </si>
  <si>
    <t>(1) Tiekėjo / Ūkio subjektų grupės narių, (2) ūkio subjektų, kurių pajėgumais remiamasi, ir (3) jei pašalinimo pagrindai taikomi visiems subtiekėjams - subtiekėjų, kolegialaus priežiūros organo (Stebėtojų tarybos) ir (ar) kolegialaus valdymo organo (Valdybos) narių sąrašas (jei sudaryta) ir (ar) asmuo, kuriam suteikti VPĮ 46 str. 2 d. 2 p. numatyti įgaliojimai</t>
  </si>
  <si>
    <t>Tiekėjo patvirtinimai:</t>
  </si>
  <si>
    <t>1. Šiuo pasiūlymu pažymime, kad sutinkame su visomi pirkimo sąlygomis, nustatytomis:</t>
  </si>
  <si>
    <t>1.1. viešojo pirkimo dokumentuose</t>
  </si>
  <si>
    <t>1.2. kituose pirkimo dokumentuose (jų paaiškinimuose, papildymuose).</t>
  </si>
  <si>
    <t>2. Patvirtiname, kad informacija ir duomenys, pateikti pasiūlyme, yra teisingi ir apima viską, ko reikia tinkamam sutarties įvykdymui</t>
  </si>
  <si>
    <t>3. Patvirtiname, kad jei pasiūlyme nenurodyti kolegialaus priežiūros/valdymo organų nariai, šie organai juridiniuose asmenyse nėra sudaryti (taikoma, kai pirkimo dokumentuose nustatyti pašalinimo pagrindai).</t>
  </si>
  <si>
    <t>4. Pasiūlymas galioja iki termino, nustatyto pirkimo dokumentuose.</t>
  </si>
  <si>
    <t>5. Tais atvejais, kai pagal galiojančius teisės aktus tiekėjui nereikia mokėti PVM, jis nurodo priežastis, dėl kurių PVM nemoka:</t>
  </si>
  <si>
    <t>6. Tiekėjas kainas pateikia, nurodydamas ne daugiau skaičių po kablelio, nei leidžiama pirkimo dokumentuose.</t>
  </si>
  <si>
    <t>Tiekėjo pasiūlymas:</t>
  </si>
  <si>
    <t>Nr.</t>
  </si>
  <si>
    <t>Pavadinimas</t>
  </si>
  <si>
    <t>Kiekis</t>
  </si>
  <si>
    <t>Mato vienetas</t>
  </si>
  <si>
    <t>Kaina be PVM, Eur</t>
  </si>
  <si>
    <t>Suma be PVM, Eur</t>
  </si>
  <si>
    <t>Prekės pavadinimas, REF kodas, gamintojas</t>
  </si>
  <si>
    <t>Gamintojo techninės charakteristikos ir atitikimo techniniams reikalavimams patvirtinimas su nuoroda į kartu su pasiūlymu pateikto dokumento puslapį. Pildo tiekėjas↓</t>
  </si>
  <si>
    <t>vnt.</t>
  </si>
  <si>
    <t>Suma be PVM</t>
  </si>
  <si>
    <t>Taikomas PVM dydis (%)</t>
  </si>
  <si>
    <t>PVM suma</t>
  </si>
  <si>
    <t>Suma su PVM</t>
  </si>
  <si>
    <t>Ūkio subjektai (įskaitant kvazisubtiekėjus - fiziniai asmenys, kuriuos ketinama įdarbinti pirkimo laimėjimo atveju), kurių pajėgumais tiekėjas remiasi, kad atitiktų keliamus kvalifikacijos reikalavimus:</t>
  </si>
  <si>
    <t>Pavadinimas*</t>
  </si>
  <si>
    <t>Kodas, adresas</t>
  </si>
  <si>
    <t>Perduodama veikla</t>
  </si>
  <si>
    <t>Perduodamos veiklos dalis nuo visos pirkimo sutarties (Eur arba %)</t>
  </si>
  <si>
    <t>Kval. Reikalavimo Nr.</t>
  </si>
  <si>
    <t>Subtiekėjams / subteikėjams / subrangovams numatomos perduoti veiklos (privaloma nurodyti) ir šių ūkio subjektų pavadinimai (jei žinomi):</t>
  </si>
  <si>
    <t>Perduodama veikla*</t>
  </si>
  <si>
    <t>Kartu su pasiūlymu pateikiami šie dokumentai:</t>
  </si>
  <si>
    <t>Dokumento  pavadinimas</t>
  </si>
  <si>
    <t>Dokumentas yra konfidencialus? Taip/Ne</t>
  </si>
  <si>
    <t>1</t>
  </si>
  <si>
    <t>Jungtinės veiklos kopija (jei taikoma)</t>
  </si>
  <si>
    <t>2</t>
  </si>
  <si>
    <t>Europos bendrasis viešųjų pirkimų dokumentas</t>
  </si>
  <si>
    <t>3</t>
  </si>
  <si>
    <t>Subtiekimo sutartis, ketinimų protokolas, preliminarios sutartys ar kiti dokumentai, patvirtinantys, kad laimėjus pirkimą tiekėjui bus prieinami kitų ūkio subjektų ištekliai (jei pasitelkiami kvalifikacijos atitikimui)</t>
  </si>
  <si>
    <t>4</t>
  </si>
  <si>
    <t>Pasiūlymo atitikimą pirkimo sąlygų techninei specifikacijai pagrindžiantys dokumentai</t>
  </si>
  <si>
    <t>Pasiūlyme nurodyta Prekės kaina, išskyrus jos sudedamąsias dalis, subtiekėjai, taip pat kita informacija, kuri teisės aktų nustatyta tvarka turi būti skelbiama arba kitokiu būdu viešai prieinama visuomenei, nėra laikoma konfidencialia informacija. Konfidencialią informaciją sudaro, visų pirma, komercinė (gamybinė) paslaptis ir konfidencialieji pasiūlymų aspektai. Informacija, kurią viešai skelbti įpareigoja Lietuvos Respublikos įstatymai, negali būti tiekėjo nurodoma kaip konfidenciali, todėl, tiekėjui nurodžius tokią informaciją kaip konfidencialią, perkančioji organizacija turi teisę ją skelbti. Jei tiekėjas nenurodo konfidencialios informacijos, laikoma, kad konfidencialios informacijos tiekėjo pasiūlyme nėra. Vadovaujantis Informacijos viešinimo Centrinėje viešųjų pirkimų informacinėje sistemoje tvarkos aprašu, patvirtintu Viešųjų pirkimų tarnybos direktoriaus 2017 m. birželio 19 d. įsakymu Nr. 1S-91 „Dėl Informacijos viešinimo Centrinėje viešųjų pirkimų informacinėje sistemoje tvarkos aprašo patvirtinimo“, perkančioji organizacija laimėjusio dalyvio pasiūlymą, išskyrus informaciją, kurią tiekėjas nurodė kaip konfidencialią, paskelbs CVP IS.</t>
  </si>
  <si>
    <t>Tiekėjo arba jo įgalioto asmens pareigų pavadinimas:</t>
  </si>
  <si>
    <t>Pasirašančio asmens vardas ir pavardė:</t>
  </si>
  <si>
    <t>RŠL-3731 2025-02-19 09:36:08</t>
  </si>
  <si>
    <t>Vilnius</t>
  </si>
  <si>
    <t>Specialiųjų sutarties sąlygų priedas Nr.1</t>
  </si>
  <si>
    <t>ŠALIŲ PARAŠAI</t>
  </si>
  <si>
    <t>Direktorius</t>
  </si>
  <si>
    <t>______________
(parašas)</t>
  </si>
  <si>
    <t>Mindaugas Pauliukas</t>
  </si>
  <si>
    <t>Sandra Čaikė</t>
  </si>
  <si>
    <t>Viešųjų pirkimų specialistė</t>
  </si>
  <si>
    <t>2. DALIS</t>
  </si>
  <si>
    <t>VIENKARTINĖS PRIEMONĖS DARBUI SU ETHICON HARMONINIO SKALPELIO GENERATORIUMI GEN11 ARBA LYGIAVERTIS APARATAS TEIKIAMAS LIGONINEI PANAUDAI 2 VNT.</t>
  </si>
  <si>
    <t>2.</t>
  </si>
  <si>
    <t>Vienkartinės priemonės darbui su Ethicon harmoninio skalpelio generatoriumi GEN11 arba lygiavertis aparatas teikiamas Ligoninei panaudai 2 vnt.</t>
  </si>
  <si>
    <t>2.1.</t>
  </si>
  <si>
    <t>Ultragarsinės koaguliuojančios žirklės</t>
  </si>
  <si>
    <t>HARMONIC FOCUS® 9cm , Johnson&amp;Johnson, HAR9F</t>
  </si>
  <si>
    <t>2.1.1.</t>
  </si>
  <si>
    <t>sterilios; 90 ±5 mm koaguliuojančios žnyplės. Lenkta darbinė dalis ne trumpesnė 15 mm. Atraminis padas apačioje. Žirklių tipo rankena. Aktyvuojama rankiniu būdu arba kojiniu pedalu. Dviejų galingumų aktyvacija – minimumo ir maksimumo. Instrumentas skirtas iki 5 mm kraujagyslių koaguliacijai. Galima naudoti separatorių arba disektorių. Žnyplės skirtos atviroms operacijoms. turi tikti Ligoninės turimam Ethicon harmoninio skalpelio generatoriui GEN11 arba aparatas duodamas Ligoninei panaudai</t>
  </si>
  <si>
    <t>sterilios;
90mm koaguliuojančios žnyplės. Lenkta darbinė dalis 16mm ilgio. Atraminis padas apačioje. Žirklių tipo rankena. Aktyvuojama rankiniu būdu arba kojiniu pedalu. Dviejų galingumų aktyvacija – minimumo ir maksimumo. Instrumentas skirtas iki 5 mm kraujagyslių koaguliacijai. Galima naudoti separatorių arba disektorių. Žnyplės skirtos atviroms operacijoms. Tinka Ligoninės turimam Ethicon generatoriui GEN11
HAR9F, 10 psl kataloge</t>
  </si>
  <si>
    <t>2.2.</t>
  </si>
  <si>
    <t>Ilgos ultragarsinės koaguliuojančios žirklės</t>
  </si>
  <si>
    <t>HARMONIC FOCUS® 17cm, Johnson&amp;Johnson, HAR17F</t>
  </si>
  <si>
    <t>2.2.1.</t>
  </si>
  <si>
    <t>170 ±10 mm koaguliuojančios žnyplės. Lenkta darbinė dalis ne trumpesnė 15mm Atraminis padas apačioje. Žirklių tipo rankena. Aktyvuojama rankiniu būdu arba kojiniu pedalu. Dviejų galingumų aktyvacija – minimumo ir maksimumo. Instrumentas iki 5 mm kraujagyslių koaguliacijai. Galima naudoti separatorių arba disektorių. Žnyplės skirtos atvirai chirurgijai. turi tikti Ligoninės turimam Ethicon harmoninio skalpelio generatoriui GEN11 arba aparatas duodamas Ligoninei panaudai</t>
  </si>
  <si>
    <t>170mm koaguliuojančios žnyplės. Lenkta darbinė dalis 16mm ilgio. Atraminis padas apačioje. Žirklių tipo rankena. Aktyvuojama rankiniu būdu arba kojiniu pedalu. Dviejų galingumų aktyvacija – minimumo ir maksimumo. Instrumentas iki 5 mm kraujagyslių koaguliacijai. Galima naudoti separatorių arba disektorių. Žnyplės skirtos atvirai chirurgijai. Tinka Ligoninės turimam Ethicon generatoriui GEN11
HAR17F, 10 psl kataloge</t>
  </si>
  <si>
    <t>2.3.</t>
  </si>
  <si>
    <t>Ultragarsinės koaguliuojančios žnyplės 5,5±0,5 x 230±10 mm</t>
  </si>
  <si>
    <t>HARMONIC ACE® 23cm, Johnson&amp;Johnson, HAR23</t>
  </si>
  <si>
    <t>2.3.1.</t>
  </si>
  <si>
    <t>5,5±0,5mm x 230±10mm koaguliuojančios žnyplės. Pistoleto tipo rankena. Aktyvuojama rankiniu būdu arba kojiniu pedalu. Dviejų galingumų aktyvacija – minimumo ir maksimumo. Instrumentas iki 5 mm kraujagyslių koaguliacijai. Žnyplės skirtos ir atvirai chirurgijai. turi tikti Ligoninės turimam Ethicon harmoninio skalpelio generatoriui GEN11 arba aparatas duodamas Ligoninei panaudai</t>
  </si>
  <si>
    <t>5,0mm x 230mm koaguliuojančios žnyplės. Pistoleto tipo rankena. Aktyvuojama rankiniu būdu arba kojiniu pedalu. Dviejų galingumų aktyvacija – minimumo ir maksimumo. Instrumentas iki 5 mm kraujagyslių koaguliacijai. Žnyplės skirtos atvirai chirurgijai. Tinka Ligoninės turimam Ethicon generatoriui GEN11
HAR23, 10 psl kataloge, brošiūra „HAR23 ir HAR36“</t>
  </si>
  <si>
    <t>2.4.</t>
  </si>
  <si>
    <t>Ultragarsinės koaguliuojančios žnyplės 5,5±0,5 x 360±10 mm</t>
  </si>
  <si>
    <t>HARMONIC ACE® 36cm, Johnson&amp;Johnson, HAR36</t>
  </si>
  <si>
    <t>2.4.1.</t>
  </si>
  <si>
    <t>5,5±0,5mm x 360±10mm koaguliuojančios žnyplės. Pistoleto tipo rankena. Aktyvuojama rankiniu būdu arba kojiniu pedalu. Dviejų galingumų aktyvacija – minimumo ir maksimumo. Instrumentas iki 5 mm kraujagyslių koaguliacijai. Žnyplės skirtos laparoskopinei chirurgijai. turi tikti Ligoninės turimam Ethicon harmoninio skalpelio generatoriui GEN11 arba aparatas duodamas Ligoninei panaudai</t>
  </si>
  <si>
    <t>5,0mm x 360mm koaguliuojančios žnyplės. Pistoleto tipo rankena. Aktyvuojama rankiniu būdu arba kojiniu pedalu. Dviejų galingumų aktyvacija – minimumo ir maksimumo. Instrumentas iki 5 mm kraujagyslių koaguliacijai. Žnyplės skirtos laparoskopinei chirurgijai. Tinka Ligoninės turimam Ethicon generatoriui GEN11
HAR36, 10 psl kataloge, brošiūra „HAR23 ir HAR36“</t>
  </si>
  <si>
    <t>2.5.</t>
  </si>
  <si>
    <t>Ultragarsinės koaguliuojančios žnyplės su integruota rankena</t>
  </si>
  <si>
    <t>HARMONIC® 1100 Shears, Johnson&amp;Johnson, HAR1136</t>
  </si>
  <si>
    <t>2.5.1.</t>
  </si>
  <si>
    <t>5,5±0,5mm x 360±10mm ilgio instrumento stiebas, 18 ±1 mm peilis. Pistoleto tipo rankena. Aktyvuojama rankiniu būdu arba kojiniu pedalu. Dviejų galingumų aktyvacija – minimumo ir maksimumo. Instrumentas skirtas iki 7 mm, įskaitant ir 7 mm, kraujagyslių koaguliacijai.Su integruota audinių pokyčių matavimo technologija, reguliuojančia energijos padavimą. Skirtos laparoskopinei chirurgijai. turi tikti Ligoninės turimam Ethicon harmoninio skalpelio generatoriui GEN11 arba aparatas duodamas Ligoninei panaudai</t>
  </si>
  <si>
    <t xml:space="preserve">5,0mm x 360mm ilgio instrumento stiebas, 18.87 mm peilis. Pistoleto tipo rankena. Aktyvuojama rankiniu būdu arba kojiniu pedalu. Dviejų galingumų aktyvacija – minimumo ir maksimumo. Instrumentas skirtas iki, ir įskaitant, 7 mm kraujagyslių koaguliacijai. Skirtos laparoskopinei chirurgijai. Su integruota audinių pokyčių technologija, reguliuojančia energijos padavimą. Tinka Ligoninės turimam Ethicon generatoriui GEN11
HAR1136, Brošiūra HAR1136.pdf, Harmonic 1100 IFU.pdf, 1100.pdf, katalogas.pdf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</si>
</sst>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1" x14ac:knownFonts="1">
    <font>
      <sz val="12"/>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b/>
      <sz val="11"/>
      <color theme="1"/>
      <name val="Calibri"/>
      <family val="2"/>
      <scheme val="minor"/>
    </font>
    <font>
      <sz val="11"/>
      <color indexed="8"/>
      <name val="Calibri"/>
      <family val="2"/>
      <scheme val="minor"/>
    </font>
    <font>
      <i/>
      <sz val="11"/>
      <color theme="1"/>
      <name val="Calibri"/>
      <family val="2"/>
      <scheme val="minor"/>
    </font>
    <font>
      <sz val="11"/>
      <color theme="1"/>
      <name val="Times New Roman"/>
      <family val="1"/>
    </font>
    <font>
      <b/>
      <sz val="11"/>
      <color theme="1"/>
      <name val="Calibri"/>
      <family val="2"/>
      <scheme val="major"/>
    </font>
    <font>
      <sz val="11"/>
      <color theme="1"/>
      <name val="Calibri"/>
      <family val="2"/>
      <scheme val="major"/>
    </font>
  </fonts>
  <fills count="7">
    <fill>
      <patternFill patternType="none"/>
    </fill>
    <fill>
      <patternFill patternType="gray125"/>
    </fill>
    <fill>
      <patternFill patternType="solid">
        <fgColor theme="0" tint="-0.249977111117893"/>
        <bgColor indexed="64"/>
      </patternFill>
    </fill>
    <fill>
      <patternFill patternType="solid">
        <fgColor theme="0"/>
        <bgColor indexed="64"/>
      </patternFill>
    </fill>
    <fill>
      <patternFill patternType="solid">
        <fgColor rgb="FFBFBFBF"/>
        <bgColor rgb="FFBFBFBF"/>
      </patternFill>
    </fill>
    <fill>
      <patternFill patternType="solid">
        <fgColor rgb="FFFFFFFF"/>
        <bgColor rgb="FFFFFFFF"/>
      </patternFill>
    </fill>
    <fill>
      <patternFill patternType="solid">
        <fgColor rgb="FFFFFFFF"/>
        <bgColor rgb="FFFFFFFF"/>
      </patternFill>
    </fill>
  </fills>
  <borders count="24">
    <border>
      <left/>
      <right/>
      <top/>
      <bottom/>
      <diagonal/>
    </border>
    <border>
      <left style="thin">
        <color indexed="64"/>
      </left>
      <right style="thin">
        <color indexed="64"/>
      </right>
      <top style="thin">
        <color indexed="64"/>
      </top>
      <bottom style="thin">
        <color indexed="64"/>
      </bottom>
      <diagonal/>
    </border>
    <border>
      <left style="medium">
        <color indexed="64"/>
      </left>
      <right style="thin">
        <color indexed="8"/>
      </right>
      <top style="thin">
        <color indexed="8"/>
      </top>
      <bottom style="thin">
        <color indexed="8"/>
      </bottom>
      <diagonal/>
    </border>
    <border>
      <left/>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bottom style="medium">
        <color indexed="64"/>
      </bottom>
      <diagonal/>
    </border>
    <border>
      <left/>
      <right style="thin">
        <color indexed="8"/>
      </right>
      <top style="thin">
        <color indexed="8"/>
      </top>
      <bottom style="thin">
        <color indexed="8"/>
      </bottom>
      <diagonal/>
    </border>
    <border>
      <left style="thin">
        <color rgb="FF000000"/>
      </left>
      <right style="thin">
        <color rgb="FF000000"/>
      </right>
      <top style="thin">
        <color rgb="FF000000"/>
      </top>
      <bottom style="thin">
        <color rgb="FF000000"/>
      </bottom>
      <diagonal/>
    </border>
  </borders>
  <cellStyleXfs count="1">
    <xf numFmtId="0" fontId="0" fillId="0" borderId="0"/>
  </cellStyleXfs>
  <cellXfs count="92">
    <xf numFmtId="0" fontId="0" fillId="0" borderId="0" xfId="0"/>
    <xf numFmtId="0" fontId="4" fillId="2" borderId="0" xfId="0" applyFont="1" applyFill="1"/>
    <xf numFmtId="0" fontId="5" fillId="2" borderId="0" xfId="0" applyFont="1" applyFill="1"/>
    <xf numFmtId="0" fontId="4" fillId="2" borderId="1" xfId="0" applyFont="1" applyFill="1" applyBorder="1" applyAlignment="1">
      <alignment horizontal="left"/>
    </xf>
    <xf numFmtId="0" fontId="4" fillId="2" borderId="0" xfId="0" applyFont="1" applyFill="1" applyAlignment="1">
      <alignment vertical="center" wrapText="1"/>
    </xf>
    <xf numFmtId="0" fontId="4" fillId="2" borderId="0" xfId="0" applyFont="1" applyFill="1" applyAlignment="1" applyProtection="1">
      <alignment horizontal="center" vertical="center" wrapText="1"/>
      <protection locked="0"/>
    </xf>
    <xf numFmtId="0" fontId="4" fillId="2" borderId="3" xfId="0" applyFont="1" applyFill="1" applyBorder="1"/>
    <xf numFmtId="0" fontId="4" fillId="2" borderId="4" xfId="0" applyFont="1" applyFill="1" applyBorder="1" applyAlignment="1">
      <alignment horizontal="center" vertical="center" wrapText="1"/>
    </xf>
    <xf numFmtId="0" fontId="4" fillId="2" borderId="6" xfId="0" applyFont="1" applyFill="1" applyBorder="1" applyAlignment="1">
      <alignment horizontal="center" wrapText="1"/>
    </xf>
    <xf numFmtId="0" fontId="4" fillId="2" borderId="0" xfId="0" applyFont="1" applyFill="1" applyAlignment="1">
      <alignment horizontal="center" vertical="center" wrapText="1"/>
    </xf>
    <xf numFmtId="0" fontId="4" fillId="2" borderId="0" xfId="0" applyFont="1" applyFill="1" applyAlignment="1">
      <alignment horizontal="center" vertical="center"/>
    </xf>
    <xf numFmtId="0" fontId="5" fillId="4" borderId="0" xfId="0" applyFont="1" applyFill="1"/>
    <xf numFmtId="0" fontId="4" fillId="4" borderId="0" xfId="0" applyFont="1" applyFill="1"/>
    <xf numFmtId="0" fontId="4" fillId="5" borderId="0" xfId="0" applyFont="1" applyFill="1" applyProtection="1">
      <protection locked="0"/>
    </xf>
    <xf numFmtId="0" fontId="5" fillId="4" borderId="23" xfId="0" applyFont="1" applyFill="1" applyBorder="1"/>
    <xf numFmtId="0" fontId="4" fillId="3" borderId="8" xfId="0" applyFont="1" applyFill="1" applyBorder="1" applyAlignment="1" applyProtection="1">
      <alignment horizontal="center" vertical="center"/>
      <protection locked="0"/>
    </xf>
    <xf numFmtId="0" fontId="4" fillId="3" borderId="11" xfId="0" applyFont="1" applyFill="1" applyBorder="1" applyAlignment="1" applyProtection="1">
      <alignment horizontal="center" vertical="center"/>
      <protection locked="0"/>
    </xf>
    <xf numFmtId="0" fontId="4" fillId="4" borderId="7" xfId="0" applyFont="1" applyFill="1" applyBorder="1" applyAlignment="1">
      <alignment horizontal="center" vertical="center" wrapText="1"/>
    </xf>
    <xf numFmtId="0" fontId="4" fillId="5" borderId="7" xfId="0" applyFont="1" applyFill="1" applyBorder="1" applyAlignment="1" applyProtection="1">
      <alignment horizontal="center" vertical="center" wrapText="1"/>
      <protection locked="0"/>
    </xf>
    <xf numFmtId="0" fontId="4" fillId="5" borderId="18" xfId="0" applyFont="1" applyFill="1" applyBorder="1" applyAlignment="1" applyProtection="1">
      <alignment horizontal="center" vertical="center" wrapText="1"/>
      <protection locked="0"/>
    </xf>
    <xf numFmtId="0" fontId="5" fillId="2" borderId="0" xfId="0" applyFont="1" applyFill="1" applyAlignment="1">
      <alignment wrapText="1"/>
    </xf>
    <xf numFmtId="0" fontId="5" fillId="2" borderId="0" xfId="0" applyFont="1" applyFill="1" applyAlignment="1">
      <alignment horizontal="center" wrapText="1"/>
    </xf>
    <xf numFmtId="0" fontId="5" fillId="4" borderId="0" xfId="0" applyFont="1" applyFill="1" applyAlignment="1">
      <alignment wrapText="1"/>
    </xf>
    <xf numFmtId="0" fontId="4" fillId="5" borderId="1" xfId="0" applyFont="1" applyFill="1" applyBorder="1" applyAlignment="1" applyProtection="1">
      <alignment wrapText="1"/>
      <protection locked="0"/>
    </xf>
    <xf numFmtId="0" fontId="4" fillId="2" borderId="0" xfId="0" applyFont="1" applyFill="1" applyAlignment="1">
      <alignment wrapText="1"/>
    </xf>
    <xf numFmtId="0" fontId="5" fillId="4" borderId="23" xfId="0" applyFont="1" applyFill="1" applyBorder="1" applyAlignment="1">
      <alignment wrapText="1"/>
    </xf>
    <xf numFmtId="0" fontId="4" fillId="4" borderId="0" xfId="0" applyFont="1" applyFill="1" applyAlignment="1">
      <alignment wrapText="1"/>
    </xf>
    <xf numFmtId="0" fontId="5" fillId="4" borderId="23" xfId="0" applyFont="1" applyFill="1" applyBorder="1" applyAlignment="1">
      <alignment horizontal="center" vertical="center"/>
    </xf>
    <xf numFmtId="0" fontId="5" fillId="4" borderId="23" xfId="0" applyFont="1" applyFill="1" applyBorder="1" applyAlignment="1">
      <alignment horizontal="center" vertical="center" wrapText="1"/>
    </xf>
    <xf numFmtId="14" fontId="4" fillId="5" borderId="1" xfId="0" applyNumberFormat="1" applyFont="1" applyFill="1" applyBorder="1" applyAlignment="1" applyProtection="1">
      <alignment wrapText="1"/>
      <protection locked="0"/>
    </xf>
    <xf numFmtId="0" fontId="3" fillId="5" borderId="1" xfId="0" applyFont="1" applyFill="1" applyBorder="1" applyAlignment="1" applyProtection="1">
      <alignment wrapText="1"/>
      <protection locked="0"/>
    </xf>
    <xf numFmtId="0" fontId="2" fillId="2" borderId="0" xfId="0" applyFont="1" applyFill="1"/>
    <xf numFmtId="0" fontId="2" fillId="2" borderId="0" xfId="0" applyFont="1" applyFill="1" applyAlignment="1">
      <alignment wrapText="1"/>
    </xf>
    <xf numFmtId="0" fontId="8" fillId="2" borderId="0" xfId="0" applyFont="1" applyFill="1"/>
    <xf numFmtId="0" fontId="8" fillId="2" borderId="0" xfId="0" applyFont="1" applyFill="1" applyAlignment="1">
      <alignment wrapText="1"/>
    </xf>
    <xf numFmtId="0" fontId="1" fillId="2" borderId="0" xfId="0" applyFont="1" applyFill="1"/>
    <xf numFmtId="0" fontId="1" fillId="2" borderId="0" xfId="0" applyFont="1" applyFill="1" applyAlignment="1">
      <alignment wrapText="1"/>
    </xf>
    <xf numFmtId="0" fontId="1" fillId="2" borderId="0" xfId="0" applyFont="1" applyFill="1" applyAlignment="1">
      <alignment horizontal="center" vertical="center"/>
    </xf>
    <xf numFmtId="0" fontId="1" fillId="4" borderId="23" xfId="0" applyFont="1" applyFill="1" applyBorder="1"/>
    <xf numFmtId="0" fontId="1" fillId="4" borderId="23" xfId="0" applyFont="1" applyFill="1" applyBorder="1" applyAlignment="1">
      <alignment wrapText="1"/>
    </xf>
    <xf numFmtId="0" fontId="1" fillId="6" borderId="23" xfId="0" applyFont="1" applyFill="1" applyBorder="1" applyProtection="1">
      <protection locked="0"/>
    </xf>
    <xf numFmtId="0" fontId="1" fillId="6" borderId="23" xfId="0" applyFont="1" applyFill="1" applyBorder="1" applyAlignment="1" applyProtection="1">
      <alignment wrapText="1"/>
      <protection locked="0"/>
    </xf>
    <xf numFmtId="0" fontId="1" fillId="4" borderId="0" xfId="0" applyFont="1" applyFill="1" applyAlignment="1">
      <alignment wrapText="1"/>
    </xf>
    <xf numFmtId="0" fontId="4" fillId="2" borderId="1" xfId="0" applyFont="1" applyFill="1" applyBorder="1" applyAlignment="1">
      <alignment vertical="center" wrapText="1"/>
    </xf>
    <xf numFmtId="0" fontId="0" fillId="0" borderId="15" xfId="0" applyBorder="1"/>
    <xf numFmtId="0" fontId="4" fillId="4" borderId="23" xfId="0" applyFont="1" applyFill="1" applyBorder="1" applyAlignment="1">
      <alignment vertical="center" wrapText="1"/>
    </xf>
    <xf numFmtId="0" fontId="0" fillId="0" borderId="23" xfId="0" applyBorder="1"/>
    <xf numFmtId="0" fontId="4" fillId="2" borderId="0" xfId="0" applyFont="1" applyFill="1" applyAlignment="1">
      <alignment vertical="center" wrapText="1"/>
    </xf>
    <xf numFmtId="0" fontId="4" fillId="2" borderId="0" xfId="0" applyFont="1" applyFill="1"/>
    <xf numFmtId="0" fontId="4" fillId="5" borderId="1" xfId="0" applyFont="1" applyFill="1" applyBorder="1" applyAlignment="1" applyProtection="1">
      <alignment horizontal="center" vertical="center" wrapText="1"/>
      <protection locked="0"/>
    </xf>
    <xf numFmtId="0" fontId="0" fillId="0" borderId="16" xfId="0" applyBorder="1" applyProtection="1">
      <protection locked="0"/>
    </xf>
    <xf numFmtId="0" fontId="0" fillId="0" borderId="15" xfId="0" applyBorder="1" applyProtection="1">
      <protection locked="0"/>
    </xf>
    <xf numFmtId="49" fontId="6" fillId="2" borderId="2" xfId="0" applyNumberFormat="1" applyFont="1" applyFill="1" applyBorder="1" applyAlignment="1">
      <alignment horizontal="left" vertical="center"/>
    </xf>
    <xf numFmtId="0" fontId="0" fillId="0" borderId="22" xfId="0" applyBorder="1"/>
    <xf numFmtId="0" fontId="4" fillId="5" borderId="23" xfId="0" applyFont="1" applyFill="1" applyBorder="1" applyAlignment="1" applyProtection="1">
      <alignment horizontal="center" vertical="center" wrapText="1"/>
      <protection locked="0"/>
    </xf>
    <xf numFmtId="0" fontId="0" fillId="0" borderId="23" xfId="0" applyBorder="1" applyProtection="1">
      <protection locked="0"/>
    </xf>
    <xf numFmtId="0" fontId="10" fillId="0" borderId="1" xfId="0" applyFont="1" applyBorder="1" applyAlignment="1">
      <alignment horizontal="center" wrapText="1"/>
    </xf>
    <xf numFmtId="0" fontId="2" fillId="2" borderId="0" xfId="0" applyFont="1" applyFill="1" applyAlignment="1">
      <alignment horizontal="right" wrapText="1"/>
    </xf>
    <xf numFmtId="0" fontId="9" fillId="0" borderId="1" xfId="0" applyFont="1" applyBorder="1" applyAlignment="1">
      <alignment horizontal="center"/>
    </xf>
    <xf numFmtId="0" fontId="10" fillId="0" borderId="1" xfId="0" applyFont="1" applyBorder="1" applyAlignment="1">
      <alignment horizontal="center"/>
    </xf>
    <xf numFmtId="49" fontId="6" fillId="2" borderId="2" xfId="0" applyNumberFormat="1" applyFont="1" applyFill="1" applyBorder="1" applyAlignment="1">
      <alignment horizontal="left" vertical="center" wrapText="1"/>
    </xf>
    <xf numFmtId="0" fontId="5" fillId="2" borderId="0" xfId="0" applyFont="1" applyFill="1"/>
    <xf numFmtId="0" fontId="4" fillId="3" borderId="7" xfId="0" applyFont="1" applyFill="1" applyBorder="1" applyAlignment="1" applyProtection="1">
      <alignment horizontal="center" vertical="center" wrapText="1"/>
      <protection locked="0"/>
    </xf>
    <xf numFmtId="0" fontId="4" fillId="5" borderId="17" xfId="0" applyFont="1" applyFill="1" applyBorder="1" applyAlignment="1" applyProtection="1">
      <alignment horizontal="center" vertical="center" wrapText="1"/>
      <protection locked="0"/>
    </xf>
    <xf numFmtId="0" fontId="0" fillId="0" borderId="16" xfId="0" applyBorder="1"/>
    <xf numFmtId="0" fontId="0" fillId="0" borderId="17" xfId="0" applyBorder="1"/>
    <xf numFmtId="0" fontId="5" fillId="2" borderId="0" xfId="0" applyFont="1" applyFill="1" applyAlignment="1">
      <alignment horizontal="left" wrapText="1"/>
    </xf>
    <xf numFmtId="0" fontId="4" fillId="5" borderId="1" xfId="0" applyFont="1" applyFill="1" applyBorder="1" applyAlignment="1" applyProtection="1">
      <alignment horizontal="left" vertical="center" wrapText="1"/>
      <protection locked="0"/>
    </xf>
    <xf numFmtId="0" fontId="4" fillId="3" borderId="1" xfId="0" applyFont="1" applyFill="1" applyBorder="1" applyAlignment="1" applyProtection="1">
      <alignment horizontal="center" vertical="center" wrapText="1"/>
      <protection locked="0"/>
    </xf>
    <xf numFmtId="0" fontId="4" fillId="4" borderId="1" xfId="0" applyFont="1" applyFill="1" applyBorder="1" applyAlignment="1">
      <alignment horizontal="left" vertical="center" wrapText="1"/>
    </xf>
    <xf numFmtId="0" fontId="4" fillId="3" borderId="8" xfId="0" applyFont="1" applyFill="1" applyBorder="1" applyAlignment="1" applyProtection="1">
      <alignment horizontal="center" vertical="center" wrapText="1"/>
      <protection locked="0"/>
    </xf>
    <xf numFmtId="0" fontId="4" fillId="2" borderId="5" xfId="0" applyFont="1" applyFill="1" applyBorder="1" applyAlignment="1">
      <alignment horizontal="center" vertical="center" wrapText="1"/>
    </xf>
    <xf numFmtId="0" fontId="0" fillId="0" borderId="13" xfId="0" applyBorder="1"/>
    <xf numFmtId="0" fontId="0" fillId="0" borderId="12" xfId="0" applyBorder="1"/>
    <xf numFmtId="0" fontId="5" fillId="2" borderId="0" xfId="0" applyFont="1" applyFill="1" applyAlignment="1">
      <alignment horizontal="left" vertical="center" wrapText="1"/>
    </xf>
    <xf numFmtId="0" fontId="7" fillId="2" borderId="0" xfId="0" applyFont="1" applyFill="1" applyAlignment="1">
      <alignment horizontal="left" vertical="top" wrapText="1"/>
    </xf>
    <xf numFmtId="0" fontId="4" fillId="5" borderId="10" xfId="0" applyFont="1" applyFill="1" applyBorder="1" applyAlignment="1" applyProtection="1">
      <alignment horizontal="left" vertical="center" wrapText="1"/>
      <protection locked="0"/>
    </xf>
    <xf numFmtId="0" fontId="0" fillId="0" borderId="19" xfId="0" applyBorder="1"/>
    <xf numFmtId="0" fontId="0" fillId="0" borderId="20" xfId="0" applyBorder="1"/>
    <xf numFmtId="0" fontId="4" fillId="5" borderId="21" xfId="0" applyFont="1" applyFill="1" applyBorder="1" applyAlignment="1" applyProtection="1">
      <alignment horizontal="center" vertical="center" wrapText="1"/>
      <protection locked="0"/>
    </xf>
    <xf numFmtId="0" fontId="0" fillId="0" borderId="3" xfId="0" applyBorder="1"/>
    <xf numFmtId="0" fontId="0" fillId="0" borderId="21" xfId="0" applyBorder="1"/>
    <xf numFmtId="0" fontId="4" fillId="2" borderId="0" xfId="0" applyFont="1" applyFill="1" applyAlignment="1">
      <alignment horizontal="right"/>
    </xf>
    <xf numFmtId="0" fontId="4" fillId="3" borderId="10" xfId="0" applyFont="1" applyFill="1" applyBorder="1" applyAlignment="1" applyProtection="1">
      <alignment horizontal="center" vertical="center" wrapText="1"/>
      <protection locked="0"/>
    </xf>
    <xf numFmtId="0" fontId="4" fillId="2" borderId="4" xfId="0" applyFont="1" applyFill="1" applyBorder="1" applyAlignment="1">
      <alignment horizontal="center" vertical="center" wrapText="1"/>
    </xf>
    <xf numFmtId="0" fontId="4" fillId="3" borderId="0" xfId="0" applyFont="1" applyFill="1" applyProtection="1">
      <protection locked="0"/>
    </xf>
    <xf numFmtId="0" fontId="5" fillId="2" borderId="0" xfId="0" applyFont="1" applyFill="1" applyAlignment="1">
      <alignment horizontal="left"/>
    </xf>
    <xf numFmtId="0" fontId="4" fillId="2" borderId="6" xfId="0" applyFont="1" applyFill="1" applyBorder="1" applyAlignment="1">
      <alignment horizontal="center" vertical="center" wrapText="1"/>
    </xf>
    <xf numFmtId="0" fontId="0" fillId="0" borderId="14" xfId="0" applyBorder="1"/>
    <xf numFmtId="0" fontId="4" fillId="3" borderId="9" xfId="0" applyFont="1" applyFill="1" applyBorder="1" applyAlignment="1" applyProtection="1">
      <alignment horizontal="center" vertical="center" wrapText="1"/>
      <protection locked="0"/>
    </xf>
    <xf numFmtId="0" fontId="4" fillId="2" borderId="12" xfId="0" applyFont="1" applyFill="1" applyBorder="1" applyAlignment="1">
      <alignment horizontal="center" vertical="center" wrapText="1"/>
    </xf>
    <xf numFmtId="0" fontId="4" fillId="2" borderId="14" xfId="0" applyFont="1" applyFill="1" applyBorder="1" applyAlignment="1">
      <alignment horizontal="center" vertical="center" wrapText="1"/>
    </xf>
  </cellXfs>
  <cellStyles count="1">
    <cellStyle name="Įprastas"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Calibri">
      <a:majorFont>
        <a:latin typeface="Calibri" panose="020F0502020204030204"/>
        <a:ea typeface=""/>
        <a:cs typeface=""/>
        <a:font script="Jpan" typeface="メイリオ"/>
        <a:font script="Hang" typeface="맑은 고딕"/>
        <a:font script="Hans" typeface="宋体"/>
        <a:font script="Hant" typeface="新細明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ahoma"/>
        <a:font script="Uigh" typeface="Microsoft Uighur"/>
        <a:font script="Geor" typeface="Sylfaen"/>
      </a:majorFont>
      <a:minorFont>
        <a:latin typeface="Calibri" panose="020F0502020204030204"/>
        <a:ea typeface=""/>
        <a:cs typeface=""/>
        <a:font script="Jpan" typeface="メイリオ"/>
        <a:font script="Hang" typeface="맑은 고딕"/>
        <a:font script="Hans" typeface="宋体"/>
        <a:font script="Hant" typeface="新細明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ahoma"/>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H63"/>
  <sheetViews>
    <sheetView tabSelected="1" topLeftCell="A38" zoomScale="70" zoomScaleNormal="70" workbookViewId="0">
      <selection activeCell="H58" sqref="H58"/>
    </sheetView>
  </sheetViews>
  <sheetFormatPr defaultColWidth="10.75" defaultRowHeight="15" x14ac:dyDescent="0.25"/>
  <cols>
    <col min="1" max="1" width="9.25" style="1" customWidth="1"/>
    <col min="2" max="2" width="78" style="24" customWidth="1"/>
    <col min="3" max="3" width="8.75" style="1" customWidth="1"/>
    <col min="4" max="4" width="16.75" style="1" customWidth="1"/>
    <col min="5" max="5" width="18" style="1" customWidth="1"/>
    <col min="6" max="6" width="20.75" style="1" customWidth="1"/>
    <col min="7" max="7" width="24.25" style="24" customWidth="1"/>
    <col min="8" max="8" width="40.75" style="24" customWidth="1"/>
    <col min="9" max="15" width="25" style="1" customWidth="1"/>
    <col min="16" max="16" width="10.75" style="1" customWidth="1"/>
    <col min="17" max="16384" width="10.75" style="1"/>
  </cols>
  <sheetData>
    <row r="1" spans="1:8" s="31" customFormat="1" x14ac:dyDescent="0.25">
      <c r="G1" s="57" t="s">
        <v>64</v>
      </c>
      <c r="H1" s="57"/>
    </row>
    <row r="2" spans="1:8" x14ac:dyDescent="0.25">
      <c r="A2" s="11" t="s">
        <v>0</v>
      </c>
      <c r="B2" s="20"/>
    </row>
    <row r="3" spans="1:8" x14ac:dyDescent="0.25">
      <c r="B3" s="21"/>
    </row>
    <row r="4" spans="1:8" x14ac:dyDescent="0.25">
      <c r="A4" s="11" t="s">
        <v>1</v>
      </c>
      <c r="B4" s="20"/>
    </row>
    <row r="5" spans="1:8" x14ac:dyDescent="0.25">
      <c r="A5" s="2"/>
      <c r="B5" s="20"/>
    </row>
    <row r="6" spans="1:8" x14ac:dyDescent="0.25">
      <c r="A6" s="1" t="s">
        <v>2</v>
      </c>
      <c r="B6" s="22" t="s">
        <v>3</v>
      </c>
    </row>
    <row r="7" spans="1:8" x14ac:dyDescent="0.25">
      <c r="B7" s="20"/>
    </row>
    <row r="8" spans="1:8" x14ac:dyDescent="0.25">
      <c r="A8" s="3" t="s">
        <v>4</v>
      </c>
      <c r="B8" s="29">
        <v>45713</v>
      </c>
    </row>
    <row r="9" spans="1:8" x14ac:dyDescent="0.25">
      <c r="A9" s="3" t="s">
        <v>5</v>
      </c>
      <c r="B9" s="23">
        <v>1</v>
      </c>
    </row>
    <row r="10" spans="1:8" x14ac:dyDescent="0.25">
      <c r="A10" s="3" t="s">
        <v>6</v>
      </c>
      <c r="B10" s="30" t="s">
        <v>63</v>
      </c>
    </row>
    <row r="12" spans="1:8" ht="15.75" hidden="1" x14ac:dyDescent="0.25">
      <c r="A12" s="43" t="s">
        <v>7</v>
      </c>
      <c r="B12" s="44"/>
      <c r="C12" s="49"/>
      <c r="D12" s="50"/>
      <c r="E12" s="50"/>
      <c r="F12" s="51"/>
    </row>
    <row r="13" spans="1:8" ht="16.149999999999999" hidden="1" customHeight="1" x14ac:dyDescent="0.25">
      <c r="A13" s="52" t="s">
        <v>8</v>
      </c>
      <c r="B13" s="53"/>
      <c r="C13" s="49"/>
      <c r="D13" s="50"/>
      <c r="E13" s="50"/>
      <c r="F13" s="51"/>
    </row>
    <row r="14" spans="1:8" ht="16.149999999999999" hidden="1" customHeight="1" x14ac:dyDescent="0.25">
      <c r="A14" s="52" t="s">
        <v>9</v>
      </c>
      <c r="B14" s="53"/>
      <c r="C14" s="49"/>
      <c r="D14" s="50"/>
      <c r="E14" s="50"/>
      <c r="F14" s="51"/>
    </row>
    <row r="15" spans="1:8" ht="16.149999999999999" hidden="1" customHeight="1" x14ac:dyDescent="0.25">
      <c r="A15" s="43" t="s">
        <v>10</v>
      </c>
      <c r="B15" s="44"/>
      <c r="C15" s="49"/>
      <c r="D15" s="50"/>
      <c r="E15" s="50"/>
      <c r="F15" s="51"/>
    </row>
    <row r="16" spans="1:8" ht="63" hidden="1" customHeight="1" x14ac:dyDescent="0.25">
      <c r="A16" s="60" t="s">
        <v>11</v>
      </c>
      <c r="B16" s="53"/>
      <c r="C16" s="49"/>
      <c r="D16" s="50"/>
      <c r="E16" s="50"/>
      <c r="F16" s="51"/>
    </row>
    <row r="17" spans="1:7" ht="16.149999999999999" hidden="1" customHeight="1" x14ac:dyDescent="0.25">
      <c r="A17" s="43" t="s">
        <v>12</v>
      </c>
      <c r="B17" s="44"/>
      <c r="C17" s="49"/>
      <c r="D17" s="50"/>
      <c r="E17" s="50"/>
      <c r="F17" s="51"/>
    </row>
    <row r="18" spans="1:7" ht="16.149999999999999" hidden="1" customHeight="1" x14ac:dyDescent="0.25">
      <c r="A18" s="43" t="s">
        <v>13</v>
      </c>
      <c r="B18" s="44"/>
      <c r="C18" s="49"/>
      <c r="D18" s="50"/>
      <c r="E18" s="50"/>
      <c r="F18" s="51"/>
    </row>
    <row r="19" spans="1:7" ht="48" hidden="1" customHeight="1" x14ac:dyDescent="0.25">
      <c r="A19" s="43" t="s">
        <v>14</v>
      </c>
      <c r="B19" s="44"/>
      <c r="C19" s="49"/>
      <c r="D19" s="50"/>
      <c r="E19" s="50"/>
      <c r="F19" s="51"/>
    </row>
    <row r="20" spans="1:7" ht="55.15" hidden="1" customHeight="1" x14ac:dyDescent="0.25">
      <c r="A20" s="43" t="s">
        <v>15</v>
      </c>
      <c r="B20" s="44"/>
      <c r="C20" s="49"/>
      <c r="D20" s="50"/>
      <c r="E20" s="50"/>
      <c r="F20" s="51"/>
    </row>
    <row r="21" spans="1:7" ht="70.900000000000006" hidden="1" customHeight="1" x14ac:dyDescent="0.25">
      <c r="A21" s="45" t="s">
        <v>16</v>
      </c>
      <c r="B21" s="46"/>
      <c r="C21" s="54"/>
      <c r="D21" s="55"/>
      <c r="E21" s="55"/>
      <c r="F21" s="55"/>
      <c r="G21" s="26" t="str">
        <f>IF((SUMPRODUCT(--(C21=""))&gt;0), "Privaloma užpildyti, kai taikomi pašalinimo pagrindai", "")</f>
        <v>Privaloma užpildyti, kai taikomi pašalinimo pagrindai</v>
      </c>
    </row>
    <row r="22" spans="1:7" ht="18" customHeight="1" x14ac:dyDescent="0.25">
      <c r="A22" s="4"/>
      <c r="B22" s="4"/>
      <c r="C22" s="5"/>
      <c r="D22" s="5"/>
      <c r="E22" s="5"/>
      <c r="F22" s="5"/>
    </row>
    <row r="23" spans="1:7" x14ac:dyDescent="0.25">
      <c r="A23" s="61" t="s">
        <v>17</v>
      </c>
      <c r="B23" s="48"/>
      <c r="C23" s="48"/>
      <c r="D23" s="48"/>
      <c r="E23" s="48"/>
      <c r="F23" s="48"/>
    </row>
    <row r="24" spans="1:7" x14ac:dyDescent="0.25">
      <c r="A24" s="48" t="s">
        <v>18</v>
      </c>
      <c r="B24" s="48"/>
      <c r="C24" s="48"/>
      <c r="D24" s="48"/>
      <c r="E24" s="48"/>
      <c r="F24" s="48"/>
    </row>
    <row r="25" spans="1:7" x14ac:dyDescent="0.25">
      <c r="A25" s="48" t="s">
        <v>19</v>
      </c>
      <c r="B25" s="48"/>
      <c r="C25" s="48"/>
      <c r="D25" s="48"/>
      <c r="E25" s="48"/>
      <c r="F25" s="48"/>
    </row>
    <row r="26" spans="1:7" x14ac:dyDescent="0.25">
      <c r="A26" s="48" t="s">
        <v>20</v>
      </c>
      <c r="B26" s="48"/>
      <c r="C26" s="48"/>
      <c r="D26" s="48"/>
      <c r="E26" s="48"/>
      <c r="F26" s="48"/>
    </row>
    <row r="27" spans="1:7" x14ac:dyDescent="0.25">
      <c r="A27" s="48" t="s">
        <v>21</v>
      </c>
      <c r="B27" s="48"/>
      <c r="C27" s="48"/>
      <c r="D27" s="48"/>
      <c r="E27" s="48"/>
      <c r="F27" s="48"/>
    </row>
    <row r="28" spans="1:7" ht="31.9" customHeight="1" x14ac:dyDescent="0.25">
      <c r="A28" s="47" t="s">
        <v>22</v>
      </c>
      <c r="B28" s="48"/>
      <c r="C28" s="48"/>
      <c r="D28" s="48"/>
      <c r="E28" s="48"/>
      <c r="F28" s="48"/>
    </row>
    <row r="29" spans="1:7" x14ac:dyDescent="0.25">
      <c r="A29" s="48" t="s">
        <v>23</v>
      </c>
      <c r="B29" s="48"/>
      <c r="C29" s="48"/>
      <c r="D29" s="48"/>
      <c r="E29" s="48"/>
      <c r="F29" s="48"/>
    </row>
    <row r="30" spans="1:7" x14ac:dyDescent="0.25">
      <c r="A30" s="12" t="s">
        <v>24</v>
      </c>
      <c r="D30" s="13"/>
    </row>
    <row r="31" spans="1:7" x14ac:dyDescent="0.25">
      <c r="A31" s="12" t="s">
        <v>25</v>
      </c>
    </row>
    <row r="33" spans="1:8" s="35" customFormat="1" ht="30" x14ac:dyDescent="0.25">
      <c r="A33" s="11" t="s">
        <v>71</v>
      </c>
      <c r="B33" s="22" t="s">
        <v>72</v>
      </c>
      <c r="G33" s="36"/>
      <c r="H33" s="36"/>
    </row>
    <row r="34" spans="1:8" s="35" customFormat="1" x14ac:dyDescent="0.25">
      <c r="B34" s="36"/>
      <c r="G34" s="36"/>
      <c r="H34" s="36"/>
    </row>
    <row r="35" spans="1:8" s="35" customFormat="1" x14ac:dyDescent="0.25">
      <c r="A35" s="11" t="s">
        <v>26</v>
      </c>
      <c r="B35" s="36"/>
      <c r="G35" s="36"/>
      <c r="H35" s="36"/>
    </row>
    <row r="36" spans="1:8" s="37" customFormat="1" ht="60" x14ac:dyDescent="0.25">
      <c r="A36" s="27" t="s">
        <v>27</v>
      </c>
      <c r="B36" s="28" t="s">
        <v>28</v>
      </c>
      <c r="C36" s="27" t="s">
        <v>29</v>
      </c>
      <c r="D36" s="27" t="s">
        <v>30</v>
      </c>
      <c r="E36" s="27" t="s">
        <v>31</v>
      </c>
      <c r="F36" s="27" t="s">
        <v>32</v>
      </c>
      <c r="G36" s="28" t="s">
        <v>33</v>
      </c>
      <c r="H36" s="28" t="s">
        <v>34</v>
      </c>
    </row>
    <row r="37" spans="1:8" s="35" customFormat="1" ht="30" x14ac:dyDescent="0.25">
      <c r="A37" s="14" t="s">
        <v>73</v>
      </c>
      <c r="B37" s="25" t="s">
        <v>74</v>
      </c>
      <c r="C37" s="38"/>
      <c r="D37" s="38"/>
      <c r="E37" s="38"/>
      <c r="F37" s="38"/>
      <c r="G37" s="39"/>
      <c r="H37" s="39"/>
    </row>
    <row r="38" spans="1:8" s="35" customFormat="1" ht="30" x14ac:dyDescent="0.25">
      <c r="A38" s="38" t="s">
        <v>75</v>
      </c>
      <c r="B38" s="39" t="s">
        <v>76</v>
      </c>
      <c r="C38" s="38">
        <v>18</v>
      </c>
      <c r="D38" s="38" t="s">
        <v>35</v>
      </c>
      <c r="E38" s="40">
        <v>390</v>
      </c>
      <c r="F38" s="38">
        <f>IF(ISBLANK(E38),"", PRODUCT(C38,E38))</f>
        <v>7020</v>
      </c>
      <c r="G38" s="41" t="s">
        <v>77</v>
      </c>
      <c r="H38" s="39"/>
    </row>
    <row r="39" spans="1:8" s="35" customFormat="1" ht="165" x14ac:dyDescent="0.25">
      <c r="A39" s="38" t="s">
        <v>78</v>
      </c>
      <c r="B39" s="39" t="s">
        <v>79</v>
      </c>
      <c r="C39" s="38"/>
      <c r="D39" s="38"/>
      <c r="E39" s="38"/>
      <c r="F39" s="38"/>
      <c r="G39" s="39"/>
      <c r="H39" s="41" t="s">
        <v>80</v>
      </c>
    </row>
    <row r="40" spans="1:8" s="35" customFormat="1" ht="30" x14ac:dyDescent="0.25">
      <c r="A40" s="38" t="s">
        <v>81</v>
      </c>
      <c r="B40" s="39" t="s">
        <v>82</v>
      </c>
      <c r="C40" s="38">
        <v>12</v>
      </c>
      <c r="D40" s="38" t="s">
        <v>35</v>
      </c>
      <c r="E40" s="40">
        <v>400</v>
      </c>
      <c r="F40" s="38">
        <f>IF(ISBLANK(E40),"", PRODUCT(C40,E40))</f>
        <v>4800</v>
      </c>
      <c r="G40" s="41" t="s">
        <v>83</v>
      </c>
      <c r="H40" s="39"/>
    </row>
    <row r="41" spans="1:8" s="35" customFormat="1" ht="150" x14ac:dyDescent="0.25">
      <c r="A41" s="38" t="s">
        <v>84</v>
      </c>
      <c r="B41" s="39" t="s">
        <v>85</v>
      </c>
      <c r="C41" s="38"/>
      <c r="D41" s="38"/>
      <c r="E41" s="38"/>
      <c r="F41" s="38"/>
      <c r="G41" s="39"/>
      <c r="H41" s="41" t="s">
        <v>86</v>
      </c>
    </row>
    <row r="42" spans="1:8" s="35" customFormat="1" ht="30" x14ac:dyDescent="0.25">
      <c r="A42" s="38" t="s">
        <v>87</v>
      </c>
      <c r="B42" s="39" t="s">
        <v>88</v>
      </c>
      <c r="C42" s="38">
        <v>30</v>
      </c>
      <c r="D42" s="38" t="s">
        <v>35</v>
      </c>
      <c r="E42" s="40">
        <v>405</v>
      </c>
      <c r="F42" s="38">
        <f>IF(ISBLANK(E42),"", PRODUCT(C42,E42))</f>
        <v>12150</v>
      </c>
      <c r="G42" s="41" t="s">
        <v>89</v>
      </c>
      <c r="H42" s="39"/>
    </row>
    <row r="43" spans="1:8" s="35" customFormat="1" ht="120" x14ac:dyDescent="0.25">
      <c r="A43" s="38" t="s">
        <v>90</v>
      </c>
      <c r="B43" s="39" t="s">
        <v>91</v>
      </c>
      <c r="C43" s="38"/>
      <c r="D43" s="38"/>
      <c r="E43" s="38"/>
      <c r="F43" s="38"/>
      <c r="G43" s="39"/>
      <c r="H43" s="41" t="s">
        <v>92</v>
      </c>
    </row>
    <row r="44" spans="1:8" s="35" customFormat="1" ht="30" x14ac:dyDescent="0.25">
      <c r="A44" s="38" t="s">
        <v>93</v>
      </c>
      <c r="B44" s="39" t="s">
        <v>94</v>
      </c>
      <c r="C44" s="38">
        <v>66</v>
      </c>
      <c r="D44" s="38" t="s">
        <v>35</v>
      </c>
      <c r="E44" s="40">
        <v>405</v>
      </c>
      <c r="F44" s="38">
        <f>IF(ISBLANK(E44),"", PRODUCT(C44,E44))</f>
        <v>26730</v>
      </c>
      <c r="G44" s="41" t="s">
        <v>95</v>
      </c>
      <c r="H44" s="39"/>
    </row>
    <row r="45" spans="1:8" s="35" customFormat="1" ht="120" x14ac:dyDescent="0.25">
      <c r="A45" s="38" t="s">
        <v>96</v>
      </c>
      <c r="B45" s="39" t="s">
        <v>97</v>
      </c>
      <c r="C45" s="38"/>
      <c r="D45" s="38"/>
      <c r="E45" s="38"/>
      <c r="F45" s="38"/>
      <c r="G45" s="39"/>
      <c r="H45" s="41" t="s">
        <v>98</v>
      </c>
    </row>
    <row r="46" spans="1:8" s="35" customFormat="1" ht="30" x14ac:dyDescent="0.25">
      <c r="A46" s="38" t="s">
        <v>99</v>
      </c>
      <c r="B46" s="39" t="s">
        <v>100</v>
      </c>
      <c r="C46" s="38">
        <v>132</v>
      </c>
      <c r="D46" s="38" t="s">
        <v>35</v>
      </c>
      <c r="E46" s="40">
        <v>573</v>
      </c>
      <c r="F46" s="38">
        <f>IF(ISBLANK(E46),"", PRODUCT(C46,E46))</f>
        <v>75636</v>
      </c>
      <c r="G46" s="41" t="s">
        <v>101</v>
      </c>
      <c r="H46" s="39"/>
    </row>
    <row r="47" spans="1:8" s="35" customFormat="1" ht="210" x14ac:dyDescent="0.25">
      <c r="A47" s="38" t="s">
        <v>102</v>
      </c>
      <c r="B47" s="39" t="s">
        <v>103</v>
      </c>
      <c r="C47" s="38"/>
      <c r="D47" s="38"/>
      <c r="E47" s="38"/>
      <c r="F47" s="38"/>
      <c r="G47" s="39"/>
      <c r="H47" s="41" t="s">
        <v>104</v>
      </c>
    </row>
    <row r="48" spans="1:8" s="35" customFormat="1" x14ac:dyDescent="0.25">
      <c r="B48" s="36"/>
      <c r="E48" s="14" t="s">
        <v>36</v>
      </c>
      <c r="F48" s="14">
        <f>IF((COUNT(C38:C47)&lt;&gt;COUNT(F38:F47)),"", ROUND(SUM(F38:F47),2))</f>
        <v>126336</v>
      </c>
      <c r="G48" s="42" t="str">
        <f>IF((COUNT(C38:C47)&lt;&gt;COUNT(F38:F47)),"Neužpildytos visų objektų kainos", "")</f>
        <v/>
      </c>
      <c r="H48" s="36"/>
    </row>
    <row r="49" spans="2:8" s="35" customFormat="1" x14ac:dyDescent="0.25">
      <c r="B49" s="36"/>
      <c r="C49" s="14" t="s">
        <v>37</v>
      </c>
      <c r="D49" s="40">
        <v>5</v>
      </c>
      <c r="E49" s="14" t="s">
        <v>38</v>
      </c>
      <c r="F49" s="14">
        <f>IF(OR(F48="",D49=""),"", ROUND(PRODUCT(D49,F48)/100,2))</f>
        <v>6316.8</v>
      </c>
      <c r="G49" s="42" t="str">
        <f>IF(D49="", "Nurodykite taikomą PVM dydį", "")</f>
        <v/>
      </c>
      <c r="H49" s="36"/>
    </row>
    <row r="50" spans="2:8" s="35" customFormat="1" x14ac:dyDescent="0.25">
      <c r="B50" s="36"/>
      <c r="E50" s="14" t="s">
        <v>39</v>
      </c>
      <c r="F50" s="14">
        <f>IF(ISBLANK(F49), "", ROUND(SUM(F48:F49),2))</f>
        <v>132652.79999999999</v>
      </c>
      <c r="G50" s="36"/>
      <c r="H50" s="36"/>
    </row>
    <row r="51" spans="2:8" s="35" customFormat="1" x14ac:dyDescent="0.25">
      <c r="B51" s="36"/>
      <c r="G51" s="36"/>
      <c r="H51" s="36"/>
    </row>
    <row r="57" spans="2:8" s="31" customFormat="1" x14ac:dyDescent="0.25">
      <c r="G57" s="32"/>
      <c r="H57" s="32"/>
    </row>
    <row r="58" spans="2:8" s="33" customFormat="1" x14ac:dyDescent="0.25">
      <c r="B58" s="34"/>
      <c r="C58" s="58" t="s">
        <v>65</v>
      </c>
      <c r="D58" s="59"/>
      <c r="E58" s="59"/>
      <c r="F58" s="59"/>
      <c r="G58" s="34"/>
      <c r="H58" s="34"/>
    </row>
    <row r="59" spans="2:8" s="33" customFormat="1" x14ac:dyDescent="0.25">
      <c r="B59" s="34"/>
      <c r="C59" s="59" t="s">
        <v>68</v>
      </c>
      <c r="D59" s="59"/>
      <c r="E59" s="59" t="s">
        <v>69</v>
      </c>
      <c r="F59" s="59"/>
      <c r="G59" s="34"/>
      <c r="H59" s="34"/>
    </row>
    <row r="60" spans="2:8" s="33" customFormat="1" x14ac:dyDescent="0.25">
      <c r="B60" s="34"/>
      <c r="C60" s="59" t="s">
        <v>66</v>
      </c>
      <c r="D60" s="59"/>
      <c r="E60" s="59" t="s">
        <v>70</v>
      </c>
      <c r="F60" s="59"/>
      <c r="G60" s="34"/>
      <c r="H60" s="34"/>
    </row>
    <row r="61" spans="2:8" s="33" customFormat="1" ht="28.9" customHeight="1" x14ac:dyDescent="0.25">
      <c r="B61" s="34"/>
      <c r="C61" s="56" t="s">
        <v>67</v>
      </c>
      <c r="D61" s="56"/>
      <c r="E61" s="56" t="s">
        <v>67</v>
      </c>
      <c r="F61" s="56"/>
      <c r="G61" s="34"/>
      <c r="H61" s="34"/>
    </row>
    <row r="62" spans="2:8" s="33" customFormat="1" x14ac:dyDescent="0.25">
      <c r="B62" s="34"/>
      <c r="G62" s="34"/>
      <c r="H62" s="34"/>
    </row>
    <row r="63" spans="2:8" s="33" customFormat="1" x14ac:dyDescent="0.25">
      <c r="B63" s="34"/>
      <c r="G63" s="34"/>
      <c r="H63" s="34"/>
    </row>
  </sheetData>
  <mergeCells count="35">
    <mergeCell ref="G1:H1"/>
    <mergeCell ref="C58:F58"/>
    <mergeCell ref="C59:D59"/>
    <mergeCell ref="E59:F59"/>
    <mergeCell ref="C60:D60"/>
    <mergeCell ref="E60:F60"/>
    <mergeCell ref="A27:F27"/>
    <mergeCell ref="A26:F26"/>
    <mergeCell ref="C19:F19"/>
    <mergeCell ref="C13:F13"/>
    <mergeCell ref="C18:F18"/>
    <mergeCell ref="A16:B16"/>
    <mergeCell ref="A23:F23"/>
    <mergeCell ref="C15:F15"/>
    <mergeCell ref="A15:B15"/>
    <mergeCell ref="A29:F29"/>
    <mergeCell ref="C14:F14"/>
    <mergeCell ref="C61:D61"/>
    <mergeCell ref="E61:F61"/>
    <mergeCell ref="A12:B12"/>
    <mergeCell ref="A21:B21"/>
    <mergeCell ref="A28:F28"/>
    <mergeCell ref="C20:F20"/>
    <mergeCell ref="C16:F16"/>
    <mergeCell ref="A14:B14"/>
    <mergeCell ref="A17:B17"/>
    <mergeCell ref="A24:F24"/>
    <mergeCell ref="A20:B20"/>
    <mergeCell ref="A19:B19"/>
    <mergeCell ref="C12:F12"/>
    <mergeCell ref="C21:F21"/>
    <mergeCell ref="A13:B13"/>
    <mergeCell ref="A25:F25"/>
    <mergeCell ref="A18:B18"/>
    <mergeCell ref="C17:F17"/>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2:K100"/>
  <sheetViews>
    <sheetView workbookViewId="0"/>
  </sheetViews>
  <sheetFormatPr defaultColWidth="10.75" defaultRowHeight="15" x14ac:dyDescent="0.25"/>
  <cols>
    <col min="1" max="1" width="13.75" style="1" customWidth="1"/>
    <col min="2" max="2" width="10.75" style="1" customWidth="1"/>
    <col min="3" max="16384" width="10.75" style="1"/>
  </cols>
  <sheetData>
    <row r="2" spans="1:11" x14ac:dyDescent="0.25">
      <c r="A2" s="66" t="s">
        <v>40</v>
      </c>
      <c r="B2" s="48"/>
      <c r="C2" s="48"/>
      <c r="D2" s="48"/>
      <c r="E2" s="48"/>
      <c r="F2" s="48"/>
      <c r="G2" s="48"/>
      <c r="H2" s="48"/>
      <c r="I2" s="48"/>
      <c r="J2" s="48"/>
      <c r="K2" s="48"/>
    </row>
    <row r="3" spans="1:11" x14ac:dyDescent="0.25">
      <c r="A3" s="48"/>
      <c r="B3" s="48"/>
      <c r="C3" s="48"/>
      <c r="D3" s="48"/>
      <c r="E3" s="48"/>
      <c r="F3" s="48"/>
      <c r="G3" s="48"/>
      <c r="H3" s="48"/>
      <c r="I3" s="48"/>
      <c r="J3" s="48"/>
      <c r="K3" s="48"/>
    </row>
    <row r="4" spans="1:11" ht="16.149999999999999" customHeight="1" thickBot="1" x14ac:dyDescent="0.3">
      <c r="A4" s="6"/>
      <c r="B4" s="6"/>
      <c r="C4" s="6"/>
      <c r="D4" s="6"/>
      <c r="E4" s="6"/>
      <c r="F4" s="6"/>
      <c r="G4" s="6"/>
      <c r="H4" s="6"/>
      <c r="I4" s="6"/>
      <c r="J4" s="6"/>
    </row>
    <row r="5" spans="1:11" ht="48" customHeight="1" x14ac:dyDescent="0.25">
      <c r="A5" s="84" t="s">
        <v>41</v>
      </c>
      <c r="B5" s="73"/>
      <c r="C5" s="71" t="s">
        <v>42</v>
      </c>
      <c r="D5" s="72"/>
      <c r="E5" s="73"/>
      <c r="F5" s="71" t="s">
        <v>43</v>
      </c>
      <c r="G5" s="72"/>
      <c r="H5" s="73"/>
      <c r="I5" s="71" t="s">
        <v>44</v>
      </c>
      <c r="J5" s="73"/>
      <c r="K5" s="8" t="s">
        <v>45</v>
      </c>
    </row>
    <row r="6" spans="1:11" ht="49.15" customHeight="1" x14ac:dyDescent="0.25">
      <c r="A6" s="62"/>
      <c r="B6" s="44"/>
      <c r="C6" s="68"/>
      <c r="D6" s="64"/>
      <c r="E6" s="44"/>
      <c r="F6" s="68"/>
      <c r="G6" s="64"/>
      <c r="H6" s="44"/>
      <c r="I6" s="68"/>
      <c r="J6" s="44"/>
      <c r="K6" s="15"/>
    </row>
    <row r="7" spans="1:11" ht="49.15" customHeight="1" x14ac:dyDescent="0.25">
      <c r="A7" s="62"/>
      <c r="B7" s="44"/>
      <c r="C7" s="68"/>
      <c r="D7" s="64"/>
      <c r="E7" s="44"/>
      <c r="F7" s="68"/>
      <c r="G7" s="64"/>
      <c r="H7" s="44"/>
      <c r="I7" s="68"/>
      <c r="J7" s="44"/>
      <c r="K7" s="15"/>
    </row>
    <row r="8" spans="1:11" ht="49.15" customHeight="1" x14ac:dyDescent="0.25">
      <c r="A8" s="62"/>
      <c r="B8" s="44"/>
      <c r="C8" s="68"/>
      <c r="D8" s="64"/>
      <c r="E8" s="44"/>
      <c r="F8" s="68"/>
      <c r="G8" s="64"/>
      <c r="H8" s="44"/>
      <c r="I8" s="68"/>
      <c r="J8" s="44"/>
      <c r="K8" s="15"/>
    </row>
    <row r="9" spans="1:11" ht="49.15" customHeight="1" x14ac:dyDescent="0.25">
      <c r="A9" s="62"/>
      <c r="B9" s="44"/>
      <c r="C9" s="68"/>
      <c r="D9" s="64"/>
      <c r="E9" s="44"/>
      <c r="F9" s="68"/>
      <c r="G9" s="64"/>
      <c r="H9" s="44"/>
      <c r="I9" s="68"/>
      <c r="J9" s="44"/>
      <c r="K9" s="15"/>
    </row>
    <row r="10" spans="1:11" ht="49.15" customHeight="1" x14ac:dyDescent="0.25">
      <c r="A10" s="62"/>
      <c r="B10" s="44"/>
      <c r="C10" s="68"/>
      <c r="D10" s="64"/>
      <c r="E10" s="44"/>
      <c r="F10" s="68"/>
      <c r="G10" s="64"/>
      <c r="H10" s="44"/>
      <c r="I10" s="68"/>
      <c r="J10" s="44"/>
      <c r="K10" s="15"/>
    </row>
    <row r="11" spans="1:11" ht="49.15" customHeight="1" x14ac:dyDescent="0.25">
      <c r="A11" s="62"/>
      <c r="B11" s="44"/>
      <c r="C11" s="68"/>
      <c r="D11" s="64"/>
      <c r="E11" s="44"/>
      <c r="F11" s="68"/>
      <c r="G11" s="64"/>
      <c r="H11" s="44"/>
      <c r="I11" s="68"/>
      <c r="J11" s="44"/>
      <c r="K11" s="15"/>
    </row>
    <row r="12" spans="1:11" ht="49.15" customHeight="1" x14ac:dyDescent="0.25">
      <c r="A12" s="62"/>
      <c r="B12" s="44"/>
      <c r="C12" s="68"/>
      <c r="D12" s="64"/>
      <c r="E12" s="44"/>
      <c r="F12" s="68"/>
      <c r="G12" s="64"/>
      <c r="H12" s="44"/>
      <c r="I12" s="68"/>
      <c r="J12" s="44"/>
      <c r="K12" s="15"/>
    </row>
    <row r="13" spans="1:11" ht="49.15" customHeight="1" x14ac:dyDescent="0.25">
      <c r="A13" s="62"/>
      <c r="B13" s="44"/>
      <c r="C13" s="68"/>
      <c r="D13" s="64"/>
      <c r="E13" s="44"/>
      <c r="F13" s="68"/>
      <c r="G13" s="64"/>
      <c r="H13" s="44"/>
      <c r="I13" s="68"/>
      <c r="J13" s="44"/>
      <c r="K13" s="15"/>
    </row>
    <row r="14" spans="1:11" ht="49.15" customHeight="1" x14ac:dyDescent="0.25">
      <c r="A14" s="62"/>
      <c r="B14" s="44"/>
      <c r="C14" s="68"/>
      <c r="D14" s="64"/>
      <c r="E14" s="44"/>
      <c r="F14" s="68"/>
      <c r="G14" s="64"/>
      <c r="H14" s="44"/>
      <c r="I14" s="68"/>
      <c r="J14" s="44"/>
      <c r="K14" s="15"/>
    </row>
    <row r="15" spans="1:11" ht="48" customHeight="1" thickBot="1" x14ac:dyDescent="0.3">
      <c r="A15" s="89"/>
      <c r="B15" s="78"/>
      <c r="C15" s="83"/>
      <c r="D15" s="77"/>
      <c r="E15" s="78"/>
      <c r="F15" s="83"/>
      <c r="G15" s="77"/>
      <c r="H15" s="78"/>
      <c r="I15" s="83"/>
      <c r="J15" s="78"/>
      <c r="K15" s="16"/>
    </row>
    <row r="16" spans="1:11" ht="19.149999999999999" customHeight="1" x14ac:dyDescent="0.25">
      <c r="A16" s="9"/>
      <c r="B16" s="9"/>
      <c r="C16" s="9"/>
      <c r="D16" s="9"/>
      <c r="E16" s="9"/>
      <c r="F16" s="9"/>
      <c r="G16" s="9"/>
      <c r="H16" s="9"/>
      <c r="I16" s="9"/>
      <c r="J16" s="9"/>
      <c r="K16" s="10"/>
    </row>
    <row r="17" spans="1:11" ht="49.15" customHeight="1" x14ac:dyDescent="0.25">
      <c r="A17" s="74" t="s">
        <v>46</v>
      </c>
      <c r="B17" s="48"/>
      <c r="C17" s="48"/>
      <c r="D17" s="48"/>
      <c r="E17" s="48"/>
      <c r="F17" s="48"/>
      <c r="G17" s="48"/>
      <c r="H17" s="48"/>
      <c r="I17" s="48"/>
      <c r="J17" s="48"/>
      <c r="K17" s="48"/>
    </row>
    <row r="18" spans="1:11" ht="16.149999999999999" customHeight="1" thickBot="1" x14ac:dyDescent="0.3">
      <c r="A18" s="9"/>
      <c r="B18" s="9"/>
      <c r="C18" s="9"/>
      <c r="D18" s="9"/>
      <c r="E18" s="9"/>
      <c r="F18" s="9"/>
      <c r="G18" s="9"/>
      <c r="H18" s="9"/>
      <c r="I18" s="9"/>
      <c r="J18" s="9"/>
      <c r="K18" s="10"/>
    </row>
    <row r="19" spans="1:11" ht="49.15" customHeight="1" x14ac:dyDescent="0.25">
      <c r="A19" s="84" t="s">
        <v>28</v>
      </c>
      <c r="B19" s="73"/>
      <c r="C19" s="71" t="s">
        <v>42</v>
      </c>
      <c r="D19" s="72"/>
      <c r="E19" s="73"/>
      <c r="F19" s="71" t="s">
        <v>47</v>
      </c>
      <c r="G19" s="72"/>
      <c r="H19" s="73"/>
      <c r="I19" s="87" t="s">
        <v>44</v>
      </c>
      <c r="J19" s="88"/>
      <c r="K19" s="10"/>
    </row>
    <row r="20" spans="1:11" ht="49.15" customHeight="1" x14ac:dyDescent="0.25">
      <c r="A20" s="62"/>
      <c r="B20" s="44"/>
      <c r="C20" s="68"/>
      <c r="D20" s="64"/>
      <c r="E20" s="44"/>
      <c r="F20" s="68"/>
      <c r="G20" s="64"/>
      <c r="H20" s="44"/>
      <c r="I20" s="70"/>
      <c r="J20" s="65"/>
      <c r="K20" s="10"/>
    </row>
    <row r="21" spans="1:11" ht="49.15" customHeight="1" x14ac:dyDescent="0.25">
      <c r="A21" s="62"/>
      <c r="B21" s="44"/>
      <c r="C21" s="68"/>
      <c r="D21" s="64"/>
      <c r="E21" s="44"/>
      <c r="F21" s="68"/>
      <c r="G21" s="64"/>
      <c r="H21" s="44"/>
      <c r="I21" s="70"/>
      <c r="J21" s="65"/>
      <c r="K21" s="10"/>
    </row>
    <row r="22" spans="1:11" ht="49.15" customHeight="1" x14ac:dyDescent="0.25">
      <c r="A22" s="62"/>
      <c r="B22" s="44"/>
      <c r="C22" s="68"/>
      <c r="D22" s="64"/>
      <c r="E22" s="44"/>
      <c r="F22" s="68"/>
      <c r="G22" s="64"/>
      <c r="H22" s="44"/>
      <c r="I22" s="70"/>
      <c r="J22" s="65"/>
      <c r="K22" s="10"/>
    </row>
    <row r="23" spans="1:11" ht="49.15" customHeight="1" x14ac:dyDescent="0.25">
      <c r="A23" s="62"/>
      <c r="B23" s="44"/>
      <c r="C23" s="68"/>
      <c r="D23" s="64"/>
      <c r="E23" s="44"/>
      <c r="F23" s="68"/>
      <c r="G23" s="64"/>
      <c r="H23" s="44"/>
      <c r="I23" s="70"/>
      <c r="J23" s="65"/>
      <c r="K23" s="10"/>
    </row>
    <row r="24" spans="1:11" ht="49.15" customHeight="1" x14ac:dyDescent="0.25">
      <c r="A24" s="62"/>
      <c r="B24" s="44"/>
      <c r="C24" s="68"/>
      <c r="D24" s="64"/>
      <c r="E24" s="44"/>
      <c r="F24" s="68"/>
      <c r="G24" s="64"/>
      <c r="H24" s="44"/>
      <c r="I24" s="70"/>
      <c r="J24" s="65"/>
      <c r="K24" s="10"/>
    </row>
    <row r="25" spans="1:11" ht="49.15" customHeight="1" x14ac:dyDescent="0.25">
      <c r="A25" s="62"/>
      <c r="B25" s="44"/>
      <c r="C25" s="68"/>
      <c r="D25" s="64"/>
      <c r="E25" s="44"/>
      <c r="F25" s="68"/>
      <c r="G25" s="64"/>
      <c r="H25" s="44"/>
      <c r="I25" s="70"/>
      <c r="J25" s="65"/>
      <c r="K25" s="10"/>
    </row>
    <row r="26" spans="1:11" ht="49.15" customHeight="1" x14ac:dyDescent="0.25">
      <c r="A26" s="62"/>
      <c r="B26" s="44"/>
      <c r="C26" s="68"/>
      <c r="D26" s="64"/>
      <c r="E26" s="44"/>
      <c r="F26" s="68"/>
      <c r="G26" s="64"/>
      <c r="H26" s="44"/>
      <c r="I26" s="70"/>
      <c r="J26" s="65"/>
      <c r="K26" s="10"/>
    </row>
    <row r="27" spans="1:11" ht="49.15" customHeight="1" x14ac:dyDescent="0.25">
      <c r="A27" s="62"/>
      <c r="B27" s="44"/>
      <c r="C27" s="68"/>
      <c r="D27" s="64"/>
      <c r="E27" s="44"/>
      <c r="F27" s="68"/>
      <c r="G27" s="64"/>
      <c r="H27" s="44"/>
      <c r="I27" s="70"/>
      <c r="J27" s="65"/>
      <c r="K27" s="10"/>
    </row>
    <row r="28" spans="1:11" ht="49.15" customHeight="1" x14ac:dyDescent="0.25">
      <c r="A28" s="62"/>
      <c r="B28" s="44"/>
      <c r="C28" s="68"/>
      <c r="D28" s="64"/>
      <c r="E28" s="44"/>
      <c r="F28" s="68"/>
      <c r="G28" s="64"/>
      <c r="H28" s="44"/>
      <c r="I28" s="70"/>
      <c r="J28" s="65"/>
      <c r="K28" s="10"/>
    </row>
    <row r="29" spans="1:11" ht="49.15" customHeight="1" x14ac:dyDescent="0.25">
      <c r="A29" s="62"/>
      <c r="B29" s="44"/>
      <c r="C29" s="68"/>
      <c r="D29" s="64"/>
      <c r="E29" s="44"/>
      <c r="F29" s="68"/>
      <c r="G29" s="64"/>
      <c r="H29" s="44"/>
      <c r="I29" s="70"/>
      <c r="J29" s="65"/>
      <c r="K29" s="10"/>
    </row>
    <row r="31" spans="1:11" ht="33" customHeight="1" x14ac:dyDescent="0.25">
      <c r="A31" s="75"/>
      <c r="B31" s="48"/>
      <c r="C31" s="48"/>
      <c r="D31" s="48"/>
      <c r="E31" s="48"/>
      <c r="F31" s="48"/>
      <c r="G31" s="48"/>
      <c r="H31" s="48"/>
      <c r="I31" s="48"/>
      <c r="J31" s="48"/>
    </row>
    <row r="33" spans="1:10" ht="16.149999999999999" customHeight="1" x14ac:dyDescent="0.25">
      <c r="A33" s="86" t="s">
        <v>48</v>
      </c>
      <c r="B33" s="48"/>
      <c r="C33" s="48"/>
      <c r="D33" s="48"/>
      <c r="E33" s="48"/>
      <c r="F33" s="48"/>
      <c r="G33" s="48"/>
      <c r="H33" s="48"/>
      <c r="I33" s="48"/>
      <c r="J33" s="48"/>
    </row>
    <row r="34" spans="1:10" ht="16.149999999999999" customHeight="1" thickBot="1" x14ac:dyDescent="0.3"/>
    <row r="35" spans="1:10" ht="16.149999999999999" customHeight="1" x14ac:dyDescent="0.25">
      <c r="A35" s="7" t="s">
        <v>27</v>
      </c>
      <c r="B35" s="90" t="s">
        <v>49</v>
      </c>
      <c r="C35" s="72"/>
      <c r="D35" s="72"/>
      <c r="E35" s="72"/>
      <c r="F35" s="72"/>
      <c r="G35" s="73"/>
      <c r="H35" s="91" t="s">
        <v>50</v>
      </c>
      <c r="I35" s="72"/>
      <c r="J35" s="88"/>
    </row>
    <row r="36" spans="1:10" ht="48" customHeight="1" x14ac:dyDescent="0.25">
      <c r="A36" s="17" t="s">
        <v>51</v>
      </c>
      <c r="B36" s="69" t="s">
        <v>52</v>
      </c>
      <c r="C36" s="64"/>
      <c r="D36" s="64"/>
      <c r="E36" s="64"/>
      <c r="F36" s="64"/>
      <c r="G36" s="44"/>
      <c r="H36" s="63"/>
      <c r="I36" s="64"/>
      <c r="J36" s="65"/>
    </row>
    <row r="37" spans="1:10" ht="48" customHeight="1" x14ac:dyDescent="0.25">
      <c r="A37" s="17" t="s">
        <v>53</v>
      </c>
      <c r="B37" s="69" t="s">
        <v>54</v>
      </c>
      <c r="C37" s="64"/>
      <c r="D37" s="64"/>
      <c r="E37" s="64"/>
      <c r="F37" s="64"/>
      <c r="G37" s="44"/>
      <c r="H37" s="63"/>
      <c r="I37" s="64"/>
      <c r="J37" s="65"/>
    </row>
    <row r="38" spans="1:10" ht="48" customHeight="1" x14ac:dyDescent="0.25">
      <c r="A38" s="17" t="s">
        <v>55</v>
      </c>
      <c r="B38" s="69" t="s">
        <v>56</v>
      </c>
      <c r="C38" s="64"/>
      <c r="D38" s="64"/>
      <c r="E38" s="64"/>
      <c r="F38" s="64"/>
      <c r="G38" s="44"/>
      <c r="H38" s="63"/>
      <c r="I38" s="64"/>
      <c r="J38" s="65"/>
    </row>
    <row r="39" spans="1:10" ht="48" customHeight="1" x14ac:dyDescent="0.25">
      <c r="A39" s="17" t="s">
        <v>57</v>
      </c>
      <c r="B39" s="69" t="s">
        <v>58</v>
      </c>
      <c r="C39" s="64"/>
      <c r="D39" s="64"/>
      <c r="E39" s="64"/>
      <c r="F39" s="64"/>
      <c r="G39" s="44"/>
      <c r="H39" s="63"/>
      <c r="I39" s="64"/>
      <c r="J39" s="65"/>
    </row>
    <row r="40" spans="1:10" ht="48" customHeight="1" x14ac:dyDescent="0.25">
      <c r="A40" s="18"/>
      <c r="B40" s="67"/>
      <c r="C40" s="64"/>
      <c r="D40" s="64"/>
      <c r="E40" s="64"/>
      <c r="F40" s="64"/>
      <c r="G40" s="44"/>
      <c r="H40" s="63"/>
      <c r="I40" s="64"/>
      <c r="J40" s="65"/>
    </row>
    <row r="41" spans="1:10" ht="48" customHeight="1" x14ac:dyDescent="0.25">
      <c r="A41" s="18"/>
      <c r="B41" s="67"/>
      <c r="C41" s="64"/>
      <c r="D41" s="64"/>
      <c r="E41" s="64"/>
      <c r="F41" s="64"/>
      <c r="G41" s="44"/>
      <c r="H41" s="63"/>
      <c r="I41" s="64"/>
      <c r="J41" s="65"/>
    </row>
    <row r="42" spans="1:10" ht="48" customHeight="1" x14ac:dyDescent="0.25">
      <c r="A42" s="18"/>
      <c r="B42" s="67"/>
      <c r="C42" s="64"/>
      <c r="D42" s="64"/>
      <c r="E42" s="64"/>
      <c r="F42" s="64"/>
      <c r="G42" s="44"/>
      <c r="H42" s="63"/>
      <c r="I42" s="64"/>
      <c r="J42" s="65"/>
    </row>
    <row r="43" spans="1:10" ht="48" customHeight="1" x14ac:dyDescent="0.25">
      <c r="A43" s="18"/>
      <c r="B43" s="67"/>
      <c r="C43" s="64"/>
      <c r="D43" s="64"/>
      <c r="E43" s="64"/>
      <c r="F43" s="64"/>
      <c r="G43" s="44"/>
      <c r="H43" s="63"/>
      <c r="I43" s="64"/>
      <c r="J43" s="65"/>
    </row>
    <row r="44" spans="1:10" ht="48" customHeight="1" x14ac:dyDescent="0.25">
      <c r="A44" s="18"/>
      <c r="B44" s="67"/>
      <c r="C44" s="64"/>
      <c r="D44" s="64"/>
      <c r="E44" s="64"/>
      <c r="F44" s="64"/>
      <c r="G44" s="44"/>
      <c r="H44" s="63"/>
      <c r="I44" s="64"/>
      <c r="J44" s="65"/>
    </row>
    <row r="45" spans="1:10" ht="48" customHeight="1" x14ac:dyDescent="0.25">
      <c r="A45" s="18"/>
      <c r="B45" s="67"/>
      <c r="C45" s="64"/>
      <c r="D45" s="64"/>
      <c r="E45" s="64"/>
      <c r="F45" s="64"/>
      <c r="G45" s="44"/>
      <c r="H45" s="63"/>
      <c r="I45" s="64"/>
      <c r="J45" s="65"/>
    </row>
    <row r="46" spans="1:10" ht="49.15" customHeight="1" thickBot="1" x14ac:dyDescent="0.3">
      <c r="A46" s="19"/>
      <c r="B46" s="76"/>
      <c r="C46" s="77"/>
      <c r="D46" s="77"/>
      <c r="E46" s="77"/>
      <c r="F46" s="77"/>
      <c r="G46" s="78"/>
      <c r="H46" s="79"/>
      <c r="I46" s="80"/>
      <c r="J46" s="81"/>
    </row>
    <row r="48" spans="1:10" ht="102" customHeight="1" x14ac:dyDescent="0.25">
      <c r="A48" s="75" t="s">
        <v>59</v>
      </c>
      <c r="B48" s="48"/>
      <c r="C48" s="48"/>
      <c r="D48" s="48"/>
      <c r="E48" s="48"/>
      <c r="F48" s="48"/>
      <c r="G48" s="48"/>
      <c r="H48" s="48"/>
      <c r="I48" s="48"/>
      <c r="J48" s="48"/>
    </row>
    <row r="51" spans="1:10" x14ac:dyDescent="0.25">
      <c r="A51" s="82" t="s">
        <v>60</v>
      </c>
      <c r="B51" s="48"/>
      <c r="C51" s="48"/>
      <c r="D51" s="48"/>
      <c r="E51" s="85"/>
      <c r="F51" s="48"/>
      <c r="G51" s="48"/>
      <c r="H51" s="48"/>
      <c r="I51" s="48"/>
      <c r="J51" s="48"/>
    </row>
    <row r="53" spans="1:10" x14ac:dyDescent="0.25">
      <c r="A53" s="82" t="s">
        <v>61</v>
      </c>
      <c r="B53" s="48"/>
      <c r="C53" s="48"/>
      <c r="D53" s="48"/>
      <c r="E53" s="85"/>
      <c r="F53" s="48"/>
      <c r="G53" s="48"/>
      <c r="H53" s="48"/>
      <c r="I53" s="48"/>
      <c r="J53" s="48"/>
    </row>
    <row r="100" spans="1:1" ht="15.75" x14ac:dyDescent="0.25">
      <c r="A100" t="s">
        <v>62</v>
      </c>
    </row>
  </sheetData>
  <sheetProtection sheet="1"/>
  <mergeCells count="121">
    <mergeCell ref="I26:J26"/>
    <mergeCell ref="F22:H22"/>
    <mergeCell ref="A7:B7"/>
    <mergeCell ref="I25:J25"/>
    <mergeCell ref="C23:E23"/>
    <mergeCell ref="F9:H9"/>
    <mergeCell ref="I6:J6"/>
    <mergeCell ref="C26:E26"/>
    <mergeCell ref="F15:H15"/>
    <mergeCell ref="I9:J9"/>
    <mergeCell ref="F24:H24"/>
    <mergeCell ref="C10:E10"/>
    <mergeCell ref="F7:H7"/>
    <mergeCell ref="F12:H12"/>
    <mergeCell ref="A9:B9"/>
    <mergeCell ref="F11:H11"/>
    <mergeCell ref="C7:E7"/>
    <mergeCell ref="C24:E24"/>
    <mergeCell ref="F6:H6"/>
    <mergeCell ref="I10:J10"/>
    <mergeCell ref="A10:B10"/>
    <mergeCell ref="F5:H5"/>
    <mergeCell ref="F8:H8"/>
    <mergeCell ref="C21:E21"/>
    <mergeCell ref="A5:B5"/>
    <mergeCell ref="A14:B14"/>
    <mergeCell ref="F21:H21"/>
    <mergeCell ref="A33:J33"/>
    <mergeCell ref="C6:E6"/>
    <mergeCell ref="C28:E28"/>
    <mergeCell ref="A24:B24"/>
    <mergeCell ref="E51:J51"/>
    <mergeCell ref="C20:E20"/>
    <mergeCell ref="B39:G39"/>
    <mergeCell ref="C25:E25"/>
    <mergeCell ref="I19:J19"/>
    <mergeCell ref="A15:B15"/>
    <mergeCell ref="I7:J7"/>
    <mergeCell ref="F27:H27"/>
    <mergeCell ref="A26:B26"/>
    <mergeCell ref="H42:J42"/>
    <mergeCell ref="C13:E13"/>
    <mergeCell ref="I24:J24"/>
    <mergeCell ref="B41:G41"/>
    <mergeCell ref="B35:G35"/>
    <mergeCell ref="H35:J35"/>
    <mergeCell ref="I8:J8"/>
    <mergeCell ref="F29:H29"/>
    <mergeCell ref="C15:E15"/>
    <mergeCell ref="B43:G43"/>
    <mergeCell ref="A8:B8"/>
    <mergeCell ref="A48:J48"/>
    <mergeCell ref="B46:G46"/>
    <mergeCell ref="C29:E29"/>
    <mergeCell ref="H46:J46"/>
    <mergeCell ref="I11:J11"/>
    <mergeCell ref="F25:H25"/>
    <mergeCell ref="A53:D53"/>
    <mergeCell ref="I15:J15"/>
    <mergeCell ref="A11:B11"/>
    <mergeCell ref="C22:E22"/>
    <mergeCell ref="C12:E12"/>
    <mergeCell ref="A31:J31"/>
    <mergeCell ref="A51:D51"/>
    <mergeCell ref="B45:G45"/>
    <mergeCell ref="H38:J38"/>
    <mergeCell ref="I20:J20"/>
    <mergeCell ref="H44:J44"/>
    <mergeCell ref="A19:B19"/>
    <mergeCell ref="A28:B28"/>
    <mergeCell ref="H40:J40"/>
    <mergeCell ref="I13:J13"/>
    <mergeCell ref="E53:J53"/>
    <mergeCell ref="H41:J41"/>
    <mergeCell ref="I23:J23"/>
    <mergeCell ref="C9:E9"/>
    <mergeCell ref="F26:H26"/>
    <mergeCell ref="H45:J45"/>
    <mergeCell ref="B38:G38"/>
    <mergeCell ref="A27:B27"/>
    <mergeCell ref="F14:H14"/>
    <mergeCell ref="B36:G36"/>
    <mergeCell ref="A17:K17"/>
    <mergeCell ref="A22:B22"/>
    <mergeCell ref="F23:H23"/>
    <mergeCell ref="C11:E11"/>
    <mergeCell ref="F13:H13"/>
    <mergeCell ref="B40:G40"/>
    <mergeCell ref="A12:B12"/>
    <mergeCell ref="I21:J21"/>
    <mergeCell ref="A21:B21"/>
    <mergeCell ref="F20:H20"/>
    <mergeCell ref="B42:G42"/>
    <mergeCell ref="H36:J36"/>
    <mergeCell ref="I27:J27"/>
    <mergeCell ref="A23:B23"/>
    <mergeCell ref="C14:E14"/>
    <mergeCell ref="A13:B13"/>
    <mergeCell ref="H39:J39"/>
    <mergeCell ref="A2:K3"/>
    <mergeCell ref="B44:G44"/>
    <mergeCell ref="A6:B6"/>
    <mergeCell ref="F28:H28"/>
    <mergeCell ref="C27:E27"/>
    <mergeCell ref="A25:B25"/>
    <mergeCell ref="B37:G37"/>
    <mergeCell ref="H37:J37"/>
    <mergeCell ref="C8:E8"/>
    <mergeCell ref="I22:J22"/>
    <mergeCell ref="I28:J28"/>
    <mergeCell ref="I12:J12"/>
    <mergeCell ref="C19:E19"/>
    <mergeCell ref="I5:J5"/>
    <mergeCell ref="I14:J14"/>
    <mergeCell ref="H43:J43"/>
    <mergeCell ref="A20:B20"/>
    <mergeCell ref="I29:J29"/>
    <mergeCell ref="F10:H10"/>
    <mergeCell ref="A29:B29"/>
    <mergeCell ref="F19:H19"/>
    <mergeCell ref="C5:E5"/>
  </mergeCells>
  <pageMargins left="0.7" right="0.7" top="0.75" bottom="0.75" header="0.3" footer="0.3"/>
</worksheet>
</file>

<file path=docMetadata/LabelInfo.xml><?xml version="1.0" encoding="utf-8"?>
<clbl:labelList xmlns:clbl="http://schemas.microsoft.com/office/2020/mipLabelMetadata">
  <clbl:label id="{3ca48ea3-8c75-4d36-b64f-70604b11fd22}" enabled="1" method="Standard" siteId="{3ac94b33-9135-4821-9502-eafda6592a35}"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Darbalapiai</vt:lpstr>
      </vt:variant>
      <vt:variant>
        <vt:i4>2</vt:i4>
      </vt:variant>
    </vt:vector>
  </HeadingPairs>
  <TitlesOfParts>
    <vt:vector size="2" baseType="lpstr">
      <vt:lpstr>Pasiūlymas</vt:lpstr>
      <vt:lpstr>Subtiekėjai ir priedai</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Microsoft Office User</dc:creator>
  <cp:lastModifiedBy>vartotojas</cp:lastModifiedBy>
  <dcterms:created xsi:type="dcterms:W3CDTF">2023-04-04T12:16:45Z</dcterms:created>
  <dcterms:modified xsi:type="dcterms:W3CDTF">2025-06-19T10:02:06Z</dcterms:modified>
</cp:coreProperties>
</file>