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4DC8AD17-BBD7-4FBE-AC8C-E4603436D6FA}" xr6:coauthVersionLast="47" xr6:coauthVersionMax="47" xr10:uidLastSave="{00000000-0000-0000-0000-000000000000}"/>
  <bookViews>
    <workbookView xWindow="28680" yWindow="1290" windowWidth="25440" windowHeight="15270" tabRatio="715" xr2:uid="{5483DBAB-F8D9-4D07-8840-AC47F9C153B4}"/>
  </bookViews>
  <sheets>
    <sheet name="Pasiūlymas" sheetId="1" r:id="rId1"/>
    <sheet name="Subtiekėjai ir priedai" sheetId="2" r:id="rId2"/>
    <sheet name="Specialieji reikalavimai" sheetId="9" r:id="rId3"/>
    <sheet name="SPECIAL REQUIREMENTS" sheetId="28" r:id="rId4"/>
    <sheet name="TS9" sheetId="30" r:id="rId5"/>
    <sheet name="Pasiūlymų vertinimas_TS9" sheetId="34" r:id="rId6"/>
    <sheet name="Sheet6" sheetId="8" state="hidden" r:id="rId7"/>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0" l="1"/>
  <c r="D15" i="30" l="1"/>
  <c r="D16" i="30" l="1"/>
  <c r="D17" i="30" s="1"/>
</calcChain>
</file>

<file path=xl/sharedStrings.xml><?xml version="1.0" encoding="utf-8"?>
<sst xmlns="http://schemas.openxmlformats.org/spreadsheetml/2006/main" count="216" uniqueCount="181">
  <si>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</si>
  <si>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</si>
  <si>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</si>
  <si>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</si>
  <si>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</si>
  <si>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</si>
  <si>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</si>
  <si>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</si>
  <si>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</si>
  <si>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</si>
  <si>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</si>
  <si>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</si>
  <si>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</si>
  <si>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</si>
  <si>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</si>
  <si>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</si>
  <si>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</si>
  <si>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</si>
  <si>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</si>
  <si>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</si>
  <si>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</si>
  <si>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1 pirkimo objekto dalis. Automatinis ląstelių skaičiuoklis</t>
  </si>
  <si>
    <t>Ne</t>
  </si>
  <si>
    <t>2 pirkimo objekto dalis. Fluorescensinis ląstelių skaičiuoklis</t>
  </si>
  <si>
    <t>3 pirkimo objekto dalis. Inkubatorius su orbitine purtykle</t>
  </si>
  <si>
    <t>4 pirkimo objekto dalis. Įrenginys krioprezervuotų ląstelių maišeliuose atšildymui</t>
  </si>
  <si>
    <t>5 pirkimo objekto dalis. Kvalifikuota endotoksino nustatymo įranga</t>
  </si>
  <si>
    <t>6 pirkimo objekto dalis. Maišyklė su volais</t>
  </si>
  <si>
    <t>7 pirkimo objekto dalis. Mikroplokštelių plovimo prietaisas</t>
  </si>
  <si>
    <t>8 pirkimo objekto dalis. NKS analizatorius</t>
  </si>
  <si>
    <t>9 pirkimo objekto dalis. Centrifugos rotorius</t>
  </si>
  <si>
    <t>Taip</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</si>
  <si>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</si>
  <si>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</si>
  <si>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</si>
  <si>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</si>
  <si>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</si>
  <si>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</si>
  <si>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</si>
  <si>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</si>
  <si>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</si>
  <si>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</si>
  <si>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</si>
  <si>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</si>
  <si>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</si>
  <si>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Europos bendrasis viešųjų prikimų dokumentas (-ai)</t>
  </si>
  <si>
    <t>Pasiūlymo atitikimą pirkimo sąlygų techninei specifikacijai pagrindžiantys dokumentai</t>
  </si>
  <si>
    <t>Įgaliojimas teikti ir pasirašyti pasiūlymą</t>
  </si>
  <si>
    <t>6.</t>
  </si>
  <si>
    <t>Užpildyta ir pasirašyta Deklaracija dėl tiekėjo atsakingų asmenų (BPS Nr. 1 priedas).</t>
  </si>
  <si>
    <t xml:space="preserve">7. </t>
  </si>
  <si>
    <t>Užpildyta ir pasirašyta Tiekėjo deklaracija dėl Tarybos reglamente (ES) 2022/576 nustatytų sąlygų nebuvimo  (BPS Nr. 2 priedas)</t>
  </si>
  <si>
    <t>8.</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</si>
  <si>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</si>
  <si>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</si>
  <si>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</si>
  <si>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</si>
  <si>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</si>
  <si>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</si>
  <si>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</si>
  <si>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</si>
  <si>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</si>
  <si>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</si>
  <si>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</si>
  <si>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Tiekėjas dokumentus, įrodančius, kad pirkimo sutartį vykdys turėdami teisę instaliuoti ir teikti garantinį aptarnavimą, privalo pristatyti kartu su pasiūlymu</t>
    </r>
    <r>
      <rPr>
        <sz val="12"/>
        <color theme="1"/>
        <rFont val="Times New Roman"/>
        <family val="1"/>
      </rPr>
      <t>.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r>
  </si>
  <si>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</si>
  <si>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</si>
  <si>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</si>
  <si>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</si>
  <si>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</si>
  <si>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</si>
  <si>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</si>
  <si>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</si>
  <si>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</si>
  <si>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</si>
  <si>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t>
  </si>
  <si>
    <t>Personalo mokymai (po apmokymų pateikti apmokymų aktą / sertifikatą arba kitą mokymų faktą įrodantį dokumentą). Taikoma visoms pirkimo dalims:</t>
  </si>
  <si>
    <t>1. Mokymai ≥  3 Audinių banko ir ląstelių terapijos skyriaus darbuotojams. Trukmė ≥ 1 akademinės valanda.</t>
  </si>
  <si>
    <t>2. Personalo apmokymai vykdomi ne vėliau kaip per mėnesį nuo prekių priėmimo-perdavimo akto pasirašymo dienos. Šis terminas įeina į bendrą 4 mėnesių prekių pristatymo terminą</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</si>
  <si>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</si>
  <si>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</si>
  <si>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</si>
  <si>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</si>
  <si>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</si>
  <si>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</si>
  <si>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SPECIAL REQUIREMENTS:</t>
  </si>
  <si>
    <t>The supplier must submit documents proving the compliance of the proposed equipment with the quality and technical requirements specified in the technical specification of the procurement documents: the supplier must submit catalogs prepared by the manufacturer and/or descriptions of the technical characteristics of the proposed equipment (if the manufacturer's catalog does not fully reflect the compliance of the proposed equipment with the requirements of the technical specification) (in pdf format ) with a translation into Lithuanian. In these documents, the supplier must graphically indicate (that is, visibly mark - mark in color and/or indicate with arrows, and/or underline) the specific places of the provided documents where the values of the required technical characteristics are described, and record which point of the technical requirements they meet. Also, the supplier must provide links to the manufacturer's website (if any), where the evaluators of the procuring organization could check the authenticity of the data provided (the links must be written in the catalogs or descriptions provided). The procuring organization has the right to demand the submission of originals of catalogs and technical descriptions, and if the supplier does not submit them - to reject the offer.</t>
  </si>
  <si>
    <t>For all specified materials and/or specific names, standards, types, etc. "or equivalent" applies. The supplier offering an equivalent product must prove in his offer by reliable means that the offered product is equivalent and meets the requirements of the technical specification.</t>
  </si>
  <si>
    <t>The offered goods must have a CE certificate or an EC declaration. The supplier must provide a copy of the CE certificate or EC declaration together with the delivered product. When submitting a copy of the EC declaration that the offered product will meet the required standards and regulations necessary for the product class, technical documents justifying the product's compliance with the required standards and regulations are also submitted.</t>
  </si>
  <si>
    <t>The supplier must be the manufacturer of the proposed equipment or an official authorized representative of the manufacturer of the proposed equipment, or must have a written agreement with such an authorized representative for the sale of this equipment and must submit a document confirming this with the proposal. The supplier must have the manufacturer's authorization to perform the installation and warranty service of the proposed equipment or must have a written agreement with another business entity that is authorized by the manufacturer to perform the installation and warranty service of this equipment. The supplier must deliver documents proving that he will execute the purchase agreement with the right to install and provide warranty service together with the goods.</t>
  </si>
  <si>
    <t>The offer price must include delivery of the equipment to the warehouse of the Vilnius University Hospital Santaros Klinikos, transportation from the warehouse to the installation site, installation (installation of the delivered technical equipment as required by the equipment manufacturer, installation of system software, operating system, specialized software), removal (disposal) of packaging materials remaining after installation, and personnel training.</t>
  </si>
  <si>
    <t>Warranty period</t>
  </si>
  <si>
    <t>1. Not less than 24 months.</t>
  </si>
  <si>
    <t>2. The warranty includes free repairs of the equipment, including the parts and materials required for repairs, as well as free technical maintenance at the periodicity recommended by the manufacturer, including the parts and materials required for technical maintenance. Claims do not apply to non-warranty failure cases where the equipment fails due to the fault of the user.</t>
  </si>
  <si>
    <t>Documentation is provided with the equipment</t>
  </si>
  <si>
    <t>1. Instructions for use in Lithuanian or English,</t>
  </si>
  <si>
    <t>2. Service documentation in Lithuanian or English.</t>
  </si>
  <si>
    <t>3. Compendium of periodically performed technical maintenance (TP) works, with references to the manufacturer's technical operation documents. The regulation also specifies: the periodicity of the TP, work tools, parts and materials needed to perform the TP, and the duration of its work. If the manufacturer does not regulate TP - instead of the regulation, the Supplier submits a certificate that the manufacturer does not provide for TP.</t>
  </si>
  <si>
    <t>4. Cleaning-disinfection instructions, which describe the cleaning-disinfection procedure and periodicity, a detailed list of materials and tools used.</t>
  </si>
  <si>
    <t>Staff training:</t>
  </si>
  <si>
    <t>1. Training for ≥ 3 employees of the Molecular Medicine Department. Duration ≥ 1 academic hour.</t>
  </si>
  <si>
    <t>2. Personnel training is carried out no later than one month from the date of signing the goods acceptance and delivery act. This period is included in the total 4 month delivery period of goods.</t>
  </si>
  <si>
    <t>9.</t>
  </si>
  <si>
    <t>Environmental requirements. In order to use less natural resources, the Parties agree not to prepare and use paper documents during the execution of the Agreement. All communications and documentation provided under this Agreement must be made in electronic form and provided via electronic means of communication. In exceptional cases, documents related to the execution of the Agreement may be submitted in paper format, if such format is required by legislation or the Customer indicates such necessity - in this case, recycled paper must be used that meets the minimum environmental protection criteria approved by the Minister of the Environment of the Republic of Lithuania in 2022. December 13 by order no. D1-401 "Regarding the approval of the list of Products for which environmental protection criteria are applicable to public procurement and procurement, the Environmental Protection criteria and the description of the procedure for applying the Environmental Protection criteria that procuring organizations and procuring entities must apply when purchasing goods, services or works.</t>
  </si>
  <si>
    <t>The power supply of the goods must comply with the electricity grid standards used in Lithuania.</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</si>
  <si>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</si>
  <si>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</si>
  <si>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</si>
  <si>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</si>
  <si>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</si>
  <si>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</si>
  <si>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konkreti modifikacija), gamintojas, kilmės šalis</t>
  </si>
  <si>
    <t>Nurodyti</t>
  </si>
  <si>
    <t>2</t>
  </si>
  <si>
    <t>3</t>
  </si>
  <si>
    <t>4</t>
  </si>
  <si>
    <t>5</t>
  </si>
  <si>
    <t>6</t>
  </si>
  <si>
    <t>Komplektacija</t>
  </si>
  <si>
    <t>Kiekis</t>
  </si>
  <si>
    <t>Mato vienetas</t>
  </si>
  <si>
    <t>vnt.</t>
  </si>
  <si>
    <t>Vieneto kaina be PVM, Eur</t>
  </si>
  <si>
    <t>Suma be PVM, Eur</t>
  </si>
  <si>
    <t>PVM suma, Eur</t>
  </si>
  <si>
    <t>Suma su PVM, Eur</t>
  </si>
  <si>
    <t>PASIŪLYMŲ VERTINIMAS</t>
  </si>
  <si>
    <r>
      <t xml:space="preserve">1. Perkančiosios organizacijos neatmesti pasiūlymai vertinami taikant ekonomiškai naudingiausio pasiūlymo vertinimo kriterijus, kai vertinama </t>
    </r>
    <r>
      <rPr>
        <b/>
        <sz val="12"/>
        <color theme="1"/>
        <rFont val="Times New Roman"/>
        <family val="1"/>
        <charset val="186"/>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</si>
  <si>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</si>
  <si>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</si>
  <si>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</si>
  <si>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</si>
  <si>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</si>
  <si>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</si>
  <si>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</si>
  <si>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</si>
  <si>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yra/nėra</t>
  </si>
  <si>
    <t>T1</t>
  </si>
  <si>
    <t>Statinis:
(yra/nėra)</t>
  </si>
  <si>
    <t xml:space="preserve">Įrašyti parametro vertę: yra / nėra	</t>
  </si>
  <si>
    <t>T2</t>
  </si>
  <si>
    <t>Pasiūlymo ekonominio naudingumo (kainos ir kokybės santykio) apskaičiavimo tvarka (formulė) yra pateikiama žemiau:</t>
  </si>
  <si>
    <t>1. Pasiūlymo ekonominis naudingumas (E) apskaičiuojamas sudedant tiekėjo pasiūlymo kainos (K) ir techninių pranašumų (T) balus:</t>
  </si>
  <si>
    <t>E = K + T</t>
  </si>
  <si>
    <t>Techninių pranašumų (T) balai apskaičiuojami visų techninių kriterijų parametrų įvertinimų sumą padauginant iš techninių pranašumų lyginamojo svorio (Y):</t>
  </si>
  <si>
    <t xml:space="preserve">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
</t>
  </si>
  <si>
    <t xml:space="preserve">2. Pasiūlymo kainos (K) balai apskaičiuojami mažiausios pasiūlytos kainos (Kmin) ir vertinamo pasiūlymo kainos (Kv) santykį padauginant iš kainos lyginamojo svorio (X) *:				</t>
  </si>
  <si>
    <t>Maksimali santykinė išcentrinė jėga</t>
  </si>
  <si>
    <t>Ne mažiau nei 18000 x g  (RCF) (angl. RCF – relative centrifugal force)</t>
  </si>
  <si>
    <t>Maksimalus apsisukimų per minutę skaičius</t>
  </si>
  <si>
    <t>Ne mažiau nei 11000 RPM (angl. RPM-revolutions per minute)</t>
  </si>
  <si>
    <t>Maksimali talpa</t>
  </si>
  <si>
    <t>Rotoriuje turi tilpti ne mažiau nei 6 vnt. 50 ml plastikinių konusinių mėgintuvėlių</t>
  </si>
  <si>
    <t>Komplektacijoje turi būti adapteriai 50 ml plastikiniams konusiniams mėgintuvėliams ir dangtelis apsaugai nuo aerozolių susidarymo</t>
  </si>
  <si>
    <t>Suderinamumas</t>
  </si>
  <si>
    <t>Rotoriai privalo būti pilnai suderinami su turima Hettich Rotixa 500RS centrifuga</t>
  </si>
  <si>
    <t>1) Kaina (K) – 90;</t>
  </si>
  <si>
    <t>2) Techniniai pranašumai (T) – 10;</t>
  </si>
  <si>
    <t>X=90</t>
  </si>
  <si>
    <t>Y=10</t>
  </si>
  <si>
    <t>Maksimali santykinė išcentrinė jėga - ne mažiau nei 25000 x g  (RCF) (angl. RCF – relative centrifugal force) (TS 2 p.)</t>
  </si>
  <si>
    <r>
      <t>L</t>
    </r>
    <r>
      <rPr>
        <vertAlign val="subscript"/>
        <sz val="12"/>
        <color theme="1"/>
        <rFont val="Times New Roman"/>
        <family val="1"/>
        <charset val="186"/>
      </rPr>
      <t>1</t>
    </r>
    <r>
      <rPr>
        <sz val="12"/>
        <color theme="1"/>
        <rFont val="Times New Roman"/>
        <family val="1"/>
        <charset val="186"/>
      </rPr>
      <t xml:space="preserve"> = 0,50</t>
    </r>
  </si>
  <si>
    <t>Maksimalus apsisukimų per minutę skaičius - Ne mažiau nei 18000 RPM (angl. RPM-revolutions per minute) (TS 3 p.)</t>
  </si>
  <si>
    <r>
      <t>L</t>
    </r>
    <r>
      <rPr>
        <vertAlign val="subscript"/>
        <sz val="12"/>
        <color theme="1"/>
        <rFont val="Times New Roman"/>
        <family val="1"/>
        <charset val="186"/>
      </rPr>
      <t>2</t>
    </r>
    <r>
      <rPr>
        <sz val="12"/>
        <color theme="1"/>
        <rFont val="Times New Roman"/>
        <family val="1"/>
        <charset val="186"/>
      </rPr>
      <t xml:space="preserve"> = 0,50</t>
    </r>
  </si>
  <si>
    <t>3. Kadangi siūlomo objekto T1-T2 techniniai parametrai neturi skaitinių išraiškų (yra arba nėra), todėl parametrų įvertinimas apskaičiuojamas pagal metodiką:</t>
  </si>
  <si>
    <t>Jei siūlomas objektas turi nurodytą pranašumą gauna maksimalų balų skaičių pagal lyginamąjį svorį: T1 = L1 = 0.50, T2 = L2 = 0.50. Jei siūlomas objektas neturi nurodyto pranašumo gauna 0 balų: T1 = L1 = 0, T2 = L2 = 0.</t>
  </si>
  <si>
    <t>Rotorius Rotixa 500RS, kat. no. 4246, gamintojas Andreas Hettich GmbH &amp; Co. KG, Vokietija</t>
  </si>
  <si>
    <t>18038 xg, Brošiūra 12 psl.</t>
  </si>
  <si>
    <t>11500 RPM, Brošiūra 12 psl.</t>
  </si>
  <si>
    <t>UAB Mediq Lietuva</t>
  </si>
  <si>
    <t>Kolektyvo g. 15-20, 08314 Vilnius</t>
  </si>
  <si>
    <t>LT100005456916</t>
  </si>
  <si>
    <t>LT87 7300 0101 5958 2502, AB Swedbank, b/k 73000
LT29 7044 0901 0430 1880, AB SEB, b/k 70440</t>
  </si>
  <si>
    <t>Inga Rinkevičienė</t>
  </si>
  <si>
    <t>Vilius Grikšas, vykdantysis direktorius</t>
  </si>
  <si>
    <t>nepasitelkiami</t>
  </si>
  <si>
    <t>konkursų ruošimo vadybininkė</t>
  </si>
  <si>
    <t>Komplektacijoje yra adapteriai 50 ml plastikiniams konusiniams mėgintuvėliams ir dangtelis apsaugai nuo aerozolių susidarymo, Brošiūra 12 psl.</t>
  </si>
  <si>
    <t>Telpa 6 vnt. 50 ml plastikinkių konusinių mėgintuvėlių, Brošiūra 12 psl.</t>
  </si>
  <si>
    <t>Rotoriai suderinami su centrifuga Hettich Rotixa 500RS, Brošiūra 1 psl.</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</si>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</sst>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b/>
      <sz val="12"/>
      <color rgb="FF000000"/>
      <name val="Times New Roman"/>
      <family val="1"/>
      <charset val="186"/>
    </font>
    <font>
      <vertAlign val="subscript"/>
      <sz val="12"/>
      <color theme="1"/>
      <name val="Times New Roman"/>
      <family val="1"/>
      <charset val="186"/>
    </font>
    <font>
      <sz val="11"/>
      <color theme="1"/>
      <name val="Calibri"/>
      <family val="2"/>
      <charset val="186"/>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9D9D9"/>
        <bgColor rgb="FF000000"/>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20" fillId="0" borderId="0"/>
  </cellStyleXfs>
  <cellXfs count="14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33" xfId="0" applyFont="1" applyFill="1" applyBorder="1" applyAlignment="1">
      <alignment horizontal="right"/>
    </xf>
    <xf numFmtId="0" fontId="13" fillId="5" borderId="33"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0" fontId="0" fillId="5" borderId="0" xfId="0" applyFill="1"/>
    <xf numFmtId="0" fontId="17" fillId="5" borderId="0" xfId="0" applyFont="1" applyFill="1" applyAlignment="1">
      <alignment vertical="center"/>
    </xf>
    <xf numFmtId="0" fontId="14" fillId="5" borderId="0" xfId="0" applyFont="1" applyFill="1"/>
    <xf numFmtId="0" fontId="14" fillId="5" borderId="2" xfId="0" applyFont="1" applyFill="1" applyBorder="1"/>
    <xf numFmtId="0" fontId="17" fillId="6" borderId="34"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5" borderId="34" xfId="0" applyFont="1" applyFill="1" applyBorder="1" applyAlignment="1">
      <alignment vertical="center" wrapText="1"/>
    </xf>
    <xf numFmtId="0" fontId="13" fillId="4" borderId="34" xfId="0" applyFont="1" applyFill="1" applyBorder="1" applyAlignment="1">
      <alignment horizontal="center" vertical="center" wrapText="1"/>
    </xf>
    <xf numFmtId="0" fontId="14" fillId="5" borderId="34" xfId="0" applyFont="1" applyFill="1" applyBorder="1" applyAlignment="1">
      <alignment horizontal="center" vertical="top" wrapText="1"/>
    </xf>
    <xf numFmtId="0" fontId="14" fillId="5" borderId="34" xfId="0" applyFont="1" applyFill="1" applyBorder="1" applyAlignment="1">
      <alignment horizontal="justify" vertical="top" wrapText="1"/>
    </xf>
    <xf numFmtId="49" fontId="13" fillId="5" borderId="0" xfId="0" applyNumberFormat="1" applyFont="1" applyFill="1" applyAlignment="1">
      <alignment horizontal="center" vertical="top" wrapText="1"/>
    </xf>
    <xf numFmtId="0" fontId="0" fillId="8" borderId="0" xfId="0" applyFill="1"/>
    <xf numFmtId="0" fontId="14" fillId="5" borderId="34" xfId="0" applyFont="1" applyFill="1" applyBorder="1" applyAlignment="1">
      <alignment horizontal="center" vertical="center" wrapText="1"/>
    </xf>
    <xf numFmtId="0" fontId="1" fillId="5" borderId="0" xfId="0" applyFont="1" applyFill="1" applyAlignment="1">
      <alignment horizontal="justify" vertical="top"/>
    </xf>
    <xf numFmtId="0" fontId="1" fillId="5" borderId="0" xfId="2" applyFont="1" applyFill="1" applyAlignment="1">
      <alignment horizontal="right" vertical="center"/>
    </xf>
    <xf numFmtId="0" fontId="1" fillId="5" borderId="0" xfId="2" applyFont="1" applyFill="1" applyAlignment="1">
      <alignment horizontal="right" vertical="top"/>
    </xf>
    <xf numFmtId="0" fontId="1" fillId="5" borderId="0" xfId="0" applyFont="1" applyFill="1" applyAlignment="1">
      <alignment horizontal="right"/>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4" fillId="5" borderId="0" xfId="0" applyFont="1" applyFill="1" applyAlignment="1">
      <alignment horizontal="justify" vertical="top" wrapText="1"/>
    </xf>
    <xf numFmtId="0" fontId="5" fillId="5" borderId="0" xfId="0" applyFont="1" applyFill="1" applyAlignment="1">
      <alignment horizontal="justify" vertical="top" wrapText="1"/>
    </xf>
    <xf numFmtId="2" fontId="5" fillId="5" borderId="0" xfId="0" applyNumberFormat="1" applyFont="1" applyFill="1" applyAlignment="1">
      <alignment horizontal="justify" vertical="top" wrapText="1"/>
    </xf>
    <xf numFmtId="0" fontId="6" fillId="5" borderId="0" xfId="2" applyFont="1" applyFill="1" applyAlignment="1">
      <alignment horizontal="center"/>
    </xf>
    <xf numFmtId="0" fontId="1" fillId="5" borderId="0" xfId="2" applyFont="1" applyFill="1" applyAlignment="1">
      <alignment horizontal="justify" vertical="top" wrapText="1"/>
    </xf>
    <xf numFmtId="0" fontId="1" fillId="5" borderId="0" xfId="2" applyFont="1" applyFill="1" applyAlignment="1">
      <alignment horizontal="justify" vertical="top"/>
    </xf>
    <xf numFmtId="0" fontId="1" fillId="5" borderId="0" xfId="2" applyFont="1" applyFill="1" applyAlignment="1">
      <alignment horizontal="right" vertical="top"/>
    </xf>
    <xf numFmtId="0" fontId="1" fillId="5" borderId="0" xfId="2" applyFont="1" applyFill="1" applyAlignment="1">
      <alignment horizontal="left" vertical="top" wrapText="1"/>
    </xf>
    <xf numFmtId="0" fontId="15" fillId="7" borderId="0" xfId="2" applyFont="1" applyFill="1" applyAlignment="1">
      <alignment horizontal="justify" vertical="top" wrapText="1"/>
    </xf>
    <xf numFmtId="0" fontId="14" fillId="5" borderId="0" xfId="0" applyFont="1" applyFill="1" applyAlignment="1">
      <alignment horizontal="justify" vertical="center" wrapText="1"/>
    </xf>
    <xf numFmtId="0" fontId="14" fillId="5" borderId="0" xfId="0" applyFont="1" applyFill="1" applyAlignment="1">
      <alignment horizontal="center"/>
    </xf>
    <xf numFmtId="0" fontId="17" fillId="6" borderId="34" xfId="0" applyFont="1" applyFill="1" applyBorder="1" applyAlignment="1">
      <alignment horizontal="center" vertical="center" wrapText="1"/>
    </xf>
    <xf numFmtId="0" fontId="17" fillId="6" borderId="34" xfId="0" applyFont="1" applyFill="1" applyBorder="1" applyAlignment="1">
      <alignment vertical="center" wrapText="1"/>
    </xf>
    <xf numFmtId="0" fontId="13" fillId="5" borderId="0" xfId="0" applyFont="1" applyFill="1" applyAlignment="1">
      <alignment horizontal="justify" wrapText="1"/>
    </xf>
    <xf numFmtId="0" fontId="18" fillId="6" borderId="34" xfId="0" applyFont="1" applyFill="1" applyBorder="1" applyAlignment="1">
      <alignment vertical="center" wrapText="1"/>
    </xf>
    <xf numFmtId="0" fontId="13" fillId="5" borderId="0" xfId="0" applyFont="1" applyFill="1" applyAlignment="1">
      <alignment horizontal="left"/>
    </xf>
    <xf numFmtId="0" fontId="13" fillId="5" borderId="0" xfId="0" applyFont="1" applyFill="1" applyAlignment="1">
      <alignment horizontal="left" wrapText="1"/>
    </xf>
    <xf numFmtId="0" fontId="13" fillId="5" borderId="0" xfId="0" applyFont="1" applyFill="1" applyAlignment="1">
      <alignment horizontal="justify" vertical="top" wrapText="1"/>
    </xf>
    <xf numFmtId="0" fontId="2" fillId="5" borderId="0" xfId="0" applyFont="1" applyFill="1" applyAlignment="1">
      <alignment horizontal="justify"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349A0B2-DF53-584E-99B6-BB3EBC715F94}"/>
            </a:ext>
          </a:extLst>
        </xdr:cNvPr>
        <xdr:cNvSpPr txBox="1"/>
      </xdr:nvSpPr>
      <xdr:spPr>
        <a:xfrm>
          <a:off x="10729576" y="2540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2695575</xdr:colOff>
      <xdr:row>28</xdr:row>
      <xdr:rowOff>57150</xdr:rowOff>
    </xdr:from>
    <xdr:to>
      <xdr:col>2</xdr:col>
      <xdr:colOff>923925</xdr:colOff>
      <xdr:row>30</xdr:row>
      <xdr:rowOff>28575</xdr:rowOff>
    </xdr:to>
    <xdr:pic>
      <xdr:nvPicPr>
        <xdr:cNvPr id="2" name="Picture 1">
          <a:extLst>
            <a:ext uri="{FF2B5EF4-FFF2-40B4-BE49-F238E27FC236}">
              <a16:creationId xmlns:a16="http://schemas.microsoft.com/office/drawing/2014/main" id="{780200A9-45DE-2042-A9BF-A6E6EF93B38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3" name="Picture 2">
          <a:extLst>
            <a:ext uri="{FF2B5EF4-FFF2-40B4-BE49-F238E27FC236}">
              <a16:creationId xmlns:a16="http://schemas.microsoft.com/office/drawing/2014/main" id="{E1F458A2-B7A4-1C45-8E90-513B759D021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132461</xdr:colOff>
      <xdr:row>37</xdr:row>
      <xdr:rowOff>194976</xdr:rowOff>
    </xdr:from>
    <xdr:ext cx="1486241" cy="69076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8A8A2D5-EEE8-E94C-8BF0-7599BB7643D1}"/>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28A8A2D5-EEE8-E94C-8BF0-7599BB7643D1}"/>
                </a:ext>
                <a:ext uri="{147F2762-F138-4A5C-976F-8EAC2B608ADB}">
                  <a16:predDERef xmlns:a16="http://schemas.microsoft.com/office/drawing/2014/main" pred="{4EE0CBCB-1F44-4D84-8C3A-1F862782BA36}"/>
                </a:ext>
              </a:extLst>
            </xdr:cNvPr>
            <xdr:cNvSpPr txBox="1"/>
          </xdr:nvSpPr>
          <xdr:spPr>
            <a:xfrm>
              <a:off x="3294761" y="10240676"/>
              <a:ext cx="1486241" cy="690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^2</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28</xdr:row>
      <xdr:rowOff>57150</xdr:rowOff>
    </xdr:from>
    <xdr:to>
      <xdr:col>2</xdr:col>
      <xdr:colOff>923925</xdr:colOff>
      <xdr:row>30</xdr:row>
      <xdr:rowOff>28575</xdr:rowOff>
    </xdr:to>
    <xdr:pic>
      <xdr:nvPicPr>
        <xdr:cNvPr id="5" name="Picture 4">
          <a:extLst>
            <a:ext uri="{FF2B5EF4-FFF2-40B4-BE49-F238E27FC236}">
              <a16:creationId xmlns:a16="http://schemas.microsoft.com/office/drawing/2014/main" id="{E72C14B6-EB9B-274F-A047-E6694A7AF7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6" name="Picture 5">
          <a:extLst>
            <a:ext uri="{FF2B5EF4-FFF2-40B4-BE49-F238E27FC236}">
              <a16:creationId xmlns:a16="http://schemas.microsoft.com/office/drawing/2014/main" id="{E9284589-ADC4-B74B-97A5-67DA0E5C47C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7" name="Picture 6">
          <a:extLst>
            <a:ext uri="{FF2B5EF4-FFF2-40B4-BE49-F238E27FC236}">
              <a16:creationId xmlns:a16="http://schemas.microsoft.com/office/drawing/2014/main" id="{A2E00A82-3D8C-E640-882F-E1905D77A52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28</xdr:row>
      <xdr:rowOff>57150</xdr:rowOff>
    </xdr:from>
    <xdr:to>
      <xdr:col>2</xdr:col>
      <xdr:colOff>923925</xdr:colOff>
      <xdr:row>30</xdr:row>
      <xdr:rowOff>28575</xdr:rowOff>
    </xdr:to>
    <xdr:pic>
      <xdr:nvPicPr>
        <xdr:cNvPr id="8" name="Picture 7">
          <a:extLst>
            <a:ext uri="{FF2B5EF4-FFF2-40B4-BE49-F238E27FC236}">
              <a16:creationId xmlns:a16="http://schemas.microsoft.com/office/drawing/2014/main" id="{C147F053-C171-6B44-80B3-F9A7D639790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65475" y="8274050"/>
          <a:ext cx="92075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5"/>
  <sheetViews>
    <sheetView tabSelected="1" zoomScale="91" zoomScaleNormal="91" workbookViewId="0">
      <selection activeCell="A16" sqref="A16:B16"/>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2</v>
      </c>
    </row>
    <row r="5" spans="1:6" x14ac:dyDescent="0.25">
      <c r="B5" s="19"/>
    </row>
    <row r="6" spans="1:6" x14ac:dyDescent="0.25">
      <c r="A6" s="21" t="s">
        <v>3</v>
      </c>
      <c r="B6" s="13">
        <v>45827</v>
      </c>
    </row>
    <row r="8" spans="1:6" x14ac:dyDescent="0.25">
      <c r="A8" s="70" t="s">
        <v>4</v>
      </c>
      <c r="B8" s="71"/>
      <c r="C8" s="67" t="s">
        <v>169</v>
      </c>
      <c r="D8" s="68"/>
      <c r="E8" s="68"/>
      <c r="F8" s="69"/>
    </row>
    <row r="9" spans="1:6" ht="16.350000000000001" customHeight="1" x14ac:dyDescent="0.25">
      <c r="A9" s="74" t="s">
        <v>5</v>
      </c>
      <c r="B9" s="75"/>
      <c r="C9" s="76">
        <v>302513086</v>
      </c>
      <c r="D9" s="77"/>
      <c r="E9" s="77"/>
      <c r="F9" s="77"/>
    </row>
    <row r="10" spans="1:6" ht="16.350000000000001" customHeight="1" x14ac:dyDescent="0.25">
      <c r="A10" s="78" t="s">
        <v>6</v>
      </c>
      <c r="B10" s="79"/>
      <c r="C10" s="76" t="s">
        <v>170</v>
      </c>
      <c r="D10" s="77"/>
      <c r="E10" s="77"/>
      <c r="F10" s="77"/>
    </row>
    <row r="11" spans="1:6" ht="16.350000000000001" customHeight="1" x14ac:dyDescent="0.25">
      <c r="A11" s="80" t="s">
        <v>7</v>
      </c>
      <c r="B11" s="81"/>
      <c r="C11" s="76" t="s">
        <v>171</v>
      </c>
      <c r="D11" s="77"/>
      <c r="E11" s="77"/>
      <c r="F11" s="77"/>
    </row>
    <row r="12" spans="1:6" ht="30.95" customHeight="1" x14ac:dyDescent="0.25">
      <c r="A12" s="82" t="s">
        <v>8</v>
      </c>
      <c r="B12" s="83"/>
      <c r="C12" s="76" t="s">
        <v>172</v>
      </c>
      <c r="D12" s="77"/>
      <c r="E12" s="77"/>
      <c r="F12" s="77"/>
    </row>
    <row r="13" spans="1:6" ht="16.350000000000001" customHeight="1" x14ac:dyDescent="0.25">
      <c r="A13" s="80" t="s">
        <v>9</v>
      </c>
      <c r="B13" s="84"/>
      <c r="C13" s="67" t="s">
        <v>173</v>
      </c>
      <c r="D13" s="68"/>
      <c r="E13" s="68"/>
      <c r="F13" s="69"/>
    </row>
    <row r="14" spans="1:6" ht="16.350000000000001" customHeight="1" x14ac:dyDescent="0.25">
      <c r="A14" s="70" t="s">
        <v>10</v>
      </c>
      <c r="B14" s="71"/>
      <c r="C14" s="67" t="s">
        <v>180</v>
      </c>
      <c r="D14" s="68"/>
      <c r="E14" s="68"/>
      <c r="F14" s="69"/>
    </row>
    <row r="15" spans="1:6" ht="30.95" customHeight="1" x14ac:dyDescent="0.25">
      <c r="A15" s="70" t="s">
        <v>11</v>
      </c>
      <c r="B15" s="71"/>
      <c r="C15" s="67" t="s">
        <v>174</v>
      </c>
      <c r="D15" s="68"/>
      <c r="E15" s="68"/>
      <c r="F15" s="69"/>
    </row>
    <row r="16" spans="1:6" ht="30.95" customHeight="1" x14ac:dyDescent="0.25">
      <c r="A16" s="70" t="s">
        <v>12</v>
      </c>
      <c r="B16" s="71"/>
      <c r="C16" s="67" t="s">
        <v>180</v>
      </c>
      <c r="D16" s="68"/>
      <c r="E16" s="68"/>
      <c r="F16" s="69"/>
    </row>
    <row r="17" spans="1:6" ht="18" customHeight="1" x14ac:dyDescent="0.25">
      <c r="A17" s="17"/>
      <c r="C17" s="20"/>
      <c r="D17" s="20"/>
      <c r="E17" s="20"/>
      <c r="F17" s="20"/>
    </row>
    <row r="18" spans="1:6" x14ac:dyDescent="0.25">
      <c r="A18" s="65" t="s">
        <v>13</v>
      </c>
      <c r="B18" s="65"/>
      <c r="C18" s="65"/>
      <c r="D18" s="65"/>
      <c r="E18" s="65"/>
      <c r="F18" s="65"/>
    </row>
    <row r="19" spans="1:6" x14ac:dyDescent="0.25">
      <c r="A19" s="64" t="s">
        <v>14</v>
      </c>
      <c r="B19" s="66"/>
      <c r="C19" s="66"/>
      <c r="D19" s="66"/>
      <c r="E19" s="66"/>
      <c r="F19" s="66"/>
    </row>
    <row r="20" spans="1:6" x14ac:dyDescent="0.25">
      <c r="A20" s="64" t="s">
        <v>15</v>
      </c>
      <c r="B20" s="66"/>
      <c r="C20" s="66"/>
      <c r="D20" s="66"/>
      <c r="E20" s="66"/>
      <c r="F20" s="66"/>
    </row>
    <row r="21" spans="1:6" x14ac:dyDescent="0.25">
      <c r="A21" s="64" t="s">
        <v>16</v>
      </c>
      <c r="B21" s="66"/>
      <c r="C21" s="66"/>
      <c r="D21" s="66"/>
      <c r="E21" s="66"/>
      <c r="F21" s="66"/>
    </row>
    <row r="22" spans="1:6" x14ac:dyDescent="0.25">
      <c r="A22" s="64" t="s">
        <v>17</v>
      </c>
      <c r="B22" s="64"/>
      <c r="C22" s="64"/>
      <c r="D22" s="64"/>
      <c r="E22" s="64"/>
      <c r="F22" s="64"/>
    </row>
    <row r="23" spans="1:6" x14ac:dyDescent="0.25">
      <c r="A23" s="72" t="s">
        <v>18</v>
      </c>
      <c r="B23" s="72"/>
      <c r="C23" s="72"/>
      <c r="D23" s="72"/>
      <c r="E23" s="72"/>
      <c r="F23" s="72"/>
    </row>
    <row r="24" spans="1:6" x14ac:dyDescent="0.25">
      <c r="A24" s="64" t="s">
        <v>19</v>
      </c>
      <c r="B24" s="64"/>
      <c r="C24" s="64"/>
      <c r="D24" s="64"/>
      <c r="E24" s="64"/>
      <c r="F24" s="64"/>
    </row>
    <row r="26" spans="1:6" ht="20.25" x14ac:dyDescent="0.25">
      <c r="A26" s="73" t="s">
        <v>20</v>
      </c>
      <c r="B26" s="73"/>
      <c r="C26" s="73"/>
    </row>
    <row r="27" spans="1:6" ht="18.75" x14ac:dyDescent="0.25">
      <c r="A27" s="27"/>
      <c r="B27" s="29" t="s">
        <v>21</v>
      </c>
      <c r="C27" s="22" t="s">
        <v>22</v>
      </c>
    </row>
    <row r="28" spans="1:6" ht="18.75" x14ac:dyDescent="0.25">
      <c r="B28" s="29" t="s">
        <v>23</v>
      </c>
      <c r="C28" s="22" t="s">
        <v>22</v>
      </c>
    </row>
    <row r="29" spans="1:6" ht="18.75" x14ac:dyDescent="0.25">
      <c r="B29" s="29" t="s">
        <v>24</v>
      </c>
      <c r="C29" s="22" t="s">
        <v>22</v>
      </c>
    </row>
    <row r="30" spans="1:6" ht="37.5" x14ac:dyDescent="0.25">
      <c r="B30" s="29" t="s">
        <v>25</v>
      </c>
      <c r="C30" s="22" t="s">
        <v>22</v>
      </c>
    </row>
    <row r="31" spans="1:6" ht="18.75" x14ac:dyDescent="0.25">
      <c r="B31" s="29" t="s">
        <v>26</v>
      </c>
      <c r="C31" s="22" t="s">
        <v>22</v>
      </c>
    </row>
    <row r="32" spans="1:6" ht="18.75" x14ac:dyDescent="0.25">
      <c r="B32" s="29" t="s">
        <v>27</v>
      </c>
      <c r="C32" s="22" t="s">
        <v>22</v>
      </c>
    </row>
    <row r="33" spans="2:3" ht="18.75" x14ac:dyDescent="0.25">
      <c r="B33" s="29" t="s">
        <v>28</v>
      </c>
      <c r="C33" s="22" t="s">
        <v>22</v>
      </c>
    </row>
    <row r="34" spans="2:3" ht="18.75" x14ac:dyDescent="0.25">
      <c r="B34" s="29" t="s">
        <v>29</v>
      </c>
      <c r="C34" s="22" t="s">
        <v>22</v>
      </c>
    </row>
    <row r="35" spans="2:3" ht="18.75" x14ac:dyDescent="0.25">
      <c r="B35" s="29" t="s">
        <v>30</v>
      </c>
      <c r="C35" s="22" t="s">
        <v>31</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6"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34" location="'TS8'!A1" display="8 pirkimo objekto dalis. NKS analizatorius" xr:uid="{29CEA4E5-BA07-AB46-B787-07593C7C12EC}"/>
    <hyperlink ref="B35" location="'TS9'!A1" display="9 pirkimo objekto dalis. Centrifugos rotorius" xr:uid="{F2F46B53-0327-0544-B17D-6FB082447B97}"/>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zoomScale="93" zoomScaleNormal="93" workbookViewId="0">
      <selection activeCell="I49" sqref="I49"/>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5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16" t="s">
        <v>32</v>
      </c>
      <c r="B2" s="116"/>
      <c r="C2" s="116"/>
      <c r="D2" s="116"/>
      <c r="E2" s="116"/>
      <c r="F2" s="116"/>
      <c r="G2" s="116"/>
      <c r="H2" s="116"/>
      <c r="I2" s="116"/>
      <c r="J2" s="116"/>
      <c r="K2" s="117"/>
      <c r="L2" s="1"/>
      <c r="M2" s="1"/>
      <c r="N2" s="1"/>
      <c r="O2" s="1"/>
      <c r="P2" s="1"/>
      <c r="Q2" s="1"/>
      <c r="R2" s="1"/>
      <c r="S2" s="1"/>
      <c r="T2" s="3"/>
      <c r="U2" s="3"/>
      <c r="V2" s="3"/>
      <c r="W2" s="3"/>
      <c r="X2" s="3"/>
      <c r="Y2" s="3"/>
      <c r="Z2" s="3"/>
      <c r="AA2" s="3"/>
    </row>
    <row r="3" spans="1:27" ht="15.75" x14ac:dyDescent="0.25">
      <c r="A3" s="116"/>
      <c r="B3" s="116"/>
      <c r="C3" s="116"/>
      <c r="D3" s="116"/>
      <c r="E3" s="116"/>
      <c r="F3" s="116"/>
      <c r="G3" s="116"/>
      <c r="H3" s="116"/>
      <c r="I3" s="116"/>
      <c r="J3" s="116"/>
      <c r="K3" s="11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18" t="s">
        <v>33</v>
      </c>
      <c r="B5" s="119"/>
      <c r="C5" s="119" t="s">
        <v>34</v>
      </c>
      <c r="D5" s="119"/>
      <c r="E5" s="119"/>
      <c r="F5" s="119" t="s">
        <v>35</v>
      </c>
      <c r="G5" s="119"/>
      <c r="H5" s="119"/>
      <c r="I5" s="119" t="s">
        <v>36</v>
      </c>
      <c r="J5" s="114"/>
      <c r="K5" s="5" t="s">
        <v>37</v>
      </c>
      <c r="L5" s="1"/>
      <c r="M5" s="1"/>
      <c r="N5" s="1"/>
      <c r="O5" s="1"/>
      <c r="P5" s="1"/>
      <c r="Q5" s="1"/>
      <c r="R5" s="1"/>
      <c r="S5" s="1"/>
      <c r="T5" s="3"/>
      <c r="U5" s="3"/>
      <c r="V5" s="3"/>
      <c r="W5" s="3"/>
      <c r="X5" s="3"/>
      <c r="Y5" s="3"/>
      <c r="Z5" s="3"/>
      <c r="AA5" s="3"/>
    </row>
    <row r="6" spans="1:27" ht="15.75" x14ac:dyDescent="0.25">
      <c r="A6" s="115" t="s">
        <v>175</v>
      </c>
      <c r="B6" s="77"/>
      <c r="C6" s="76"/>
      <c r="D6" s="77"/>
      <c r="E6" s="77"/>
      <c r="F6" s="76"/>
      <c r="G6" s="77"/>
      <c r="H6" s="77"/>
      <c r="I6" s="76"/>
      <c r="J6" s="77"/>
      <c r="K6" s="6"/>
      <c r="L6" s="1"/>
      <c r="M6" s="1"/>
      <c r="N6" s="1"/>
      <c r="O6" s="1"/>
      <c r="P6" s="1"/>
      <c r="Q6" s="1"/>
      <c r="R6" s="1"/>
      <c r="S6" s="1"/>
      <c r="T6" s="3"/>
      <c r="U6" s="3"/>
      <c r="V6" s="3"/>
      <c r="W6" s="3"/>
      <c r="X6" s="3"/>
      <c r="Y6" s="3"/>
      <c r="Z6" s="3"/>
      <c r="AA6" s="3"/>
    </row>
    <row r="7" spans="1:27" ht="15.75" x14ac:dyDescent="0.25">
      <c r="A7" s="115"/>
      <c r="B7" s="77"/>
      <c r="C7" s="76"/>
      <c r="D7" s="77"/>
      <c r="E7" s="77"/>
      <c r="F7" s="76"/>
      <c r="G7" s="77"/>
      <c r="H7" s="77"/>
      <c r="I7" s="76"/>
      <c r="J7" s="77"/>
      <c r="K7" s="6"/>
      <c r="L7" s="1"/>
      <c r="M7" s="1"/>
      <c r="N7" s="1"/>
      <c r="O7" s="1"/>
      <c r="P7" s="1"/>
      <c r="Q7" s="1"/>
      <c r="R7" s="1"/>
      <c r="S7" s="1"/>
      <c r="T7" s="3"/>
      <c r="U7" s="3"/>
      <c r="V7" s="3"/>
      <c r="W7" s="3"/>
      <c r="X7" s="3"/>
      <c r="Y7" s="3"/>
      <c r="Z7" s="3"/>
      <c r="AA7" s="3"/>
    </row>
    <row r="8" spans="1:27" ht="15.75" x14ac:dyDescent="0.25">
      <c r="A8" s="115"/>
      <c r="B8" s="77"/>
      <c r="C8" s="76"/>
      <c r="D8" s="77"/>
      <c r="E8" s="77"/>
      <c r="F8" s="76"/>
      <c r="G8" s="77"/>
      <c r="H8" s="77"/>
      <c r="I8" s="76"/>
      <c r="J8" s="77"/>
      <c r="K8" s="6"/>
      <c r="L8" s="1"/>
      <c r="M8" s="1"/>
      <c r="N8" s="1"/>
      <c r="O8" s="1"/>
      <c r="P8" s="1"/>
      <c r="Q8" s="1"/>
      <c r="R8" s="1"/>
      <c r="S8" s="1"/>
      <c r="T8" s="3"/>
      <c r="U8" s="3"/>
      <c r="V8" s="3"/>
      <c r="W8" s="3"/>
      <c r="X8" s="3"/>
      <c r="Y8" s="3"/>
      <c r="Z8" s="3"/>
      <c r="AA8" s="3"/>
    </row>
    <row r="9" spans="1:27" ht="15.75" x14ac:dyDescent="0.25">
      <c r="A9" s="115"/>
      <c r="B9" s="77"/>
      <c r="C9" s="76"/>
      <c r="D9" s="77"/>
      <c r="E9" s="77"/>
      <c r="F9" s="76"/>
      <c r="G9" s="77"/>
      <c r="H9" s="77"/>
      <c r="I9" s="76"/>
      <c r="J9" s="77"/>
      <c r="K9" s="6"/>
      <c r="L9" s="1"/>
      <c r="M9" s="1"/>
      <c r="N9" s="1"/>
      <c r="O9" s="1"/>
      <c r="P9" s="1"/>
      <c r="Q9" s="1"/>
      <c r="R9" s="1"/>
      <c r="S9" s="1"/>
      <c r="T9" s="3"/>
      <c r="U9" s="3"/>
      <c r="V9" s="3"/>
      <c r="W9" s="3"/>
      <c r="X9" s="3"/>
      <c r="Y9" s="3"/>
      <c r="Z9" s="3"/>
      <c r="AA9" s="3"/>
    </row>
    <row r="10" spans="1:27" ht="15.75" x14ac:dyDescent="0.25">
      <c r="A10" s="115"/>
      <c r="B10" s="77"/>
      <c r="C10" s="76"/>
      <c r="D10" s="77"/>
      <c r="E10" s="77"/>
      <c r="F10" s="76"/>
      <c r="G10" s="77"/>
      <c r="H10" s="77"/>
      <c r="I10" s="76"/>
      <c r="J10" s="77"/>
      <c r="K10" s="6"/>
      <c r="L10" s="1"/>
      <c r="M10" s="1"/>
      <c r="N10" s="1"/>
      <c r="O10" s="1"/>
      <c r="P10" s="1"/>
      <c r="Q10" s="1"/>
      <c r="R10" s="1"/>
      <c r="S10" s="1"/>
      <c r="T10" s="3"/>
      <c r="U10" s="3"/>
      <c r="V10" s="3"/>
      <c r="W10" s="3"/>
      <c r="X10" s="3"/>
      <c r="Y10" s="3"/>
      <c r="Z10" s="3"/>
      <c r="AA10" s="3"/>
    </row>
    <row r="11" spans="1:27" ht="15.75" x14ac:dyDescent="0.25">
      <c r="A11" s="115"/>
      <c r="B11" s="77"/>
      <c r="C11" s="76"/>
      <c r="D11" s="77"/>
      <c r="E11" s="77"/>
      <c r="F11" s="76"/>
      <c r="G11" s="77"/>
      <c r="H11" s="77"/>
      <c r="I11" s="76"/>
      <c r="J11" s="77"/>
      <c r="K11" s="6"/>
      <c r="L11" s="1"/>
      <c r="M11" s="1"/>
      <c r="N11" s="1"/>
      <c r="O11" s="1"/>
      <c r="P11" s="1"/>
      <c r="Q11" s="1"/>
      <c r="R11" s="1"/>
      <c r="S11" s="1"/>
      <c r="T11" s="3"/>
      <c r="U11" s="3"/>
      <c r="V11" s="3"/>
      <c r="W11" s="3"/>
      <c r="X11" s="3"/>
      <c r="Y11" s="3"/>
      <c r="Z11" s="3"/>
      <c r="AA11" s="3"/>
    </row>
    <row r="12" spans="1:27" ht="15.75" x14ac:dyDescent="0.25">
      <c r="A12" s="115"/>
      <c r="B12" s="77"/>
      <c r="C12" s="76"/>
      <c r="D12" s="77"/>
      <c r="E12" s="77"/>
      <c r="F12" s="76"/>
      <c r="G12" s="77"/>
      <c r="H12" s="77"/>
      <c r="I12" s="76"/>
      <c r="J12" s="77"/>
      <c r="K12" s="6"/>
      <c r="L12" s="1"/>
      <c r="M12" s="1"/>
      <c r="N12" s="1"/>
      <c r="O12" s="1"/>
      <c r="P12" s="1"/>
      <c r="Q12" s="1"/>
      <c r="R12" s="1"/>
      <c r="S12" s="1"/>
      <c r="T12" s="3"/>
      <c r="U12" s="3"/>
      <c r="V12" s="3"/>
      <c r="W12" s="3"/>
      <c r="X12" s="3"/>
      <c r="Y12" s="3"/>
      <c r="Z12" s="3"/>
      <c r="AA12" s="3"/>
    </row>
    <row r="13" spans="1:27" ht="15.75" x14ac:dyDescent="0.25">
      <c r="A13" s="115"/>
      <c r="B13" s="77"/>
      <c r="C13" s="76"/>
      <c r="D13" s="77"/>
      <c r="E13" s="77"/>
      <c r="F13" s="76"/>
      <c r="G13" s="77"/>
      <c r="H13" s="77"/>
      <c r="I13" s="76"/>
      <c r="J13" s="77"/>
      <c r="K13" s="6"/>
      <c r="L13" s="1"/>
      <c r="M13" s="1"/>
      <c r="N13" s="1"/>
      <c r="O13" s="1"/>
      <c r="P13" s="1"/>
      <c r="Q13" s="1"/>
      <c r="R13" s="1"/>
      <c r="S13" s="1"/>
      <c r="T13" s="3"/>
      <c r="U13" s="3"/>
      <c r="V13" s="3"/>
      <c r="W13" s="3"/>
      <c r="X13" s="3"/>
      <c r="Y13" s="3"/>
      <c r="Z13" s="3"/>
      <c r="AA13" s="3"/>
    </row>
    <row r="14" spans="1:27" ht="15.75" x14ac:dyDescent="0.25">
      <c r="A14" s="115"/>
      <c r="B14" s="77"/>
      <c r="C14" s="76"/>
      <c r="D14" s="77"/>
      <c r="E14" s="77"/>
      <c r="F14" s="76"/>
      <c r="G14" s="77"/>
      <c r="H14" s="77"/>
      <c r="I14" s="76"/>
      <c r="J14" s="77"/>
      <c r="K14" s="6"/>
      <c r="L14" s="1"/>
      <c r="M14" s="1"/>
      <c r="N14" s="1"/>
      <c r="O14" s="1"/>
      <c r="P14" s="1"/>
      <c r="Q14" s="1"/>
      <c r="R14" s="1"/>
      <c r="S14" s="1"/>
      <c r="T14" s="3"/>
      <c r="U14" s="3"/>
      <c r="V14" s="3"/>
      <c r="W14" s="3"/>
      <c r="X14" s="3"/>
      <c r="Y14" s="3"/>
      <c r="Z14" s="3"/>
      <c r="AA14" s="3"/>
    </row>
    <row r="15" spans="1:27" ht="16.5" thickBot="1" x14ac:dyDescent="0.3">
      <c r="A15" s="109"/>
      <c r="B15" s="110"/>
      <c r="C15" s="111"/>
      <c r="D15" s="110"/>
      <c r="E15" s="110"/>
      <c r="F15" s="111"/>
      <c r="G15" s="110"/>
      <c r="H15" s="110"/>
      <c r="I15" s="111"/>
      <c r="J15" s="110"/>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12" t="s">
        <v>38</v>
      </c>
      <c r="B17" s="112"/>
      <c r="C17" s="112"/>
      <c r="D17" s="112"/>
      <c r="E17" s="112"/>
      <c r="F17" s="112"/>
      <c r="G17" s="112"/>
      <c r="H17" s="112"/>
      <c r="I17" s="112"/>
      <c r="J17" s="112"/>
      <c r="K17" s="112"/>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13" t="s">
        <v>39</v>
      </c>
      <c r="B19" s="106"/>
      <c r="C19" s="114" t="s">
        <v>34</v>
      </c>
      <c r="D19" s="105"/>
      <c r="E19" s="106"/>
      <c r="F19" s="114" t="s">
        <v>40</v>
      </c>
      <c r="G19" s="105"/>
      <c r="H19" s="106"/>
      <c r="I19" s="114" t="s">
        <v>36</v>
      </c>
      <c r="J19" s="107"/>
      <c r="K19" s="9"/>
      <c r="L19" s="1"/>
      <c r="M19" s="1"/>
      <c r="N19" s="1"/>
      <c r="O19" s="1"/>
      <c r="P19" s="1"/>
      <c r="Q19" s="1"/>
      <c r="R19" s="1"/>
      <c r="S19" s="1"/>
      <c r="T19" s="3"/>
      <c r="U19" s="3"/>
      <c r="V19" s="3"/>
      <c r="W19" s="3"/>
      <c r="X19" s="3"/>
      <c r="Y19" s="3"/>
      <c r="Z19" s="3"/>
      <c r="AA19" s="3"/>
    </row>
    <row r="20" spans="1:27" ht="15.75" x14ac:dyDescent="0.25">
      <c r="A20" s="108" t="s">
        <v>175</v>
      </c>
      <c r="B20" s="69"/>
      <c r="C20" s="67"/>
      <c r="D20" s="68"/>
      <c r="E20" s="69"/>
      <c r="F20" s="67"/>
      <c r="G20" s="68"/>
      <c r="H20" s="69"/>
      <c r="I20" s="67"/>
      <c r="J20" s="100"/>
      <c r="K20" s="9"/>
      <c r="L20" s="1"/>
      <c r="M20" s="1"/>
      <c r="N20" s="1"/>
      <c r="O20" s="1"/>
      <c r="P20" s="1"/>
      <c r="Q20" s="1"/>
      <c r="R20" s="1"/>
      <c r="S20" s="1"/>
      <c r="T20" s="3"/>
      <c r="U20" s="3"/>
      <c r="V20" s="3"/>
      <c r="W20" s="3"/>
      <c r="X20" s="3"/>
      <c r="Y20" s="3"/>
      <c r="Z20" s="3"/>
      <c r="AA20" s="3"/>
    </row>
    <row r="21" spans="1:27" ht="15.75" x14ac:dyDescent="0.25">
      <c r="A21" s="108"/>
      <c r="B21" s="69"/>
      <c r="C21" s="67"/>
      <c r="D21" s="68"/>
      <c r="E21" s="69"/>
      <c r="F21" s="67"/>
      <c r="G21" s="68"/>
      <c r="H21" s="69"/>
      <c r="I21" s="67"/>
      <c r="J21" s="100"/>
      <c r="K21" s="9"/>
      <c r="L21" s="1"/>
      <c r="M21" s="1"/>
      <c r="N21" s="1"/>
      <c r="O21" s="1"/>
      <c r="P21" s="1"/>
      <c r="Q21" s="1"/>
      <c r="R21" s="1"/>
      <c r="S21" s="1"/>
      <c r="T21" s="3"/>
      <c r="U21" s="3"/>
      <c r="V21" s="3"/>
      <c r="W21" s="3"/>
      <c r="X21" s="3"/>
      <c r="Y21" s="3"/>
      <c r="Z21" s="3"/>
      <c r="AA21" s="3"/>
    </row>
    <row r="22" spans="1:27" ht="15.75" x14ac:dyDescent="0.25">
      <c r="A22" s="108"/>
      <c r="B22" s="69"/>
      <c r="C22" s="67"/>
      <c r="D22" s="68"/>
      <c r="E22" s="69"/>
      <c r="F22" s="67"/>
      <c r="G22" s="68"/>
      <c r="H22" s="69"/>
      <c r="I22" s="67"/>
      <c r="J22" s="100"/>
      <c r="K22" s="9"/>
      <c r="L22" s="1"/>
      <c r="M22" s="1"/>
      <c r="N22" s="1"/>
      <c r="O22" s="1"/>
      <c r="P22" s="1"/>
      <c r="Q22" s="1"/>
      <c r="R22" s="1"/>
      <c r="S22" s="1"/>
      <c r="T22" s="3"/>
      <c r="U22" s="3"/>
      <c r="V22" s="3"/>
      <c r="W22" s="3"/>
      <c r="X22" s="3"/>
      <c r="Y22" s="3"/>
      <c r="Z22" s="3"/>
      <c r="AA22" s="3"/>
    </row>
    <row r="23" spans="1:27" ht="15.75" x14ac:dyDescent="0.25">
      <c r="A23" s="108"/>
      <c r="B23" s="69"/>
      <c r="C23" s="67"/>
      <c r="D23" s="68"/>
      <c r="E23" s="69"/>
      <c r="F23" s="67"/>
      <c r="G23" s="68"/>
      <c r="H23" s="69"/>
      <c r="I23" s="67"/>
      <c r="J23" s="100"/>
      <c r="K23" s="9"/>
      <c r="L23" s="1"/>
      <c r="M23" s="1"/>
      <c r="N23" s="1"/>
      <c r="O23" s="1"/>
      <c r="P23" s="1"/>
      <c r="Q23" s="1"/>
      <c r="R23" s="1"/>
      <c r="S23" s="1"/>
      <c r="T23" s="3"/>
      <c r="U23" s="3"/>
      <c r="V23" s="3"/>
      <c r="W23" s="3"/>
      <c r="X23" s="3"/>
      <c r="Y23" s="3"/>
      <c r="Z23" s="3"/>
      <c r="AA23" s="3"/>
    </row>
    <row r="24" spans="1:27" ht="15.75" x14ac:dyDescent="0.25">
      <c r="A24" s="108"/>
      <c r="B24" s="69"/>
      <c r="C24" s="67"/>
      <c r="D24" s="68"/>
      <c r="E24" s="69"/>
      <c r="F24" s="67"/>
      <c r="G24" s="68"/>
      <c r="H24" s="69"/>
      <c r="I24" s="67"/>
      <c r="J24" s="100"/>
      <c r="K24" s="9"/>
      <c r="L24" s="1"/>
      <c r="M24" s="1"/>
      <c r="N24" s="1"/>
      <c r="O24" s="1"/>
      <c r="P24" s="1"/>
      <c r="Q24" s="1"/>
      <c r="R24" s="1"/>
      <c r="S24" s="1"/>
      <c r="T24" s="3"/>
      <c r="U24" s="3"/>
      <c r="V24" s="3"/>
      <c r="W24" s="3"/>
      <c r="X24" s="3"/>
      <c r="Y24" s="3"/>
      <c r="Z24" s="3"/>
      <c r="AA24" s="3"/>
    </row>
    <row r="25" spans="1:27" ht="15.75" x14ac:dyDescent="0.25">
      <c r="A25" s="108"/>
      <c r="B25" s="69"/>
      <c r="C25" s="67"/>
      <c r="D25" s="68"/>
      <c r="E25" s="69"/>
      <c r="F25" s="67"/>
      <c r="G25" s="68"/>
      <c r="H25" s="69"/>
      <c r="I25" s="67"/>
      <c r="J25" s="100"/>
      <c r="K25" s="9"/>
      <c r="L25" s="1"/>
      <c r="M25" s="1"/>
      <c r="N25" s="1"/>
      <c r="O25" s="1"/>
      <c r="P25" s="1"/>
      <c r="Q25" s="1"/>
      <c r="R25" s="1"/>
      <c r="S25" s="1"/>
      <c r="T25" s="3"/>
      <c r="U25" s="3"/>
      <c r="V25" s="3"/>
      <c r="W25" s="3"/>
      <c r="X25" s="3"/>
      <c r="Y25" s="3"/>
      <c r="Z25" s="3"/>
      <c r="AA25" s="3"/>
    </row>
    <row r="26" spans="1:27" ht="15.75" x14ac:dyDescent="0.25">
      <c r="A26" s="108"/>
      <c r="B26" s="69"/>
      <c r="C26" s="67"/>
      <c r="D26" s="68"/>
      <c r="E26" s="69"/>
      <c r="F26" s="67"/>
      <c r="G26" s="68"/>
      <c r="H26" s="69"/>
      <c r="I26" s="67"/>
      <c r="J26" s="100"/>
      <c r="K26" s="9"/>
      <c r="L26" s="1"/>
      <c r="M26" s="1"/>
      <c r="N26" s="1"/>
      <c r="O26" s="1"/>
      <c r="P26" s="1"/>
      <c r="Q26" s="1"/>
      <c r="R26" s="1"/>
      <c r="S26" s="1"/>
      <c r="T26" s="3"/>
      <c r="U26" s="3"/>
      <c r="V26" s="3"/>
      <c r="W26" s="3"/>
      <c r="X26" s="3"/>
      <c r="Y26" s="3"/>
      <c r="Z26" s="3"/>
      <c r="AA26" s="3"/>
    </row>
    <row r="27" spans="1:27" ht="15.75" x14ac:dyDescent="0.25">
      <c r="A27" s="108"/>
      <c r="B27" s="69"/>
      <c r="C27" s="67"/>
      <c r="D27" s="68"/>
      <c r="E27" s="69"/>
      <c r="F27" s="67"/>
      <c r="G27" s="68"/>
      <c r="H27" s="69"/>
      <c r="I27" s="67"/>
      <c r="J27" s="100"/>
      <c r="K27" s="9"/>
      <c r="L27" s="1"/>
      <c r="M27" s="1"/>
      <c r="N27" s="1"/>
      <c r="O27" s="1"/>
      <c r="P27" s="1"/>
      <c r="Q27" s="1"/>
      <c r="R27" s="1"/>
      <c r="S27" s="1"/>
      <c r="T27" s="3"/>
      <c r="U27" s="3"/>
      <c r="V27" s="3"/>
      <c r="W27" s="3"/>
      <c r="X27" s="3"/>
      <c r="Y27" s="3"/>
      <c r="Z27" s="3"/>
      <c r="AA27" s="3"/>
    </row>
    <row r="28" spans="1:27" ht="15.75" x14ac:dyDescent="0.25">
      <c r="A28" s="108"/>
      <c r="B28" s="69"/>
      <c r="C28" s="67"/>
      <c r="D28" s="68"/>
      <c r="E28" s="69"/>
      <c r="F28" s="67"/>
      <c r="G28" s="68"/>
      <c r="H28" s="69"/>
      <c r="I28" s="67"/>
      <c r="J28" s="100"/>
      <c r="K28" s="9"/>
      <c r="L28" s="1"/>
      <c r="M28" s="1"/>
      <c r="N28" s="1"/>
      <c r="O28" s="1"/>
      <c r="P28" s="1"/>
      <c r="Q28" s="1"/>
      <c r="R28" s="1"/>
      <c r="S28" s="1"/>
      <c r="T28" s="3"/>
      <c r="U28" s="3"/>
      <c r="V28" s="3"/>
      <c r="W28" s="3"/>
      <c r="X28" s="3"/>
      <c r="Y28" s="3"/>
      <c r="Z28" s="3"/>
      <c r="AA28" s="3"/>
    </row>
    <row r="29" spans="1:27" ht="15.75" x14ac:dyDescent="0.25">
      <c r="A29" s="108"/>
      <c r="B29" s="69"/>
      <c r="C29" s="67"/>
      <c r="D29" s="68"/>
      <c r="E29" s="69"/>
      <c r="F29" s="67"/>
      <c r="G29" s="68"/>
      <c r="H29" s="69"/>
      <c r="I29" s="67"/>
      <c r="J29" s="100"/>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04"/>
      <c r="B31" s="104"/>
      <c r="C31" s="104"/>
      <c r="D31" s="104"/>
      <c r="E31" s="104"/>
      <c r="F31" s="104"/>
      <c r="G31" s="104"/>
      <c r="H31" s="104"/>
      <c r="I31" s="104"/>
      <c r="J31" s="104"/>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6" t="s">
        <v>41</v>
      </c>
      <c r="B33" s="25"/>
      <c r="C33" s="25"/>
      <c r="D33" s="25"/>
      <c r="E33" s="25"/>
      <c r="F33" s="25"/>
      <c r="G33" s="25"/>
      <c r="H33" s="25"/>
      <c r="I33" s="25"/>
      <c r="J33" s="25"/>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42</v>
      </c>
      <c r="B35" s="105" t="s">
        <v>43</v>
      </c>
      <c r="C35" s="105"/>
      <c r="D35" s="105"/>
      <c r="E35" s="105"/>
      <c r="F35" s="105"/>
      <c r="G35" s="106"/>
      <c r="H35" s="105" t="s">
        <v>44</v>
      </c>
      <c r="I35" s="105"/>
      <c r="J35" s="107"/>
      <c r="K35" s="1"/>
      <c r="L35" s="1"/>
      <c r="M35" s="1"/>
      <c r="N35" s="1"/>
      <c r="O35" s="1"/>
      <c r="P35" s="1"/>
      <c r="Q35" s="1"/>
      <c r="R35" s="1"/>
      <c r="S35" s="1"/>
      <c r="T35" s="3"/>
      <c r="U35" s="3"/>
      <c r="V35" s="3"/>
      <c r="W35" s="3"/>
      <c r="X35" s="3"/>
      <c r="Y35" s="3"/>
      <c r="Z35" s="3"/>
      <c r="AA35" s="3"/>
    </row>
    <row r="36" spans="1:27" ht="15.75" x14ac:dyDescent="0.25">
      <c r="A36" s="24">
        <v>1</v>
      </c>
      <c r="B36" s="101" t="s">
        <v>45</v>
      </c>
      <c r="C36" s="102"/>
      <c r="D36" s="102"/>
      <c r="E36" s="102"/>
      <c r="F36" s="102"/>
      <c r="G36" s="103"/>
      <c r="H36" s="99" t="s">
        <v>22</v>
      </c>
      <c r="I36" s="68"/>
      <c r="J36" s="100"/>
      <c r="K36" s="1"/>
      <c r="L36" s="1"/>
      <c r="M36" s="1"/>
      <c r="N36" s="1"/>
      <c r="O36" s="1"/>
      <c r="P36" s="1"/>
      <c r="Q36" s="1"/>
      <c r="R36" s="1"/>
      <c r="S36" s="1"/>
      <c r="T36" s="3"/>
      <c r="U36" s="3"/>
      <c r="V36" s="3"/>
      <c r="W36" s="3"/>
      <c r="X36" s="3"/>
      <c r="Y36" s="3"/>
      <c r="Z36" s="3"/>
      <c r="AA36" s="3"/>
    </row>
    <row r="37" spans="1:27" ht="32.25" customHeight="1" x14ac:dyDescent="0.25">
      <c r="A37" s="24">
        <v>2</v>
      </c>
      <c r="B37" s="101" t="s">
        <v>46</v>
      </c>
      <c r="C37" s="102"/>
      <c r="D37" s="102"/>
      <c r="E37" s="102"/>
      <c r="F37" s="102"/>
      <c r="G37" s="103"/>
      <c r="H37" s="99" t="s">
        <v>22</v>
      </c>
      <c r="I37" s="68"/>
      <c r="J37" s="100"/>
      <c r="K37" s="1"/>
      <c r="L37" s="1"/>
      <c r="M37" s="1"/>
      <c r="N37" s="1"/>
      <c r="O37" s="1"/>
      <c r="P37" s="1"/>
      <c r="Q37" s="1"/>
      <c r="R37" s="1"/>
      <c r="S37" s="1"/>
      <c r="T37" s="3"/>
      <c r="U37" s="3"/>
      <c r="V37" s="3"/>
      <c r="W37" s="3"/>
      <c r="X37" s="3"/>
      <c r="Y37" s="3"/>
      <c r="Z37" s="3"/>
      <c r="AA37" s="3"/>
    </row>
    <row r="38" spans="1:27" ht="15.75" x14ac:dyDescent="0.25">
      <c r="A38" s="24">
        <v>3</v>
      </c>
      <c r="B38" s="101" t="s">
        <v>47</v>
      </c>
      <c r="C38" s="102"/>
      <c r="D38" s="102"/>
      <c r="E38" s="102"/>
      <c r="F38" s="102"/>
      <c r="G38" s="103"/>
      <c r="H38" s="99" t="s">
        <v>22</v>
      </c>
      <c r="I38" s="68"/>
      <c r="J38" s="100"/>
      <c r="K38" s="1"/>
      <c r="L38" s="1"/>
      <c r="M38" s="1"/>
      <c r="N38" s="1"/>
      <c r="O38" s="1"/>
      <c r="P38" s="1"/>
      <c r="Q38" s="1"/>
      <c r="R38" s="1"/>
      <c r="S38" s="1"/>
      <c r="T38" s="3"/>
      <c r="U38" s="3"/>
      <c r="V38" s="3"/>
      <c r="W38" s="3"/>
      <c r="X38" s="3"/>
      <c r="Y38" s="3"/>
      <c r="Z38" s="3"/>
      <c r="AA38" s="3"/>
    </row>
    <row r="39" spans="1:27" ht="32.25" customHeight="1" x14ac:dyDescent="0.25">
      <c r="A39" s="24">
        <v>4</v>
      </c>
      <c r="B39" s="96" t="s">
        <v>49</v>
      </c>
      <c r="C39" s="97"/>
      <c r="D39" s="97"/>
      <c r="E39" s="97"/>
      <c r="F39" s="97"/>
      <c r="G39" s="98"/>
      <c r="H39" s="99" t="s">
        <v>22</v>
      </c>
      <c r="I39" s="68"/>
      <c r="J39" s="100"/>
      <c r="K39" s="1"/>
      <c r="L39" s="1"/>
      <c r="M39" s="1"/>
      <c r="N39" s="1"/>
      <c r="O39" s="1"/>
      <c r="P39" s="1"/>
      <c r="Q39" s="1"/>
      <c r="R39" s="1"/>
      <c r="S39" s="1"/>
      <c r="T39" s="3"/>
      <c r="U39" s="3"/>
      <c r="V39" s="3"/>
      <c r="W39" s="3"/>
      <c r="X39" s="3"/>
      <c r="Y39" s="3"/>
      <c r="Z39" s="3"/>
      <c r="AA39" s="3"/>
    </row>
    <row r="40" spans="1:27" ht="32.25" customHeight="1" x14ac:dyDescent="0.25">
      <c r="A40" s="24">
        <v>5</v>
      </c>
      <c r="B40" s="96" t="s">
        <v>51</v>
      </c>
      <c r="C40" s="97"/>
      <c r="D40" s="97"/>
      <c r="E40" s="97"/>
      <c r="F40" s="97"/>
      <c r="G40" s="98"/>
      <c r="H40" s="99" t="s">
        <v>22</v>
      </c>
      <c r="I40" s="68"/>
      <c r="J40" s="100"/>
      <c r="K40" s="1"/>
      <c r="L40" s="1"/>
      <c r="M40" s="1"/>
      <c r="N40" s="1"/>
      <c r="O40" s="1"/>
      <c r="P40" s="1"/>
      <c r="Q40" s="1"/>
      <c r="R40" s="1"/>
      <c r="S40" s="1"/>
      <c r="T40" s="3"/>
      <c r="U40" s="3"/>
      <c r="V40" s="3"/>
      <c r="W40" s="3"/>
      <c r="X40" s="3"/>
      <c r="Y40" s="3"/>
      <c r="Z40" s="3"/>
      <c r="AA40" s="3"/>
    </row>
    <row r="41" spans="1:27" ht="29.25" customHeight="1" x14ac:dyDescent="0.25">
      <c r="A41" s="11" t="s">
        <v>48</v>
      </c>
      <c r="B41" s="96"/>
      <c r="C41" s="97"/>
      <c r="D41" s="97"/>
      <c r="E41" s="97"/>
      <c r="F41" s="97"/>
      <c r="G41" s="98"/>
      <c r="H41" s="99"/>
      <c r="I41" s="68"/>
      <c r="J41" s="100"/>
      <c r="K41" s="1"/>
      <c r="L41" s="1"/>
      <c r="M41" s="1"/>
      <c r="N41" s="1"/>
      <c r="O41" s="1"/>
      <c r="P41" s="1"/>
      <c r="Q41" s="1"/>
      <c r="R41" s="1"/>
      <c r="S41" s="1"/>
      <c r="T41" s="3"/>
      <c r="U41" s="3"/>
      <c r="V41" s="3"/>
      <c r="W41" s="3"/>
      <c r="X41" s="3"/>
      <c r="Y41" s="3"/>
      <c r="Z41" s="3"/>
      <c r="AA41" s="3"/>
    </row>
    <row r="42" spans="1:27" ht="29.25" customHeight="1" x14ac:dyDescent="0.25">
      <c r="A42" s="11" t="s">
        <v>50</v>
      </c>
      <c r="B42" s="96"/>
      <c r="C42" s="97"/>
      <c r="D42" s="97"/>
      <c r="E42" s="97"/>
      <c r="F42" s="97"/>
      <c r="G42" s="98"/>
      <c r="H42" s="99"/>
      <c r="I42" s="68"/>
      <c r="J42" s="100"/>
      <c r="K42" s="1"/>
      <c r="L42" s="1"/>
      <c r="M42" s="1"/>
      <c r="N42" s="1"/>
      <c r="O42" s="1"/>
      <c r="P42" s="1"/>
      <c r="Q42" s="1"/>
      <c r="R42" s="1"/>
      <c r="S42" s="1"/>
      <c r="T42" s="3"/>
      <c r="U42" s="3"/>
      <c r="V42" s="3"/>
      <c r="W42" s="3"/>
      <c r="X42" s="3"/>
      <c r="Y42" s="3"/>
      <c r="Z42" s="3"/>
      <c r="AA42" s="3"/>
    </row>
    <row r="43" spans="1:27" ht="36.75" customHeight="1" x14ac:dyDescent="0.25">
      <c r="A43" s="11" t="s">
        <v>52</v>
      </c>
      <c r="B43" s="96"/>
      <c r="C43" s="97"/>
      <c r="D43" s="97"/>
      <c r="E43" s="97"/>
      <c r="F43" s="97"/>
      <c r="G43" s="98"/>
      <c r="H43" s="99"/>
      <c r="I43" s="68"/>
      <c r="J43" s="100"/>
      <c r="K43" s="1"/>
      <c r="L43" s="1"/>
      <c r="M43" s="1"/>
      <c r="N43" s="1"/>
      <c r="O43" s="1"/>
      <c r="P43" s="1"/>
      <c r="Q43" s="1"/>
      <c r="R43" s="1"/>
      <c r="S43" s="1"/>
      <c r="T43" s="3"/>
      <c r="U43" s="3"/>
      <c r="V43" s="3"/>
      <c r="W43" s="3"/>
      <c r="X43" s="3"/>
      <c r="Y43" s="3"/>
      <c r="Z43" s="3"/>
      <c r="AA43" s="3"/>
    </row>
    <row r="44" spans="1:27" ht="15.75" x14ac:dyDescent="0.25">
      <c r="A44" s="11"/>
      <c r="B44" s="96"/>
      <c r="C44" s="97"/>
      <c r="D44" s="97"/>
      <c r="E44" s="97"/>
      <c r="F44" s="97"/>
      <c r="G44" s="98"/>
      <c r="H44" s="99"/>
      <c r="I44" s="68"/>
      <c r="J44" s="100"/>
      <c r="K44" s="1"/>
      <c r="L44" s="1"/>
      <c r="M44" s="1"/>
      <c r="N44" s="1"/>
      <c r="O44" s="1"/>
      <c r="P44" s="1"/>
      <c r="Q44" s="1"/>
      <c r="R44" s="1"/>
      <c r="S44" s="1"/>
      <c r="T44" s="3"/>
      <c r="U44" s="3"/>
      <c r="V44" s="3"/>
      <c r="W44" s="3"/>
      <c r="X44" s="3"/>
      <c r="Y44" s="3"/>
      <c r="Z44" s="3"/>
      <c r="AA44" s="3"/>
    </row>
    <row r="45" spans="1:27" ht="15.75" x14ac:dyDescent="0.25">
      <c r="A45" s="11"/>
      <c r="B45" s="96"/>
      <c r="C45" s="97"/>
      <c r="D45" s="97"/>
      <c r="E45" s="97"/>
      <c r="F45" s="97"/>
      <c r="G45" s="98"/>
      <c r="H45" s="99"/>
      <c r="I45" s="68"/>
      <c r="J45" s="100"/>
      <c r="K45" s="1"/>
      <c r="L45" s="1"/>
      <c r="M45" s="1"/>
      <c r="N45" s="1"/>
      <c r="O45" s="1"/>
      <c r="P45" s="1"/>
      <c r="Q45" s="1"/>
      <c r="R45" s="1"/>
      <c r="S45" s="1"/>
      <c r="T45" s="3"/>
      <c r="U45" s="3"/>
      <c r="V45" s="3"/>
      <c r="W45" s="3"/>
      <c r="X45" s="3"/>
      <c r="Y45" s="3"/>
      <c r="Z45" s="3"/>
      <c r="AA45" s="3"/>
    </row>
    <row r="46" spans="1:27" ht="16.5" thickBot="1" x14ac:dyDescent="0.3">
      <c r="A46" s="12"/>
      <c r="B46" s="85"/>
      <c r="C46" s="86"/>
      <c r="D46" s="86"/>
      <c r="E46" s="86"/>
      <c r="F46" s="86"/>
      <c r="G46" s="87"/>
      <c r="H46" s="88"/>
      <c r="I46" s="89"/>
      <c r="J46" s="90"/>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91" t="s">
        <v>53</v>
      </c>
      <c r="B48" s="91"/>
      <c r="C48" s="91"/>
      <c r="D48" s="91"/>
      <c r="E48" s="91"/>
      <c r="F48" s="91"/>
      <c r="G48" s="91"/>
      <c r="H48" s="91"/>
      <c r="I48" s="91"/>
      <c r="J48" s="91"/>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92" t="s">
        <v>54</v>
      </c>
      <c r="B51" s="92"/>
      <c r="C51" s="92"/>
      <c r="D51" s="92"/>
      <c r="E51" s="93" t="s">
        <v>176</v>
      </c>
      <c r="F51" s="94"/>
      <c r="G51" s="94"/>
      <c r="H51" s="94"/>
      <c r="I51" s="94"/>
      <c r="J51" s="94"/>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95" t="s">
        <v>55</v>
      </c>
      <c r="B53" s="95"/>
      <c r="C53" s="95"/>
      <c r="D53" s="95"/>
      <c r="E53" s="93" t="s">
        <v>173</v>
      </c>
      <c r="F53" s="94"/>
      <c r="G53" s="94"/>
      <c r="H53" s="94"/>
      <c r="I53" s="94"/>
      <c r="J53" s="94"/>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2"/>
  <sheetViews>
    <sheetView topLeftCell="A10" zoomScale="84" zoomScaleNormal="84" workbookViewId="0">
      <selection activeCell="B53" sqref="B53:O81"/>
    </sheetView>
  </sheetViews>
  <sheetFormatPr defaultColWidth="9.140625" defaultRowHeight="15.75" x14ac:dyDescent="0.25"/>
  <cols>
    <col min="1" max="1" width="3.28515625" style="14" customWidth="1"/>
    <col min="2" max="16384" width="9.140625" style="14"/>
  </cols>
  <sheetData>
    <row r="1" spans="1:15" ht="18.75" x14ac:dyDescent="0.3">
      <c r="A1" s="122" t="s">
        <v>56</v>
      </c>
      <c r="B1" s="122"/>
      <c r="C1" s="122"/>
      <c r="D1" s="122"/>
      <c r="E1" s="122"/>
      <c r="F1" s="122"/>
      <c r="G1" s="122"/>
      <c r="H1" s="122"/>
      <c r="I1" s="122"/>
      <c r="J1" s="122"/>
      <c r="K1" s="122"/>
      <c r="L1" s="122"/>
      <c r="M1" s="122"/>
      <c r="N1" s="122"/>
      <c r="O1" s="122"/>
    </row>
    <row r="2" spans="1:15" x14ac:dyDescent="0.25">
      <c r="A2" s="28" t="s">
        <v>57</v>
      </c>
      <c r="B2" s="123" t="s">
        <v>58</v>
      </c>
      <c r="C2" s="120"/>
      <c r="D2" s="120"/>
      <c r="E2" s="120"/>
      <c r="F2" s="120"/>
      <c r="G2" s="120"/>
      <c r="H2" s="120"/>
      <c r="I2" s="120"/>
      <c r="J2" s="120"/>
      <c r="K2" s="120"/>
      <c r="L2" s="120"/>
      <c r="M2" s="120"/>
      <c r="N2" s="120"/>
      <c r="O2" s="120"/>
    </row>
    <row r="3" spans="1:15" x14ac:dyDescent="0.25">
      <c r="A3" s="28"/>
      <c r="B3" s="120"/>
      <c r="C3" s="120"/>
      <c r="D3" s="120"/>
      <c r="E3" s="120"/>
      <c r="F3" s="120"/>
      <c r="G3" s="120"/>
      <c r="H3" s="120"/>
      <c r="I3" s="120"/>
      <c r="J3" s="120"/>
      <c r="K3" s="120"/>
      <c r="L3" s="120"/>
      <c r="M3" s="120"/>
      <c r="N3" s="120"/>
      <c r="O3" s="120"/>
    </row>
    <row r="4" spans="1:15" x14ac:dyDescent="0.25">
      <c r="A4" s="28"/>
      <c r="B4" s="120"/>
      <c r="C4" s="120"/>
      <c r="D4" s="120"/>
      <c r="E4" s="120"/>
      <c r="F4" s="120"/>
      <c r="G4" s="120"/>
      <c r="H4" s="120"/>
      <c r="I4" s="120"/>
      <c r="J4" s="120"/>
      <c r="K4" s="120"/>
      <c r="L4" s="120"/>
      <c r="M4" s="120"/>
      <c r="N4" s="120"/>
      <c r="O4" s="120"/>
    </row>
    <row r="5" spans="1:15" x14ac:dyDescent="0.25">
      <c r="A5" s="28"/>
      <c r="B5" s="120"/>
      <c r="C5" s="120"/>
      <c r="D5" s="120"/>
      <c r="E5" s="120"/>
      <c r="F5" s="120"/>
      <c r="G5" s="120"/>
      <c r="H5" s="120"/>
      <c r="I5" s="120"/>
      <c r="J5" s="120"/>
      <c r="K5" s="120"/>
      <c r="L5" s="120"/>
      <c r="M5" s="120"/>
      <c r="N5" s="120"/>
      <c r="O5" s="120"/>
    </row>
    <row r="6" spans="1:15" x14ac:dyDescent="0.25">
      <c r="A6" s="28"/>
      <c r="B6" s="120"/>
      <c r="C6" s="120"/>
      <c r="D6" s="120"/>
      <c r="E6" s="120"/>
      <c r="F6" s="120"/>
      <c r="G6" s="120"/>
      <c r="H6" s="120"/>
      <c r="I6" s="120"/>
      <c r="J6" s="120"/>
      <c r="K6" s="120"/>
      <c r="L6" s="120"/>
      <c r="M6" s="120"/>
      <c r="N6" s="120"/>
      <c r="O6" s="120"/>
    </row>
    <row r="7" spans="1:15" x14ac:dyDescent="0.25">
      <c r="A7" s="28"/>
      <c r="B7" s="120"/>
      <c r="C7" s="120"/>
      <c r="D7" s="120"/>
      <c r="E7" s="120"/>
      <c r="F7" s="120"/>
      <c r="G7" s="120"/>
      <c r="H7" s="120"/>
      <c r="I7" s="120"/>
      <c r="J7" s="120"/>
      <c r="K7" s="120"/>
      <c r="L7" s="120"/>
      <c r="M7" s="120"/>
      <c r="N7" s="120"/>
      <c r="O7" s="120"/>
    </row>
    <row r="8" spans="1:15" x14ac:dyDescent="0.25">
      <c r="A8" s="28"/>
      <c r="B8" s="120"/>
      <c r="C8" s="120"/>
      <c r="D8" s="120"/>
      <c r="E8" s="120"/>
      <c r="F8" s="120"/>
      <c r="G8" s="120"/>
      <c r="H8" s="120"/>
      <c r="I8" s="120"/>
      <c r="J8" s="120"/>
      <c r="K8" s="120"/>
      <c r="L8" s="120"/>
      <c r="M8" s="120"/>
      <c r="N8" s="120"/>
      <c r="O8" s="120"/>
    </row>
    <row r="9" spans="1:15" x14ac:dyDescent="0.25">
      <c r="A9" s="28"/>
      <c r="B9" s="120"/>
      <c r="C9" s="120"/>
      <c r="D9" s="120"/>
      <c r="E9" s="120"/>
      <c r="F9" s="120"/>
      <c r="G9" s="120"/>
      <c r="H9" s="120"/>
      <c r="I9" s="120"/>
      <c r="J9" s="120"/>
      <c r="K9" s="120"/>
      <c r="L9" s="120"/>
      <c r="M9" s="120"/>
      <c r="N9" s="120"/>
      <c r="O9" s="120"/>
    </row>
    <row r="10" spans="1:15" ht="15.95" customHeight="1" x14ac:dyDescent="0.25">
      <c r="A10" s="28" t="s">
        <v>59</v>
      </c>
      <c r="B10" s="120" t="s">
        <v>60</v>
      </c>
      <c r="C10" s="120"/>
      <c r="D10" s="120"/>
      <c r="E10" s="120"/>
      <c r="F10" s="120"/>
      <c r="G10" s="120"/>
      <c r="H10" s="120"/>
      <c r="I10" s="120"/>
      <c r="J10" s="120"/>
      <c r="K10" s="120"/>
      <c r="L10" s="120"/>
      <c r="M10" s="120"/>
      <c r="N10" s="120"/>
      <c r="O10" s="120"/>
    </row>
    <row r="11" spans="1:15" x14ac:dyDescent="0.25">
      <c r="A11" s="28"/>
      <c r="B11" s="120"/>
      <c r="C11" s="120"/>
      <c r="D11" s="120"/>
      <c r="E11" s="120"/>
      <c r="F11" s="120"/>
      <c r="G11" s="120"/>
      <c r="H11" s="120"/>
      <c r="I11" s="120"/>
      <c r="J11" s="120"/>
      <c r="K11" s="120"/>
      <c r="L11" s="120"/>
      <c r="M11" s="120"/>
      <c r="N11" s="120"/>
      <c r="O11" s="120"/>
    </row>
    <row r="12" spans="1:15" x14ac:dyDescent="0.25">
      <c r="A12" s="28"/>
      <c r="B12" s="120"/>
      <c r="C12" s="120"/>
      <c r="D12" s="120"/>
      <c r="E12" s="120"/>
      <c r="F12" s="120"/>
      <c r="G12" s="120"/>
      <c r="H12" s="120"/>
      <c r="I12" s="120"/>
      <c r="J12" s="120"/>
      <c r="K12" s="120"/>
      <c r="L12" s="120"/>
      <c r="M12" s="120"/>
      <c r="N12" s="120"/>
      <c r="O12" s="120"/>
    </row>
    <row r="13" spans="1:15" ht="15.95" customHeight="1" x14ac:dyDescent="0.25">
      <c r="A13" s="28" t="s">
        <v>61</v>
      </c>
      <c r="B13" s="120" t="s">
        <v>62</v>
      </c>
      <c r="C13" s="120"/>
      <c r="D13" s="120"/>
      <c r="E13" s="120"/>
      <c r="F13" s="120"/>
      <c r="G13" s="120"/>
      <c r="H13" s="120"/>
      <c r="I13" s="120"/>
      <c r="J13" s="120"/>
      <c r="K13" s="120"/>
      <c r="L13" s="120"/>
      <c r="M13" s="120"/>
      <c r="N13" s="120"/>
      <c r="O13" s="120"/>
    </row>
    <row r="14" spans="1:15" x14ac:dyDescent="0.25">
      <c r="A14" s="28"/>
      <c r="B14" s="120"/>
      <c r="C14" s="120"/>
      <c r="D14" s="120"/>
      <c r="E14" s="120"/>
      <c r="F14" s="120"/>
      <c r="G14" s="120"/>
      <c r="H14" s="120"/>
      <c r="I14" s="120"/>
      <c r="J14" s="120"/>
      <c r="K14" s="120"/>
      <c r="L14" s="120"/>
      <c r="M14" s="120"/>
      <c r="N14" s="120"/>
      <c r="O14" s="120"/>
    </row>
    <row r="15" spans="1:15" x14ac:dyDescent="0.25">
      <c r="A15" s="28"/>
      <c r="B15" s="120"/>
      <c r="C15" s="120"/>
      <c r="D15" s="120"/>
      <c r="E15" s="120"/>
      <c r="F15" s="120"/>
      <c r="G15" s="120"/>
      <c r="H15" s="120"/>
      <c r="I15" s="120"/>
      <c r="J15" s="120"/>
      <c r="K15" s="120"/>
      <c r="L15" s="120"/>
      <c r="M15" s="120"/>
      <c r="N15" s="120"/>
      <c r="O15" s="120"/>
    </row>
    <row r="16" spans="1:15" ht="15.95" customHeight="1" x14ac:dyDescent="0.25">
      <c r="A16" s="28" t="s">
        <v>63</v>
      </c>
      <c r="B16" s="120" t="s">
        <v>64</v>
      </c>
      <c r="C16" s="120"/>
      <c r="D16" s="120"/>
      <c r="E16" s="120"/>
      <c r="F16" s="120"/>
      <c r="G16" s="120"/>
      <c r="H16" s="120"/>
      <c r="I16" s="120"/>
      <c r="J16" s="120"/>
      <c r="K16" s="120"/>
      <c r="L16" s="120"/>
      <c r="M16" s="120"/>
      <c r="N16" s="120"/>
      <c r="O16" s="120"/>
    </row>
    <row r="17" spans="1:15" x14ac:dyDescent="0.25">
      <c r="A17" s="28"/>
      <c r="B17" s="120"/>
      <c r="C17" s="120"/>
      <c r="D17" s="120"/>
      <c r="E17" s="120"/>
      <c r="F17" s="120"/>
      <c r="G17" s="120"/>
      <c r="H17" s="120"/>
      <c r="I17" s="120"/>
      <c r="J17" s="120"/>
      <c r="K17" s="120"/>
      <c r="L17" s="120"/>
      <c r="M17" s="120"/>
      <c r="N17" s="120"/>
      <c r="O17" s="120"/>
    </row>
    <row r="18" spans="1:15" x14ac:dyDescent="0.25">
      <c r="A18" s="28"/>
      <c r="B18" s="120"/>
      <c r="C18" s="120"/>
      <c r="D18" s="120"/>
      <c r="E18" s="120"/>
      <c r="F18" s="120"/>
      <c r="G18" s="120"/>
      <c r="H18" s="120"/>
      <c r="I18" s="120"/>
      <c r="J18" s="120"/>
      <c r="K18" s="120"/>
      <c r="L18" s="120"/>
      <c r="M18" s="120"/>
      <c r="N18" s="120"/>
      <c r="O18" s="120"/>
    </row>
    <row r="19" spans="1:15" x14ac:dyDescent="0.25">
      <c r="A19" s="28"/>
      <c r="B19" s="120"/>
      <c r="C19" s="120"/>
      <c r="D19" s="120"/>
      <c r="E19" s="120"/>
      <c r="F19" s="120"/>
      <c r="G19" s="120"/>
      <c r="H19" s="120"/>
      <c r="I19" s="120"/>
      <c r="J19" s="120"/>
      <c r="K19" s="120"/>
      <c r="L19" s="120"/>
      <c r="M19" s="120"/>
      <c r="N19" s="120"/>
      <c r="O19" s="120"/>
    </row>
    <row r="20" spans="1:15" x14ac:dyDescent="0.25">
      <c r="A20" s="28"/>
      <c r="B20" s="120"/>
      <c r="C20" s="120"/>
      <c r="D20" s="120"/>
      <c r="E20" s="120"/>
      <c r="F20" s="120"/>
      <c r="G20" s="120"/>
      <c r="H20" s="120"/>
      <c r="I20" s="120"/>
      <c r="J20" s="120"/>
      <c r="K20" s="120"/>
      <c r="L20" s="120"/>
      <c r="M20" s="120"/>
      <c r="N20" s="120"/>
      <c r="O20" s="120"/>
    </row>
    <row r="21" spans="1:15" x14ac:dyDescent="0.25">
      <c r="A21" s="28"/>
      <c r="B21" s="120"/>
      <c r="C21" s="120"/>
      <c r="D21" s="120"/>
      <c r="E21" s="120"/>
      <c r="F21" s="120"/>
      <c r="G21" s="120"/>
      <c r="H21" s="120"/>
      <c r="I21" s="120"/>
      <c r="J21" s="120"/>
      <c r="K21" s="120"/>
      <c r="L21" s="120"/>
      <c r="M21" s="120"/>
      <c r="N21" s="120"/>
      <c r="O21" s="120"/>
    </row>
    <row r="22" spans="1:15" ht="15.95" customHeight="1" x14ac:dyDescent="0.25">
      <c r="A22" s="28" t="s">
        <v>65</v>
      </c>
      <c r="B22" s="120" t="s">
        <v>66</v>
      </c>
      <c r="C22" s="120"/>
      <c r="D22" s="120"/>
      <c r="E22" s="120"/>
      <c r="F22" s="120"/>
      <c r="G22" s="120"/>
      <c r="H22" s="120"/>
      <c r="I22" s="120"/>
      <c r="J22" s="120"/>
      <c r="K22" s="120"/>
      <c r="L22" s="120"/>
      <c r="M22" s="120"/>
      <c r="N22" s="120"/>
      <c r="O22" s="120"/>
    </row>
    <row r="23" spans="1:15" ht="15.95" customHeight="1" x14ac:dyDescent="0.25">
      <c r="A23" s="28"/>
      <c r="B23" s="120"/>
      <c r="C23" s="120"/>
      <c r="D23" s="120"/>
      <c r="E23" s="120"/>
      <c r="F23" s="120"/>
      <c r="G23" s="120"/>
      <c r="H23" s="120"/>
      <c r="I23" s="120"/>
      <c r="J23" s="120"/>
      <c r="K23" s="120"/>
      <c r="L23" s="120"/>
      <c r="M23" s="120"/>
      <c r="N23" s="120"/>
      <c r="O23" s="120"/>
    </row>
    <row r="24" spans="1:15" x14ac:dyDescent="0.25">
      <c r="A24" s="28"/>
      <c r="B24" s="120"/>
      <c r="C24" s="120"/>
      <c r="D24" s="120"/>
      <c r="E24" s="120"/>
      <c r="F24" s="120"/>
      <c r="G24" s="120"/>
      <c r="H24" s="120"/>
      <c r="I24" s="120"/>
      <c r="J24" s="120"/>
      <c r="K24" s="120"/>
      <c r="L24" s="120"/>
      <c r="M24" s="120"/>
      <c r="N24" s="120"/>
      <c r="O24" s="120"/>
    </row>
    <row r="25" spans="1:15" x14ac:dyDescent="0.25">
      <c r="A25" s="28" t="s">
        <v>48</v>
      </c>
      <c r="B25" s="120" t="s">
        <v>67</v>
      </c>
      <c r="C25" s="120"/>
      <c r="D25" s="120"/>
      <c r="E25" s="120"/>
      <c r="F25" s="120"/>
      <c r="G25" s="120"/>
      <c r="H25" s="120"/>
      <c r="I25" s="120"/>
      <c r="J25" s="120"/>
      <c r="K25" s="120"/>
      <c r="L25" s="120"/>
      <c r="M25" s="120"/>
      <c r="N25" s="120"/>
      <c r="O25" s="120"/>
    </row>
    <row r="26" spans="1:15" x14ac:dyDescent="0.25">
      <c r="A26" s="28"/>
      <c r="B26" s="121" t="s">
        <v>68</v>
      </c>
      <c r="C26" s="121"/>
      <c r="D26" s="121"/>
      <c r="E26" s="121"/>
      <c r="F26" s="121"/>
      <c r="G26" s="121"/>
      <c r="H26" s="121"/>
      <c r="I26" s="121"/>
      <c r="J26" s="121"/>
      <c r="K26" s="121"/>
      <c r="L26" s="121"/>
      <c r="M26" s="121"/>
      <c r="N26" s="121"/>
      <c r="O26" s="121"/>
    </row>
    <row r="27" spans="1:15" ht="15.95" customHeight="1" x14ac:dyDescent="0.25">
      <c r="A27" s="28"/>
      <c r="B27" s="120" t="s">
        <v>69</v>
      </c>
      <c r="C27" s="120"/>
      <c r="D27" s="120"/>
      <c r="E27" s="120"/>
      <c r="F27" s="120"/>
      <c r="G27" s="120"/>
      <c r="H27" s="120"/>
      <c r="I27" s="120"/>
      <c r="J27" s="120"/>
      <c r="K27" s="120"/>
      <c r="L27" s="120"/>
      <c r="M27" s="120"/>
      <c r="N27" s="120"/>
      <c r="O27" s="120"/>
    </row>
    <row r="28" spans="1:15" x14ac:dyDescent="0.25">
      <c r="A28" s="28"/>
      <c r="B28" s="120"/>
      <c r="C28" s="120"/>
      <c r="D28" s="120"/>
      <c r="E28" s="120"/>
      <c r="F28" s="120"/>
      <c r="G28" s="120"/>
      <c r="H28" s="120"/>
      <c r="I28" s="120"/>
      <c r="J28" s="120"/>
      <c r="K28" s="120"/>
      <c r="L28" s="120"/>
      <c r="M28" s="120"/>
      <c r="N28" s="120"/>
      <c r="O28" s="120"/>
    </row>
    <row r="29" spans="1:15" x14ac:dyDescent="0.25">
      <c r="A29" s="28"/>
      <c r="B29" s="120"/>
      <c r="C29" s="120"/>
      <c r="D29" s="120"/>
      <c r="E29" s="120"/>
      <c r="F29" s="120"/>
      <c r="G29" s="120"/>
      <c r="H29" s="120"/>
      <c r="I29" s="120"/>
      <c r="J29" s="120"/>
      <c r="K29" s="120"/>
      <c r="L29" s="120"/>
      <c r="M29" s="120"/>
      <c r="N29" s="120"/>
      <c r="O29" s="120"/>
    </row>
    <row r="30" spans="1:15" x14ac:dyDescent="0.25">
      <c r="A30" s="28" t="s">
        <v>70</v>
      </c>
      <c r="B30" s="120" t="s">
        <v>71</v>
      </c>
      <c r="C30" s="120"/>
      <c r="D30" s="120"/>
      <c r="E30" s="120"/>
      <c r="F30" s="120"/>
      <c r="G30" s="120"/>
      <c r="H30" s="120"/>
      <c r="I30" s="120"/>
      <c r="J30" s="120"/>
      <c r="K30" s="120"/>
      <c r="L30" s="120"/>
      <c r="M30" s="120"/>
      <c r="N30" s="120"/>
      <c r="O30" s="120"/>
    </row>
    <row r="31" spans="1:15" x14ac:dyDescent="0.25">
      <c r="A31" s="28"/>
      <c r="B31" s="120" t="s">
        <v>72</v>
      </c>
      <c r="C31" s="120"/>
      <c r="D31" s="120"/>
      <c r="E31" s="120"/>
      <c r="F31" s="120"/>
      <c r="G31" s="120"/>
      <c r="H31" s="120"/>
      <c r="I31" s="120"/>
      <c r="J31" s="120"/>
      <c r="K31" s="120"/>
      <c r="L31" s="120"/>
      <c r="M31" s="120"/>
      <c r="N31" s="120"/>
      <c r="O31" s="120"/>
    </row>
    <row r="32" spans="1:15" x14ac:dyDescent="0.25">
      <c r="A32" s="28"/>
      <c r="B32" s="120" t="s">
        <v>73</v>
      </c>
      <c r="C32" s="120"/>
      <c r="D32" s="120"/>
      <c r="E32" s="120"/>
      <c r="F32" s="120"/>
      <c r="G32" s="120"/>
      <c r="H32" s="120"/>
      <c r="I32" s="120"/>
      <c r="J32" s="120"/>
      <c r="K32" s="120"/>
      <c r="L32" s="120"/>
      <c r="M32" s="120"/>
      <c r="N32" s="120"/>
      <c r="O32" s="120"/>
    </row>
    <row r="33" spans="1:15" ht="15.95" customHeight="1" x14ac:dyDescent="0.25">
      <c r="A33" s="28"/>
      <c r="B33" s="120" t="s">
        <v>74</v>
      </c>
      <c r="C33" s="120"/>
      <c r="D33" s="120"/>
      <c r="E33" s="120"/>
      <c r="F33" s="120"/>
      <c r="G33" s="120"/>
      <c r="H33" s="120"/>
      <c r="I33" s="120"/>
      <c r="J33" s="120"/>
      <c r="K33" s="120"/>
      <c r="L33" s="120"/>
      <c r="M33" s="120"/>
      <c r="N33" s="120"/>
      <c r="O33" s="120"/>
    </row>
    <row r="34" spans="1:15" x14ac:dyDescent="0.25">
      <c r="A34" s="28"/>
      <c r="B34" s="120"/>
      <c r="C34" s="120"/>
      <c r="D34" s="120"/>
      <c r="E34" s="120"/>
      <c r="F34" s="120"/>
      <c r="G34" s="120"/>
      <c r="H34" s="120"/>
      <c r="I34" s="120"/>
      <c r="J34" s="120"/>
      <c r="K34" s="120"/>
      <c r="L34" s="120"/>
      <c r="M34" s="120"/>
      <c r="N34" s="120"/>
      <c r="O34" s="120"/>
    </row>
    <row r="35" spans="1:15" x14ac:dyDescent="0.25">
      <c r="A35" s="28"/>
      <c r="B35" s="120"/>
      <c r="C35" s="120"/>
      <c r="D35" s="120"/>
      <c r="E35" s="120"/>
      <c r="F35" s="120"/>
      <c r="G35" s="120"/>
      <c r="H35" s="120"/>
      <c r="I35" s="120"/>
      <c r="J35" s="120"/>
      <c r="K35" s="120"/>
      <c r="L35" s="120"/>
      <c r="M35" s="120"/>
      <c r="N35" s="120"/>
      <c r="O35" s="120"/>
    </row>
    <row r="36" spans="1:15" x14ac:dyDescent="0.25">
      <c r="A36" s="28"/>
      <c r="B36" s="120" t="s">
        <v>75</v>
      </c>
      <c r="C36" s="120"/>
      <c r="D36" s="120"/>
      <c r="E36" s="120"/>
      <c r="F36" s="120"/>
      <c r="G36" s="120"/>
      <c r="H36" s="120"/>
      <c r="I36" s="120"/>
      <c r="J36" s="120"/>
      <c r="K36" s="120"/>
      <c r="L36" s="120"/>
      <c r="M36" s="120"/>
      <c r="N36" s="120"/>
      <c r="O36" s="120"/>
    </row>
    <row r="37" spans="1:15" x14ac:dyDescent="0.25">
      <c r="A37" s="28" t="s">
        <v>52</v>
      </c>
      <c r="B37" s="121" t="s">
        <v>76</v>
      </c>
      <c r="C37" s="121"/>
      <c r="D37" s="121"/>
      <c r="E37" s="121"/>
      <c r="F37" s="121"/>
      <c r="G37" s="121"/>
      <c r="H37" s="121"/>
      <c r="I37" s="121"/>
      <c r="J37" s="121"/>
      <c r="K37" s="121"/>
      <c r="L37" s="121"/>
      <c r="M37" s="121"/>
      <c r="N37" s="121"/>
      <c r="O37" s="121"/>
    </row>
    <row r="38" spans="1:15" x14ac:dyDescent="0.25">
      <c r="A38" s="28"/>
      <c r="B38" s="124" t="s">
        <v>77</v>
      </c>
      <c r="C38" s="124"/>
      <c r="D38" s="124"/>
      <c r="E38" s="124"/>
      <c r="F38" s="124"/>
      <c r="G38" s="124"/>
      <c r="H38" s="124"/>
      <c r="I38" s="124"/>
      <c r="J38" s="124"/>
      <c r="K38" s="124"/>
      <c r="L38" s="124"/>
      <c r="M38" s="124"/>
      <c r="N38" s="124"/>
      <c r="O38" s="124"/>
    </row>
    <row r="39" spans="1:15" x14ac:dyDescent="0.25">
      <c r="A39" s="28"/>
      <c r="B39" s="125" t="s">
        <v>78</v>
      </c>
      <c r="C39" s="125"/>
      <c r="D39" s="125"/>
      <c r="E39" s="125"/>
      <c r="F39" s="125"/>
      <c r="G39" s="125"/>
      <c r="H39" s="125"/>
      <c r="I39" s="125"/>
      <c r="J39" s="125"/>
      <c r="K39" s="125"/>
      <c r="L39" s="125"/>
      <c r="M39" s="125"/>
      <c r="N39" s="125"/>
      <c r="O39" s="125"/>
    </row>
    <row r="40" spans="1:15" x14ac:dyDescent="0.25">
      <c r="A40" s="28"/>
      <c r="B40" s="125"/>
      <c r="C40" s="125"/>
      <c r="D40" s="125"/>
      <c r="E40" s="125"/>
      <c r="F40" s="125"/>
      <c r="G40" s="125"/>
      <c r="H40" s="125"/>
      <c r="I40" s="125"/>
      <c r="J40" s="125"/>
      <c r="K40" s="125"/>
      <c r="L40" s="125"/>
      <c r="M40" s="125"/>
      <c r="N40" s="125"/>
      <c r="O40" s="125"/>
    </row>
    <row r="41" spans="1:15" ht="15.95" customHeight="1" x14ac:dyDescent="0.25">
      <c r="A41" s="28" t="s">
        <v>79</v>
      </c>
      <c r="B41" s="120" t="s">
        <v>80</v>
      </c>
      <c r="C41" s="120"/>
      <c r="D41" s="120"/>
      <c r="E41" s="120"/>
      <c r="F41" s="120"/>
      <c r="G41" s="120"/>
      <c r="H41" s="120"/>
      <c r="I41" s="120"/>
      <c r="J41" s="120"/>
      <c r="K41" s="120"/>
      <c r="L41" s="120"/>
      <c r="M41" s="120"/>
      <c r="N41" s="120"/>
      <c r="O41" s="120"/>
    </row>
    <row r="42" spans="1:15" x14ac:dyDescent="0.25">
      <c r="B42" s="120"/>
      <c r="C42" s="120"/>
      <c r="D42" s="120"/>
      <c r="E42" s="120"/>
      <c r="F42" s="120"/>
      <c r="G42" s="120"/>
      <c r="H42" s="120"/>
      <c r="I42" s="120"/>
      <c r="J42" s="120"/>
      <c r="K42" s="120"/>
      <c r="L42" s="120"/>
      <c r="M42" s="120"/>
      <c r="N42" s="120"/>
      <c r="O42" s="120"/>
    </row>
    <row r="43" spans="1:15" x14ac:dyDescent="0.25">
      <c r="B43" s="120"/>
      <c r="C43" s="120"/>
      <c r="D43" s="120"/>
      <c r="E43" s="120"/>
      <c r="F43" s="120"/>
      <c r="G43" s="120"/>
      <c r="H43" s="120"/>
      <c r="I43" s="120"/>
      <c r="J43" s="120"/>
      <c r="K43" s="120"/>
      <c r="L43" s="120"/>
      <c r="M43" s="120"/>
      <c r="N43" s="120"/>
      <c r="O43" s="120"/>
    </row>
    <row r="44" spans="1:15" x14ac:dyDescent="0.25">
      <c r="B44" s="120"/>
      <c r="C44" s="120"/>
      <c r="D44" s="120"/>
      <c r="E44" s="120"/>
      <c r="F44" s="120"/>
      <c r="G44" s="120"/>
      <c r="H44" s="120"/>
      <c r="I44" s="120"/>
      <c r="J44" s="120"/>
      <c r="K44" s="120"/>
      <c r="L44" s="120"/>
      <c r="M44" s="120"/>
      <c r="N44" s="120"/>
      <c r="O44" s="120"/>
    </row>
    <row r="45" spans="1:15" x14ac:dyDescent="0.25">
      <c r="B45" s="120"/>
      <c r="C45" s="120"/>
      <c r="D45" s="120"/>
      <c r="E45" s="120"/>
      <c r="F45" s="120"/>
      <c r="G45" s="120"/>
      <c r="H45" s="120"/>
      <c r="I45" s="120"/>
      <c r="J45" s="120"/>
      <c r="K45" s="120"/>
      <c r="L45" s="120"/>
      <c r="M45" s="120"/>
      <c r="N45" s="120"/>
      <c r="O45" s="120"/>
    </row>
    <row r="46" spans="1:15" x14ac:dyDescent="0.25">
      <c r="B46" s="120"/>
      <c r="C46" s="120"/>
      <c r="D46" s="120"/>
      <c r="E46" s="120"/>
      <c r="F46" s="120"/>
      <c r="G46" s="120"/>
      <c r="H46" s="120"/>
      <c r="I46" s="120"/>
      <c r="J46" s="120"/>
      <c r="K46" s="120"/>
      <c r="L46" s="120"/>
      <c r="M46" s="120"/>
      <c r="N46" s="120"/>
      <c r="O46" s="120"/>
    </row>
    <row r="47" spans="1:15" x14ac:dyDescent="0.25">
      <c r="B47" s="120"/>
      <c r="C47" s="120"/>
      <c r="D47" s="120"/>
      <c r="E47" s="120"/>
      <c r="F47" s="120"/>
      <c r="G47" s="120"/>
      <c r="H47" s="120"/>
      <c r="I47" s="120"/>
      <c r="J47" s="120"/>
      <c r="K47" s="120"/>
      <c r="L47" s="120"/>
      <c r="M47" s="120"/>
      <c r="N47" s="120"/>
      <c r="O47" s="120"/>
    </row>
    <row r="48" spans="1:15" x14ac:dyDescent="0.25">
      <c r="B48" s="120"/>
      <c r="C48" s="120"/>
      <c r="D48" s="120"/>
      <c r="E48" s="120"/>
      <c r="F48" s="120"/>
      <c r="G48" s="120"/>
      <c r="H48" s="120"/>
      <c r="I48" s="120"/>
      <c r="J48" s="120"/>
      <c r="K48" s="120"/>
      <c r="L48" s="120"/>
      <c r="M48" s="120"/>
      <c r="N48" s="120"/>
      <c r="O48" s="120"/>
    </row>
    <row r="49" spans="1:15" x14ac:dyDescent="0.25">
      <c r="A49" s="14" t="s">
        <v>81</v>
      </c>
      <c r="B49" s="120" t="s">
        <v>82</v>
      </c>
      <c r="C49" s="120"/>
      <c r="D49" s="120"/>
      <c r="E49" s="120"/>
      <c r="F49" s="120"/>
      <c r="G49" s="120"/>
      <c r="H49" s="120"/>
      <c r="I49" s="120"/>
      <c r="J49" s="120"/>
      <c r="K49" s="120"/>
      <c r="L49" s="120"/>
      <c r="M49" s="120"/>
      <c r="N49" s="120"/>
      <c r="O49" s="120"/>
    </row>
    <row r="53" spans="1:15" x14ac:dyDescent="0.25">
      <c r="A53" s="14" t="s">
        <v>83</v>
      </c>
      <c r="B53" s="120" t="s">
        <v>84</v>
      </c>
      <c r="C53" s="121"/>
      <c r="D53" s="121"/>
      <c r="E53" s="121"/>
      <c r="F53" s="121"/>
      <c r="G53" s="121"/>
      <c r="H53" s="121"/>
      <c r="I53" s="121"/>
      <c r="J53" s="121"/>
      <c r="K53" s="121"/>
      <c r="L53" s="121"/>
      <c r="M53" s="121"/>
      <c r="N53" s="121"/>
      <c r="O53" s="121"/>
    </row>
    <row r="54" spans="1:15" x14ac:dyDescent="0.25">
      <c r="B54" s="121"/>
      <c r="C54" s="121"/>
      <c r="D54" s="121"/>
      <c r="E54" s="121"/>
      <c r="F54" s="121"/>
      <c r="G54" s="121"/>
      <c r="H54" s="121"/>
      <c r="I54" s="121"/>
      <c r="J54" s="121"/>
      <c r="K54" s="121"/>
      <c r="L54" s="121"/>
      <c r="M54" s="121"/>
      <c r="N54" s="121"/>
      <c r="O54" s="121"/>
    </row>
    <row r="55" spans="1:15" x14ac:dyDescent="0.25">
      <c r="B55" s="121"/>
      <c r="C55" s="121"/>
      <c r="D55" s="121"/>
      <c r="E55" s="121"/>
      <c r="F55" s="121"/>
      <c r="G55" s="121"/>
      <c r="H55" s="121"/>
      <c r="I55" s="121"/>
      <c r="J55" s="121"/>
      <c r="K55" s="121"/>
      <c r="L55" s="121"/>
      <c r="M55" s="121"/>
      <c r="N55" s="121"/>
      <c r="O55" s="121"/>
    </row>
    <row r="56" spans="1:15" x14ac:dyDescent="0.25">
      <c r="B56" s="121"/>
      <c r="C56" s="121"/>
      <c r="D56" s="121"/>
      <c r="E56" s="121"/>
      <c r="F56" s="121"/>
      <c r="G56" s="121"/>
      <c r="H56" s="121"/>
      <c r="I56" s="121"/>
      <c r="J56" s="121"/>
      <c r="K56" s="121"/>
      <c r="L56" s="121"/>
      <c r="M56" s="121"/>
      <c r="N56" s="121"/>
      <c r="O56" s="121"/>
    </row>
    <row r="57" spans="1:15" x14ac:dyDescent="0.25">
      <c r="B57" s="121"/>
      <c r="C57" s="121"/>
      <c r="D57" s="121"/>
      <c r="E57" s="121"/>
      <c r="F57" s="121"/>
      <c r="G57" s="121"/>
      <c r="H57" s="121"/>
      <c r="I57" s="121"/>
      <c r="J57" s="121"/>
      <c r="K57" s="121"/>
      <c r="L57" s="121"/>
      <c r="M57" s="121"/>
      <c r="N57" s="121"/>
      <c r="O57" s="121"/>
    </row>
    <row r="58" spans="1:15" x14ac:dyDescent="0.25">
      <c r="B58" s="121"/>
      <c r="C58" s="121"/>
      <c r="D58" s="121"/>
      <c r="E58" s="121"/>
      <c r="F58" s="121"/>
      <c r="G58" s="121"/>
      <c r="H58" s="121"/>
      <c r="I58" s="121"/>
      <c r="J58" s="121"/>
      <c r="K58" s="121"/>
      <c r="L58" s="121"/>
      <c r="M58" s="121"/>
      <c r="N58" s="121"/>
      <c r="O58" s="121"/>
    </row>
    <row r="59" spans="1:15" x14ac:dyDescent="0.25">
      <c r="B59" s="121"/>
      <c r="C59" s="121"/>
      <c r="D59" s="121"/>
      <c r="E59" s="121"/>
      <c r="F59" s="121"/>
      <c r="G59" s="121"/>
      <c r="H59" s="121"/>
      <c r="I59" s="121"/>
      <c r="J59" s="121"/>
      <c r="K59" s="121"/>
      <c r="L59" s="121"/>
      <c r="M59" s="121"/>
      <c r="N59" s="121"/>
      <c r="O59" s="121"/>
    </row>
    <row r="60" spans="1:15" x14ac:dyDescent="0.25">
      <c r="B60" s="121"/>
      <c r="C60" s="121"/>
      <c r="D60" s="121"/>
      <c r="E60" s="121"/>
      <c r="F60" s="121"/>
      <c r="G60" s="121"/>
      <c r="H60" s="121"/>
      <c r="I60" s="121"/>
      <c r="J60" s="121"/>
      <c r="K60" s="121"/>
      <c r="L60" s="121"/>
      <c r="M60" s="121"/>
      <c r="N60" s="121"/>
      <c r="O60" s="121"/>
    </row>
    <row r="61" spans="1:15" x14ac:dyDescent="0.25">
      <c r="B61" s="121"/>
      <c r="C61" s="121"/>
      <c r="D61" s="121"/>
      <c r="E61" s="121"/>
      <c r="F61" s="121"/>
      <c r="G61" s="121"/>
      <c r="H61" s="121"/>
      <c r="I61" s="121"/>
      <c r="J61" s="121"/>
      <c r="K61" s="121"/>
      <c r="L61" s="121"/>
      <c r="M61" s="121"/>
      <c r="N61" s="121"/>
      <c r="O61" s="121"/>
    </row>
    <row r="62" spans="1:15" x14ac:dyDescent="0.25">
      <c r="B62" s="121"/>
      <c r="C62" s="121"/>
      <c r="D62" s="121"/>
      <c r="E62" s="121"/>
      <c r="F62" s="121"/>
      <c r="G62" s="121"/>
      <c r="H62" s="121"/>
      <c r="I62" s="121"/>
      <c r="J62" s="121"/>
      <c r="K62" s="121"/>
      <c r="L62" s="121"/>
      <c r="M62" s="121"/>
      <c r="N62" s="121"/>
      <c r="O62" s="121"/>
    </row>
    <row r="63" spans="1:15" x14ac:dyDescent="0.25">
      <c r="B63" s="121"/>
      <c r="C63" s="121"/>
      <c r="D63" s="121"/>
      <c r="E63" s="121"/>
      <c r="F63" s="121"/>
      <c r="G63" s="121"/>
      <c r="H63" s="121"/>
      <c r="I63" s="121"/>
      <c r="J63" s="121"/>
      <c r="K63" s="121"/>
      <c r="L63" s="121"/>
      <c r="M63" s="121"/>
      <c r="N63" s="121"/>
      <c r="O63" s="121"/>
    </row>
    <row r="64" spans="1:15" x14ac:dyDescent="0.25">
      <c r="B64" s="121"/>
      <c r="C64" s="121"/>
      <c r="D64" s="121"/>
      <c r="E64" s="121"/>
      <c r="F64" s="121"/>
      <c r="G64" s="121"/>
      <c r="H64" s="121"/>
      <c r="I64" s="121"/>
      <c r="J64" s="121"/>
      <c r="K64" s="121"/>
      <c r="L64" s="121"/>
      <c r="M64" s="121"/>
      <c r="N64" s="121"/>
      <c r="O64" s="121"/>
    </row>
    <row r="65" spans="2:15" x14ac:dyDescent="0.25">
      <c r="B65" s="121"/>
      <c r="C65" s="121"/>
      <c r="D65" s="121"/>
      <c r="E65" s="121"/>
      <c r="F65" s="121"/>
      <c r="G65" s="121"/>
      <c r="H65" s="121"/>
      <c r="I65" s="121"/>
      <c r="J65" s="121"/>
      <c r="K65" s="121"/>
      <c r="L65" s="121"/>
      <c r="M65" s="121"/>
      <c r="N65" s="121"/>
      <c r="O65" s="121"/>
    </row>
    <row r="66" spans="2:15" x14ac:dyDescent="0.25">
      <c r="B66" s="121"/>
      <c r="C66" s="121"/>
      <c r="D66" s="121"/>
      <c r="E66" s="121"/>
      <c r="F66" s="121"/>
      <c r="G66" s="121"/>
      <c r="H66" s="121"/>
      <c r="I66" s="121"/>
      <c r="J66" s="121"/>
      <c r="K66" s="121"/>
      <c r="L66" s="121"/>
      <c r="M66" s="121"/>
      <c r="N66" s="121"/>
      <c r="O66" s="121"/>
    </row>
    <row r="67" spans="2:15" x14ac:dyDescent="0.25">
      <c r="B67" s="121"/>
      <c r="C67" s="121"/>
      <c r="D67" s="121"/>
      <c r="E67" s="121"/>
      <c r="F67" s="121"/>
      <c r="G67" s="121"/>
      <c r="H67" s="121"/>
      <c r="I67" s="121"/>
      <c r="J67" s="121"/>
      <c r="K67" s="121"/>
      <c r="L67" s="121"/>
      <c r="M67" s="121"/>
      <c r="N67" s="121"/>
      <c r="O67" s="121"/>
    </row>
    <row r="68" spans="2:15" x14ac:dyDescent="0.25">
      <c r="B68" s="121"/>
      <c r="C68" s="121"/>
      <c r="D68" s="121"/>
      <c r="E68" s="121"/>
      <c r="F68" s="121"/>
      <c r="G68" s="121"/>
      <c r="H68" s="121"/>
      <c r="I68" s="121"/>
      <c r="J68" s="121"/>
      <c r="K68" s="121"/>
      <c r="L68" s="121"/>
      <c r="M68" s="121"/>
      <c r="N68" s="121"/>
      <c r="O68" s="121"/>
    </row>
    <row r="69" spans="2:15" x14ac:dyDescent="0.25">
      <c r="B69" s="121"/>
      <c r="C69" s="121"/>
      <c r="D69" s="121"/>
      <c r="E69" s="121"/>
      <c r="F69" s="121"/>
      <c r="G69" s="121"/>
      <c r="H69" s="121"/>
      <c r="I69" s="121"/>
      <c r="J69" s="121"/>
      <c r="K69" s="121"/>
      <c r="L69" s="121"/>
      <c r="M69" s="121"/>
      <c r="N69" s="121"/>
      <c r="O69" s="121"/>
    </row>
    <row r="70" spans="2:15" x14ac:dyDescent="0.25">
      <c r="B70" s="121"/>
      <c r="C70" s="121"/>
      <c r="D70" s="121"/>
      <c r="E70" s="121"/>
      <c r="F70" s="121"/>
      <c r="G70" s="121"/>
      <c r="H70" s="121"/>
      <c r="I70" s="121"/>
      <c r="J70" s="121"/>
      <c r="K70" s="121"/>
      <c r="L70" s="121"/>
      <c r="M70" s="121"/>
      <c r="N70" s="121"/>
      <c r="O70" s="121"/>
    </row>
    <row r="71" spans="2:15" x14ac:dyDescent="0.25">
      <c r="B71" s="121"/>
      <c r="C71" s="121"/>
      <c r="D71" s="121"/>
      <c r="E71" s="121"/>
      <c r="F71" s="121"/>
      <c r="G71" s="121"/>
      <c r="H71" s="121"/>
      <c r="I71" s="121"/>
      <c r="J71" s="121"/>
      <c r="K71" s="121"/>
      <c r="L71" s="121"/>
      <c r="M71" s="121"/>
      <c r="N71" s="121"/>
      <c r="O71" s="121"/>
    </row>
    <row r="72" spans="2:15" x14ac:dyDescent="0.25">
      <c r="B72" s="121"/>
      <c r="C72" s="121"/>
      <c r="D72" s="121"/>
      <c r="E72" s="121"/>
      <c r="F72" s="121"/>
      <c r="G72" s="121"/>
      <c r="H72" s="121"/>
      <c r="I72" s="121"/>
      <c r="J72" s="121"/>
      <c r="K72" s="121"/>
      <c r="L72" s="121"/>
      <c r="M72" s="121"/>
      <c r="N72" s="121"/>
      <c r="O72" s="121"/>
    </row>
    <row r="73" spans="2:15" x14ac:dyDescent="0.25">
      <c r="B73" s="121"/>
      <c r="C73" s="121"/>
      <c r="D73" s="121"/>
      <c r="E73" s="121"/>
      <c r="F73" s="121"/>
      <c r="G73" s="121"/>
      <c r="H73" s="121"/>
      <c r="I73" s="121"/>
      <c r="J73" s="121"/>
      <c r="K73" s="121"/>
      <c r="L73" s="121"/>
      <c r="M73" s="121"/>
      <c r="N73" s="121"/>
      <c r="O73" s="121"/>
    </row>
    <row r="74" spans="2:15" x14ac:dyDescent="0.25">
      <c r="B74" s="121"/>
      <c r="C74" s="121"/>
      <c r="D74" s="121"/>
      <c r="E74" s="121"/>
      <c r="F74" s="121"/>
      <c r="G74" s="121"/>
      <c r="H74" s="121"/>
      <c r="I74" s="121"/>
      <c r="J74" s="121"/>
      <c r="K74" s="121"/>
      <c r="L74" s="121"/>
      <c r="M74" s="121"/>
      <c r="N74" s="121"/>
      <c r="O74" s="121"/>
    </row>
    <row r="75" spans="2:15" x14ac:dyDescent="0.25">
      <c r="B75" s="121"/>
      <c r="C75" s="121"/>
      <c r="D75" s="121"/>
      <c r="E75" s="121"/>
      <c r="F75" s="121"/>
      <c r="G75" s="121"/>
      <c r="H75" s="121"/>
      <c r="I75" s="121"/>
      <c r="J75" s="121"/>
      <c r="K75" s="121"/>
      <c r="L75" s="121"/>
      <c r="M75" s="121"/>
      <c r="N75" s="121"/>
      <c r="O75" s="121"/>
    </row>
    <row r="76" spans="2:15" x14ac:dyDescent="0.25">
      <c r="B76" s="121"/>
      <c r="C76" s="121"/>
      <c r="D76" s="121"/>
      <c r="E76" s="121"/>
      <c r="F76" s="121"/>
      <c r="G76" s="121"/>
      <c r="H76" s="121"/>
      <c r="I76" s="121"/>
      <c r="J76" s="121"/>
      <c r="K76" s="121"/>
      <c r="L76" s="121"/>
      <c r="M76" s="121"/>
      <c r="N76" s="121"/>
      <c r="O76" s="121"/>
    </row>
    <row r="77" spans="2:15" x14ac:dyDescent="0.25">
      <c r="B77" s="121"/>
      <c r="C77" s="121"/>
      <c r="D77" s="121"/>
      <c r="E77" s="121"/>
      <c r="F77" s="121"/>
      <c r="G77" s="121"/>
      <c r="H77" s="121"/>
      <c r="I77" s="121"/>
      <c r="J77" s="121"/>
      <c r="K77" s="121"/>
      <c r="L77" s="121"/>
      <c r="M77" s="121"/>
      <c r="N77" s="121"/>
      <c r="O77" s="121"/>
    </row>
    <row r="78" spans="2:15" x14ac:dyDescent="0.25">
      <c r="B78" s="121"/>
      <c r="C78" s="121"/>
      <c r="D78" s="121"/>
      <c r="E78" s="121"/>
      <c r="F78" s="121"/>
      <c r="G78" s="121"/>
      <c r="H78" s="121"/>
      <c r="I78" s="121"/>
      <c r="J78" s="121"/>
      <c r="K78" s="121"/>
      <c r="L78" s="121"/>
      <c r="M78" s="121"/>
      <c r="N78" s="121"/>
      <c r="O78" s="121"/>
    </row>
    <row r="79" spans="2:15" x14ac:dyDescent="0.25">
      <c r="B79" s="121"/>
      <c r="C79" s="121"/>
      <c r="D79" s="121"/>
      <c r="E79" s="121"/>
      <c r="F79" s="121"/>
      <c r="G79" s="121"/>
      <c r="H79" s="121"/>
      <c r="I79" s="121"/>
      <c r="J79" s="121"/>
      <c r="K79" s="121"/>
      <c r="L79" s="121"/>
      <c r="M79" s="121"/>
      <c r="N79" s="121"/>
      <c r="O79" s="121"/>
    </row>
    <row r="80" spans="2:15" x14ac:dyDescent="0.25">
      <c r="B80" s="121"/>
      <c r="C80" s="121"/>
      <c r="D80" s="121"/>
      <c r="E80" s="121"/>
      <c r="F80" s="121"/>
      <c r="G80" s="121"/>
      <c r="H80" s="121"/>
      <c r="I80" s="121"/>
      <c r="J80" s="121"/>
      <c r="K80" s="121"/>
      <c r="L80" s="121"/>
      <c r="M80" s="121"/>
      <c r="N80" s="121"/>
      <c r="O80" s="121"/>
    </row>
    <row r="81" spans="2:15" x14ac:dyDescent="0.25">
      <c r="B81" s="121"/>
      <c r="C81" s="121"/>
      <c r="D81" s="121"/>
      <c r="E81" s="121"/>
      <c r="F81" s="121"/>
      <c r="G81" s="121"/>
      <c r="H81" s="121"/>
      <c r="I81" s="121"/>
      <c r="J81" s="121"/>
      <c r="K81" s="121"/>
      <c r="L81" s="121"/>
      <c r="M81" s="121"/>
      <c r="N81" s="121"/>
      <c r="O81" s="121"/>
    </row>
    <row r="82" spans="2:15" x14ac:dyDescent="0.25">
      <c r="B82" s="60"/>
      <c r="C82" s="60"/>
      <c r="D82" s="60"/>
      <c r="E82" s="60"/>
      <c r="F82" s="60"/>
      <c r="G82" s="60"/>
      <c r="H82" s="60"/>
      <c r="I82" s="60"/>
      <c r="J82" s="60"/>
      <c r="K82" s="60"/>
      <c r="L82" s="60"/>
      <c r="M82" s="60"/>
      <c r="N82" s="60"/>
      <c r="O82" s="60"/>
    </row>
  </sheetData>
  <mergeCells count="20">
    <mergeCell ref="B38:O38"/>
    <mergeCell ref="B41:O48"/>
    <mergeCell ref="B27:O29"/>
    <mergeCell ref="B53:O81"/>
    <mergeCell ref="B49:O49"/>
    <mergeCell ref="B33:O35"/>
    <mergeCell ref="B36:O36"/>
    <mergeCell ref="B37:O37"/>
    <mergeCell ref="B39:O40"/>
    <mergeCell ref="B22:O24"/>
    <mergeCell ref="A1:O1"/>
    <mergeCell ref="B2:O9"/>
    <mergeCell ref="B10:O12"/>
    <mergeCell ref="B13:O15"/>
    <mergeCell ref="B16:O21"/>
    <mergeCell ref="B25:O25"/>
    <mergeCell ref="B26:O26"/>
    <mergeCell ref="B30:O30"/>
    <mergeCell ref="B31:O31"/>
    <mergeCell ref="B32:O32"/>
  </mergeCells>
  <phoneticPr fontId="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1FD2-AD7C-C642-9911-9ADADBCC5C6F}">
  <dimension ref="A1:O48"/>
  <sheetViews>
    <sheetView topLeftCell="A22" zoomScale="87" zoomScaleNormal="87" workbookViewId="0">
      <selection activeCell="B38" sqref="B38:O39"/>
    </sheetView>
  </sheetViews>
  <sheetFormatPr defaultColWidth="9.140625" defaultRowHeight="15.75" x14ac:dyDescent="0.25"/>
  <cols>
    <col min="1" max="16384" width="9.140625" style="14"/>
  </cols>
  <sheetData>
    <row r="1" spans="1:15" ht="18.75" x14ac:dyDescent="0.3">
      <c r="A1" s="126" t="s">
        <v>85</v>
      </c>
      <c r="B1" s="126"/>
      <c r="C1" s="126"/>
      <c r="D1" s="126"/>
      <c r="E1" s="126"/>
      <c r="F1" s="126"/>
      <c r="G1" s="126"/>
      <c r="H1" s="126"/>
      <c r="I1" s="126"/>
      <c r="J1" s="126"/>
      <c r="K1" s="126"/>
      <c r="L1" s="126"/>
      <c r="M1" s="126"/>
      <c r="N1" s="126"/>
      <c r="O1" s="126"/>
    </row>
    <row r="2" spans="1:15" x14ac:dyDescent="0.25">
      <c r="A2" s="61" t="s">
        <v>57</v>
      </c>
      <c r="B2" s="127" t="s">
        <v>86</v>
      </c>
      <c r="C2" s="127"/>
      <c r="D2" s="127"/>
      <c r="E2" s="127"/>
      <c r="F2" s="127"/>
      <c r="G2" s="127"/>
      <c r="H2" s="127"/>
      <c r="I2" s="127"/>
      <c r="J2" s="127"/>
      <c r="K2" s="127"/>
      <c r="L2" s="127"/>
      <c r="M2" s="127"/>
      <c r="N2" s="127"/>
      <c r="O2" s="127"/>
    </row>
    <row r="3" spans="1:15" x14ac:dyDescent="0.25">
      <c r="A3" s="61"/>
      <c r="B3" s="127"/>
      <c r="C3" s="127"/>
      <c r="D3" s="127"/>
      <c r="E3" s="127"/>
      <c r="F3" s="127"/>
      <c r="G3" s="127"/>
      <c r="H3" s="127"/>
      <c r="I3" s="127"/>
      <c r="J3" s="127"/>
      <c r="K3" s="127"/>
      <c r="L3" s="127"/>
      <c r="M3" s="127"/>
      <c r="N3" s="127"/>
      <c r="O3" s="127"/>
    </row>
    <row r="4" spans="1:15" x14ac:dyDescent="0.25">
      <c r="A4" s="61"/>
      <c r="B4" s="127"/>
      <c r="C4" s="127"/>
      <c r="D4" s="127"/>
      <c r="E4" s="127"/>
      <c r="F4" s="127"/>
      <c r="G4" s="127"/>
      <c r="H4" s="127"/>
      <c r="I4" s="127"/>
      <c r="J4" s="127"/>
      <c r="K4" s="127"/>
      <c r="L4" s="127"/>
      <c r="M4" s="127"/>
      <c r="N4" s="127"/>
      <c r="O4" s="127"/>
    </row>
    <row r="5" spans="1:15" x14ac:dyDescent="0.25">
      <c r="A5" s="61"/>
      <c r="B5" s="127"/>
      <c r="C5" s="127"/>
      <c r="D5" s="127"/>
      <c r="E5" s="127"/>
      <c r="F5" s="127"/>
      <c r="G5" s="127"/>
      <c r="H5" s="127"/>
      <c r="I5" s="127"/>
      <c r="J5" s="127"/>
      <c r="K5" s="127"/>
      <c r="L5" s="127"/>
      <c r="M5" s="127"/>
      <c r="N5" s="127"/>
      <c r="O5" s="127"/>
    </row>
    <row r="6" spans="1:15" x14ac:dyDescent="0.25">
      <c r="A6" s="61"/>
      <c r="B6" s="127"/>
      <c r="C6" s="127"/>
      <c r="D6" s="127"/>
      <c r="E6" s="127"/>
      <c r="F6" s="127"/>
      <c r="G6" s="127"/>
      <c r="H6" s="127"/>
      <c r="I6" s="127"/>
      <c r="J6" s="127"/>
      <c r="K6" s="127"/>
      <c r="L6" s="127"/>
      <c r="M6" s="127"/>
      <c r="N6" s="127"/>
      <c r="O6" s="127"/>
    </row>
    <row r="7" spans="1:15" x14ac:dyDescent="0.25">
      <c r="A7" s="61"/>
      <c r="B7" s="127"/>
      <c r="C7" s="127"/>
      <c r="D7" s="127"/>
      <c r="E7" s="127"/>
      <c r="F7" s="127"/>
      <c r="G7" s="127"/>
      <c r="H7" s="127"/>
      <c r="I7" s="127"/>
      <c r="J7" s="127"/>
      <c r="K7" s="127"/>
      <c r="L7" s="127"/>
      <c r="M7" s="127"/>
      <c r="N7" s="127"/>
      <c r="O7" s="127"/>
    </row>
    <row r="8" spans="1:15" x14ac:dyDescent="0.25">
      <c r="A8" s="61"/>
      <c r="B8" s="127"/>
      <c r="C8" s="127"/>
      <c r="D8" s="127"/>
      <c r="E8" s="127"/>
      <c r="F8" s="127"/>
      <c r="G8" s="127"/>
      <c r="H8" s="127"/>
      <c r="I8" s="127"/>
      <c r="J8" s="127"/>
      <c r="K8" s="127"/>
      <c r="L8" s="127"/>
      <c r="M8" s="127"/>
      <c r="N8" s="127"/>
      <c r="O8" s="127"/>
    </row>
    <row r="9" spans="1:15" x14ac:dyDescent="0.25">
      <c r="A9" s="61"/>
      <c r="B9" s="127"/>
      <c r="C9" s="127"/>
      <c r="D9" s="127"/>
      <c r="E9" s="127"/>
      <c r="F9" s="127"/>
      <c r="G9" s="127"/>
      <c r="H9" s="127"/>
      <c r="I9" s="127"/>
      <c r="J9" s="127"/>
      <c r="K9" s="127"/>
      <c r="L9" s="127"/>
      <c r="M9" s="127"/>
      <c r="N9" s="127"/>
      <c r="O9" s="127"/>
    </row>
    <row r="10" spans="1:15" x14ac:dyDescent="0.25">
      <c r="A10" s="129" t="s">
        <v>59</v>
      </c>
      <c r="B10" s="127" t="s">
        <v>87</v>
      </c>
      <c r="C10" s="127"/>
      <c r="D10" s="127"/>
      <c r="E10" s="127"/>
      <c r="F10" s="127"/>
      <c r="G10" s="127"/>
      <c r="H10" s="127"/>
      <c r="I10" s="127"/>
      <c r="J10" s="127"/>
      <c r="K10" s="127"/>
      <c r="L10" s="127"/>
      <c r="M10" s="127"/>
      <c r="N10" s="127"/>
      <c r="O10" s="127"/>
    </row>
    <row r="11" spans="1:15" x14ac:dyDescent="0.25">
      <c r="A11" s="129"/>
      <c r="B11" s="127"/>
      <c r="C11" s="127"/>
      <c r="D11" s="127"/>
      <c r="E11" s="127"/>
      <c r="F11" s="127"/>
      <c r="G11" s="127"/>
      <c r="H11" s="127"/>
      <c r="I11" s="127"/>
      <c r="J11" s="127"/>
      <c r="K11" s="127"/>
      <c r="L11" s="127"/>
      <c r="M11" s="127"/>
      <c r="N11" s="127"/>
      <c r="O11" s="127"/>
    </row>
    <row r="12" spans="1:15" x14ac:dyDescent="0.25">
      <c r="A12" s="129"/>
      <c r="B12" s="127"/>
      <c r="C12" s="127"/>
      <c r="D12" s="127"/>
      <c r="E12" s="127"/>
      <c r="F12" s="127"/>
      <c r="G12" s="127"/>
      <c r="H12" s="127"/>
      <c r="I12" s="127"/>
      <c r="J12" s="127"/>
      <c r="K12" s="127"/>
      <c r="L12" s="127"/>
      <c r="M12" s="127"/>
      <c r="N12" s="127"/>
      <c r="O12" s="127"/>
    </row>
    <row r="13" spans="1:15" x14ac:dyDescent="0.25">
      <c r="A13" s="129" t="s">
        <v>61</v>
      </c>
      <c r="B13" s="127" t="s">
        <v>88</v>
      </c>
      <c r="C13" s="127"/>
      <c r="D13" s="127"/>
      <c r="E13" s="127"/>
      <c r="F13" s="127"/>
      <c r="G13" s="127"/>
      <c r="H13" s="127"/>
      <c r="I13" s="127"/>
      <c r="J13" s="127"/>
      <c r="K13" s="127"/>
      <c r="L13" s="127"/>
      <c r="M13" s="127"/>
      <c r="N13" s="127"/>
      <c r="O13" s="127"/>
    </row>
    <row r="14" spans="1:15" x14ac:dyDescent="0.25">
      <c r="A14" s="129"/>
      <c r="B14" s="127"/>
      <c r="C14" s="127"/>
      <c r="D14" s="127"/>
      <c r="E14" s="127"/>
      <c r="F14" s="127"/>
      <c r="G14" s="127"/>
      <c r="H14" s="127"/>
      <c r="I14" s="127"/>
      <c r="J14" s="127"/>
      <c r="K14" s="127"/>
      <c r="L14" s="127"/>
      <c r="M14" s="127"/>
      <c r="N14" s="127"/>
      <c r="O14" s="127"/>
    </row>
    <row r="15" spans="1:15" x14ac:dyDescent="0.25">
      <c r="A15" s="129"/>
      <c r="B15" s="127"/>
      <c r="C15" s="127"/>
      <c r="D15" s="127"/>
      <c r="E15" s="127"/>
      <c r="F15" s="127"/>
      <c r="G15" s="127"/>
      <c r="H15" s="127"/>
      <c r="I15" s="127"/>
      <c r="J15" s="127"/>
      <c r="K15" s="127"/>
      <c r="L15" s="127"/>
      <c r="M15" s="127"/>
      <c r="N15" s="127"/>
      <c r="O15" s="127"/>
    </row>
    <row r="16" spans="1:15" x14ac:dyDescent="0.25">
      <c r="A16" s="129" t="s">
        <v>63</v>
      </c>
      <c r="B16" s="127" t="s">
        <v>89</v>
      </c>
      <c r="C16" s="127"/>
      <c r="D16" s="127"/>
      <c r="E16" s="127"/>
      <c r="F16" s="127"/>
      <c r="G16" s="127"/>
      <c r="H16" s="127"/>
      <c r="I16" s="127"/>
      <c r="J16" s="127"/>
      <c r="K16" s="127"/>
      <c r="L16" s="127"/>
      <c r="M16" s="127"/>
      <c r="N16" s="127"/>
      <c r="O16" s="127"/>
    </row>
    <row r="17" spans="1:15" x14ac:dyDescent="0.25">
      <c r="A17" s="129"/>
      <c r="B17" s="127"/>
      <c r="C17" s="127"/>
      <c r="D17" s="127"/>
      <c r="E17" s="127"/>
      <c r="F17" s="127"/>
      <c r="G17" s="127"/>
      <c r="H17" s="127"/>
      <c r="I17" s="127"/>
      <c r="J17" s="127"/>
      <c r="K17" s="127"/>
      <c r="L17" s="127"/>
      <c r="M17" s="127"/>
      <c r="N17" s="127"/>
      <c r="O17" s="127"/>
    </row>
    <row r="18" spans="1:15" x14ac:dyDescent="0.25">
      <c r="A18" s="129"/>
      <c r="B18" s="127"/>
      <c r="C18" s="127"/>
      <c r="D18" s="127"/>
      <c r="E18" s="127"/>
      <c r="F18" s="127"/>
      <c r="G18" s="127"/>
      <c r="H18" s="127"/>
      <c r="I18" s="127"/>
      <c r="J18" s="127"/>
      <c r="K18" s="127"/>
      <c r="L18" s="127"/>
      <c r="M18" s="127"/>
      <c r="N18" s="127"/>
      <c r="O18" s="127"/>
    </row>
    <row r="19" spans="1:15" x14ac:dyDescent="0.25">
      <c r="A19" s="129"/>
      <c r="B19" s="127"/>
      <c r="C19" s="127"/>
      <c r="D19" s="127"/>
      <c r="E19" s="127"/>
      <c r="F19" s="127"/>
      <c r="G19" s="127"/>
      <c r="H19" s="127"/>
      <c r="I19" s="127"/>
      <c r="J19" s="127"/>
      <c r="K19" s="127"/>
      <c r="L19" s="127"/>
      <c r="M19" s="127"/>
      <c r="N19" s="127"/>
      <c r="O19" s="127"/>
    </row>
    <row r="20" spans="1:15" x14ac:dyDescent="0.25">
      <c r="A20" s="129"/>
      <c r="B20" s="127"/>
      <c r="C20" s="127"/>
      <c r="D20" s="127"/>
      <c r="E20" s="127"/>
      <c r="F20" s="127"/>
      <c r="G20" s="127"/>
      <c r="H20" s="127"/>
      <c r="I20" s="127"/>
      <c r="J20" s="127"/>
      <c r="K20" s="127"/>
      <c r="L20" s="127"/>
      <c r="M20" s="127"/>
      <c r="N20" s="127"/>
      <c r="O20" s="127"/>
    </row>
    <row r="21" spans="1:15" x14ac:dyDescent="0.25">
      <c r="A21" s="62" t="s">
        <v>65</v>
      </c>
      <c r="B21" s="130" t="s">
        <v>90</v>
      </c>
      <c r="C21" s="130"/>
      <c r="D21" s="130"/>
      <c r="E21" s="130"/>
      <c r="F21" s="130"/>
      <c r="G21" s="130"/>
      <c r="H21" s="130"/>
      <c r="I21" s="130"/>
      <c r="J21" s="130"/>
      <c r="K21" s="130"/>
      <c r="L21" s="130"/>
      <c r="M21" s="130"/>
      <c r="N21" s="130"/>
      <c r="O21" s="130"/>
    </row>
    <row r="22" spans="1:15" x14ac:dyDescent="0.25">
      <c r="A22" s="62"/>
      <c r="B22" s="130"/>
      <c r="C22" s="130"/>
      <c r="D22" s="130"/>
      <c r="E22" s="130"/>
      <c r="F22" s="130"/>
      <c r="G22" s="130"/>
      <c r="H22" s="130"/>
      <c r="I22" s="130"/>
      <c r="J22" s="130"/>
      <c r="K22" s="130"/>
      <c r="L22" s="130"/>
      <c r="M22" s="130"/>
      <c r="N22" s="130"/>
      <c r="O22" s="130"/>
    </row>
    <row r="23" spans="1:15" x14ac:dyDescent="0.25">
      <c r="A23" s="62"/>
      <c r="B23" s="130"/>
      <c r="C23" s="130"/>
      <c r="D23" s="130"/>
      <c r="E23" s="130"/>
      <c r="F23" s="130"/>
      <c r="G23" s="130"/>
      <c r="H23" s="130"/>
      <c r="I23" s="130"/>
      <c r="J23" s="130"/>
      <c r="K23" s="130"/>
      <c r="L23" s="130"/>
      <c r="M23" s="130"/>
      <c r="N23" s="130"/>
      <c r="O23" s="130"/>
    </row>
    <row r="24" spans="1:15" x14ac:dyDescent="0.25">
      <c r="A24" s="62" t="s">
        <v>48</v>
      </c>
      <c r="B24" s="127" t="s">
        <v>91</v>
      </c>
      <c r="C24" s="127"/>
      <c r="D24" s="127"/>
      <c r="E24" s="127"/>
      <c r="F24" s="127"/>
      <c r="G24" s="127"/>
      <c r="H24" s="127"/>
      <c r="I24" s="127"/>
      <c r="J24" s="127"/>
      <c r="K24" s="127"/>
      <c r="L24" s="127"/>
      <c r="M24" s="127"/>
      <c r="N24" s="127"/>
      <c r="O24" s="127"/>
    </row>
    <row r="25" spans="1:15" x14ac:dyDescent="0.25">
      <c r="A25" s="62"/>
      <c r="B25" s="128" t="s">
        <v>92</v>
      </c>
      <c r="C25" s="128"/>
      <c r="D25" s="128"/>
      <c r="E25" s="128"/>
      <c r="F25" s="128"/>
      <c r="G25" s="128"/>
      <c r="H25" s="128"/>
      <c r="I25" s="128"/>
      <c r="J25" s="128"/>
      <c r="K25" s="128"/>
      <c r="L25" s="128"/>
      <c r="M25" s="128"/>
      <c r="N25" s="128"/>
      <c r="O25" s="128"/>
    </row>
    <row r="26" spans="1:15" x14ac:dyDescent="0.25">
      <c r="A26" s="62"/>
      <c r="B26" s="127" t="s">
        <v>93</v>
      </c>
      <c r="C26" s="127"/>
      <c r="D26" s="127"/>
      <c r="E26" s="127"/>
      <c r="F26" s="127"/>
      <c r="G26" s="127"/>
      <c r="H26" s="127"/>
      <c r="I26" s="127"/>
      <c r="J26" s="127"/>
      <c r="K26" s="127"/>
      <c r="L26" s="127"/>
      <c r="M26" s="127"/>
      <c r="N26" s="127"/>
      <c r="O26" s="127"/>
    </row>
    <row r="27" spans="1:15" x14ac:dyDescent="0.25">
      <c r="A27" s="62"/>
      <c r="B27" s="127"/>
      <c r="C27" s="127"/>
      <c r="D27" s="127"/>
      <c r="E27" s="127"/>
      <c r="F27" s="127"/>
      <c r="G27" s="127"/>
      <c r="H27" s="127"/>
      <c r="I27" s="127"/>
      <c r="J27" s="127"/>
      <c r="K27" s="127"/>
      <c r="L27" s="127"/>
      <c r="M27" s="127"/>
      <c r="N27" s="127"/>
      <c r="O27" s="127"/>
    </row>
    <row r="28" spans="1:15" x14ac:dyDescent="0.25">
      <c r="A28" s="62"/>
      <c r="B28" s="127"/>
      <c r="C28" s="127"/>
      <c r="D28" s="127"/>
      <c r="E28" s="127"/>
      <c r="F28" s="127"/>
      <c r="G28" s="127"/>
      <c r="H28" s="127"/>
      <c r="I28" s="127"/>
      <c r="J28" s="127"/>
      <c r="K28" s="127"/>
      <c r="L28" s="127"/>
      <c r="M28" s="127"/>
      <c r="N28" s="127"/>
      <c r="O28" s="127"/>
    </row>
    <row r="29" spans="1:15" x14ac:dyDescent="0.25">
      <c r="A29" s="62" t="s">
        <v>70</v>
      </c>
      <c r="B29" s="127" t="s">
        <v>94</v>
      </c>
      <c r="C29" s="127"/>
      <c r="D29" s="127"/>
      <c r="E29" s="127"/>
      <c r="F29" s="127"/>
      <c r="G29" s="127"/>
      <c r="H29" s="127"/>
      <c r="I29" s="127"/>
      <c r="J29" s="127"/>
      <c r="K29" s="127"/>
      <c r="L29" s="127"/>
      <c r="M29" s="127"/>
      <c r="N29" s="127"/>
      <c r="O29" s="127"/>
    </row>
    <row r="30" spans="1:15" x14ac:dyDescent="0.25">
      <c r="A30" s="62"/>
      <c r="B30" s="127" t="s">
        <v>95</v>
      </c>
      <c r="C30" s="127"/>
      <c r="D30" s="127"/>
      <c r="E30" s="127"/>
      <c r="F30" s="127"/>
      <c r="G30" s="127"/>
      <c r="H30" s="127"/>
      <c r="I30" s="127"/>
      <c r="J30" s="127"/>
      <c r="K30" s="127"/>
      <c r="L30" s="127"/>
      <c r="M30" s="127"/>
      <c r="N30" s="127"/>
      <c r="O30" s="127"/>
    </row>
    <row r="31" spans="1:15" x14ac:dyDescent="0.25">
      <c r="A31" s="62"/>
      <c r="B31" s="127" t="s">
        <v>96</v>
      </c>
      <c r="C31" s="127"/>
      <c r="D31" s="127"/>
      <c r="E31" s="127"/>
      <c r="F31" s="127"/>
      <c r="G31" s="127"/>
      <c r="H31" s="127"/>
      <c r="I31" s="127"/>
      <c r="J31" s="127"/>
      <c r="K31" s="127"/>
      <c r="L31" s="127"/>
      <c r="M31" s="127"/>
      <c r="N31" s="127"/>
      <c r="O31" s="127"/>
    </row>
    <row r="32" spans="1:15" x14ac:dyDescent="0.25">
      <c r="A32" s="62"/>
      <c r="B32" s="127" t="s">
        <v>97</v>
      </c>
      <c r="C32" s="127"/>
      <c r="D32" s="127"/>
      <c r="E32" s="127"/>
      <c r="F32" s="127"/>
      <c r="G32" s="127"/>
      <c r="H32" s="127"/>
      <c r="I32" s="127"/>
      <c r="J32" s="127"/>
      <c r="K32" s="127"/>
      <c r="L32" s="127"/>
      <c r="M32" s="127"/>
      <c r="N32" s="127"/>
      <c r="O32" s="127"/>
    </row>
    <row r="33" spans="1:15" x14ac:dyDescent="0.25">
      <c r="A33" s="62"/>
      <c r="B33" s="127"/>
      <c r="C33" s="127"/>
      <c r="D33" s="127"/>
      <c r="E33" s="127"/>
      <c r="F33" s="127"/>
      <c r="G33" s="127"/>
      <c r="H33" s="127"/>
      <c r="I33" s="127"/>
      <c r="J33" s="127"/>
      <c r="K33" s="127"/>
      <c r="L33" s="127"/>
      <c r="M33" s="127"/>
      <c r="N33" s="127"/>
      <c r="O33" s="127"/>
    </row>
    <row r="34" spans="1:15" x14ac:dyDescent="0.25">
      <c r="A34" s="62"/>
      <c r="B34" s="127"/>
      <c r="C34" s="127"/>
      <c r="D34" s="127"/>
      <c r="E34" s="127"/>
      <c r="F34" s="127"/>
      <c r="G34" s="127"/>
      <c r="H34" s="127"/>
      <c r="I34" s="127"/>
      <c r="J34" s="127"/>
      <c r="K34" s="127"/>
      <c r="L34" s="127"/>
      <c r="M34" s="127"/>
      <c r="N34" s="127"/>
      <c r="O34" s="127"/>
    </row>
    <row r="35" spans="1:15" x14ac:dyDescent="0.25">
      <c r="A35" s="62"/>
      <c r="B35" s="127" t="s">
        <v>98</v>
      </c>
      <c r="C35" s="127"/>
      <c r="D35" s="127"/>
      <c r="E35" s="127"/>
      <c r="F35" s="127"/>
      <c r="G35" s="127"/>
      <c r="H35" s="127"/>
      <c r="I35" s="127"/>
      <c r="J35" s="127"/>
      <c r="K35" s="127"/>
      <c r="L35" s="127"/>
      <c r="M35" s="127"/>
      <c r="N35" s="127"/>
      <c r="O35" s="127"/>
    </row>
    <row r="36" spans="1:15" x14ac:dyDescent="0.25">
      <c r="A36" s="62" t="s">
        <v>52</v>
      </c>
      <c r="B36" s="128" t="s">
        <v>99</v>
      </c>
      <c r="C36" s="128"/>
      <c r="D36" s="128"/>
      <c r="E36" s="128"/>
      <c r="F36" s="128"/>
      <c r="G36" s="128"/>
      <c r="H36" s="128"/>
      <c r="I36" s="128"/>
      <c r="J36" s="128"/>
      <c r="K36" s="128"/>
      <c r="L36" s="128"/>
      <c r="M36" s="128"/>
      <c r="N36" s="128"/>
      <c r="O36" s="128"/>
    </row>
    <row r="37" spans="1:15" x14ac:dyDescent="0.25">
      <c r="A37" s="62"/>
      <c r="B37" s="131" t="s">
        <v>100</v>
      </c>
      <c r="C37" s="131"/>
      <c r="D37" s="131"/>
      <c r="E37" s="131"/>
      <c r="F37" s="131"/>
      <c r="G37" s="131"/>
      <c r="H37" s="131"/>
      <c r="I37" s="131"/>
      <c r="J37" s="131"/>
      <c r="K37" s="131"/>
      <c r="L37" s="131"/>
      <c r="M37" s="131"/>
      <c r="N37" s="131"/>
      <c r="O37" s="131"/>
    </row>
    <row r="38" spans="1:15" ht="15.95" customHeight="1" x14ac:dyDescent="0.25">
      <c r="A38" s="62"/>
      <c r="B38" s="131" t="s">
        <v>101</v>
      </c>
      <c r="C38" s="131"/>
      <c r="D38" s="131"/>
      <c r="E38" s="131"/>
      <c r="F38" s="131"/>
      <c r="G38" s="131"/>
      <c r="H38" s="131"/>
      <c r="I38" s="131"/>
      <c r="J38" s="131"/>
      <c r="K38" s="131"/>
      <c r="L38" s="131"/>
      <c r="M38" s="131"/>
      <c r="N38" s="131"/>
      <c r="O38" s="131"/>
    </row>
    <row r="39" spans="1:15" x14ac:dyDescent="0.25">
      <c r="A39" s="62"/>
      <c r="B39" s="131"/>
      <c r="C39" s="131"/>
      <c r="D39" s="131"/>
      <c r="E39" s="131"/>
      <c r="F39" s="131"/>
      <c r="G39" s="131"/>
      <c r="H39" s="131"/>
      <c r="I39" s="131"/>
      <c r="J39" s="131"/>
      <c r="K39" s="131"/>
      <c r="L39" s="131"/>
      <c r="M39" s="131"/>
      <c r="N39" s="131"/>
      <c r="O39" s="131"/>
    </row>
    <row r="40" spans="1:15" ht="15.95" customHeight="1" x14ac:dyDescent="0.25">
      <c r="A40" s="62" t="s">
        <v>102</v>
      </c>
      <c r="B40" s="127" t="s">
        <v>103</v>
      </c>
      <c r="C40" s="127"/>
      <c r="D40" s="127"/>
      <c r="E40" s="127"/>
      <c r="F40" s="127"/>
      <c r="G40" s="127"/>
      <c r="H40" s="127"/>
      <c r="I40" s="127"/>
      <c r="J40" s="127"/>
      <c r="K40" s="127"/>
      <c r="L40" s="127"/>
      <c r="M40" s="127"/>
      <c r="N40" s="127"/>
      <c r="O40" s="127"/>
    </row>
    <row r="41" spans="1:15" x14ac:dyDescent="0.25">
      <c r="A41" s="63"/>
      <c r="B41" s="127"/>
      <c r="C41" s="127"/>
      <c r="D41" s="127"/>
      <c r="E41" s="127"/>
      <c r="F41" s="127"/>
      <c r="G41" s="127"/>
      <c r="H41" s="127"/>
      <c r="I41" s="127"/>
      <c r="J41" s="127"/>
      <c r="K41" s="127"/>
      <c r="L41" s="127"/>
      <c r="M41" s="127"/>
      <c r="N41" s="127"/>
      <c r="O41" s="127"/>
    </row>
    <row r="42" spans="1:15" x14ac:dyDescent="0.25">
      <c r="A42" s="63"/>
      <c r="B42" s="127"/>
      <c r="C42" s="127"/>
      <c r="D42" s="127"/>
      <c r="E42" s="127"/>
      <c r="F42" s="127"/>
      <c r="G42" s="127"/>
      <c r="H42" s="127"/>
      <c r="I42" s="127"/>
      <c r="J42" s="127"/>
      <c r="K42" s="127"/>
      <c r="L42" s="127"/>
      <c r="M42" s="127"/>
      <c r="N42" s="127"/>
      <c r="O42" s="127"/>
    </row>
    <row r="43" spans="1:15" x14ac:dyDescent="0.25">
      <c r="A43" s="63"/>
      <c r="B43" s="127"/>
      <c r="C43" s="127"/>
      <c r="D43" s="127"/>
      <c r="E43" s="127"/>
      <c r="F43" s="127"/>
      <c r="G43" s="127"/>
      <c r="H43" s="127"/>
      <c r="I43" s="127"/>
      <c r="J43" s="127"/>
      <c r="K43" s="127"/>
      <c r="L43" s="127"/>
      <c r="M43" s="127"/>
      <c r="N43" s="127"/>
      <c r="O43" s="127"/>
    </row>
    <row r="44" spans="1:15" x14ac:dyDescent="0.25">
      <c r="A44" s="63"/>
      <c r="B44" s="127"/>
      <c r="C44" s="127"/>
      <c r="D44" s="127"/>
      <c r="E44" s="127"/>
      <c r="F44" s="127"/>
      <c r="G44" s="127"/>
      <c r="H44" s="127"/>
      <c r="I44" s="127"/>
      <c r="J44" s="127"/>
      <c r="K44" s="127"/>
      <c r="L44" s="127"/>
      <c r="M44" s="127"/>
      <c r="N44" s="127"/>
      <c r="O44" s="127"/>
    </row>
    <row r="45" spans="1:15" x14ac:dyDescent="0.25">
      <c r="A45" s="63"/>
      <c r="B45" s="127"/>
      <c r="C45" s="127"/>
      <c r="D45" s="127"/>
      <c r="E45" s="127"/>
      <c r="F45" s="127"/>
      <c r="G45" s="127"/>
      <c r="H45" s="127"/>
      <c r="I45" s="127"/>
      <c r="J45" s="127"/>
      <c r="K45" s="127"/>
      <c r="L45" s="127"/>
      <c r="M45" s="127"/>
      <c r="N45" s="127"/>
      <c r="O45" s="127"/>
    </row>
    <row r="46" spans="1:15" x14ac:dyDescent="0.25">
      <c r="A46" s="63"/>
      <c r="B46" s="127"/>
      <c r="C46" s="127"/>
      <c r="D46" s="127"/>
      <c r="E46" s="127"/>
      <c r="F46" s="127"/>
      <c r="G46" s="127"/>
      <c r="H46" s="127"/>
      <c r="I46" s="127"/>
      <c r="J46" s="127"/>
      <c r="K46" s="127"/>
      <c r="L46" s="127"/>
      <c r="M46" s="127"/>
      <c r="N46" s="127"/>
      <c r="O46" s="127"/>
    </row>
    <row r="47" spans="1:15" x14ac:dyDescent="0.25">
      <c r="A47" s="63"/>
      <c r="B47" s="127"/>
      <c r="C47" s="127"/>
      <c r="D47" s="127"/>
      <c r="E47" s="127"/>
      <c r="F47" s="127"/>
      <c r="G47" s="127"/>
      <c r="H47" s="127"/>
      <c r="I47" s="127"/>
      <c r="J47" s="127"/>
      <c r="K47" s="127"/>
      <c r="L47" s="127"/>
      <c r="M47" s="127"/>
      <c r="N47" s="127"/>
      <c r="O47" s="127"/>
    </row>
    <row r="48" spans="1:15" x14ac:dyDescent="0.25">
      <c r="A48" s="63" t="s">
        <v>81</v>
      </c>
      <c r="B48" s="120" t="s">
        <v>104</v>
      </c>
      <c r="C48" s="120"/>
      <c r="D48" s="120"/>
      <c r="E48" s="120"/>
      <c r="F48" s="120"/>
      <c r="G48" s="120"/>
      <c r="H48" s="120"/>
      <c r="I48" s="120"/>
      <c r="J48" s="120"/>
      <c r="K48" s="120"/>
      <c r="L48" s="120"/>
      <c r="M48" s="120"/>
      <c r="N48" s="120"/>
      <c r="O48" s="120"/>
    </row>
  </sheetData>
  <mergeCells count="22">
    <mergeCell ref="B48:O48"/>
    <mergeCell ref="B40:O47"/>
    <mergeCell ref="B37:O37"/>
    <mergeCell ref="B30:O30"/>
    <mergeCell ref="B31:O31"/>
    <mergeCell ref="B32:O34"/>
    <mergeCell ref="B36:O36"/>
    <mergeCell ref="B35:O35"/>
    <mergeCell ref="B38:O39"/>
    <mergeCell ref="A1:O1"/>
    <mergeCell ref="B2:O9"/>
    <mergeCell ref="B10:O12"/>
    <mergeCell ref="B13:O15"/>
    <mergeCell ref="B29:O29"/>
    <mergeCell ref="B25:O25"/>
    <mergeCell ref="B26:O28"/>
    <mergeCell ref="A10:A12"/>
    <mergeCell ref="A13:A15"/>
    <mergeCell ref="A16:A20"/>
    <mergeCell ref="B16:O20"/>
    <mergeCell ref="B24:O24"/>
    <mergeCell ref="B21:O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9287-3DD8-D541-B4FD-03254FC7F4B9}">
  <dimension ref="A1:D17"/>
  <sheetViews>
    <sheetView zoomScaleNormal="100" workbookViewId="0">
      <selection activeCell="A10" sqref="A10"/>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41" t="str">
        <f>Pasiūlymas!B35</f>
        <v>9 pirkimo objekto dalis. Centrifugos rotorius</v>
      </c>
      <c r="B2" s="141"/>
      <c r="C2" s="141"/>
      <c r="D2" s="141"/>
    </row>
    <row r="3" spans="1:4" x14ac:dyDescent="0.25">
      <c r="A3" s="16"/>
      <c r="B3" s="17"/>
      <c r="C3" s="17"/>
    </row>
    <row r="4" spans="1:4" x14ac:dyDescent="0.25">
      <c r="A4" s="30" t="s">
        <v>105</v>
      </c>
      <c r="B4" s="31"/>
      <c r="C4" s="31"/>
      <c r="D4" s="32"/>
    </row>
    <row r="5" spans="1:4" s="15" customFormat="1" ht="78.75" x14ac:dyDescent="0.25">
      <c r="A5" s="33" t="s">
        <v>106</v>
      </c>
      <c r="B5" s="33" t="s">
        <v>107</v>
      </c>
      <c r="C5" s="33" t="s">
        <v>108</v>
      </c>
      <c r="D5" s="34" t="s">
        <v>109</v>
      </c>
    </row>
    <row r="6" spans="1:4" s="15" customFormat="1" ht="31.5" x14ac:dyDescent="0.25">
      <c r="A6" s="45" t="s">
        <v>110</v>
      </c>
      <c r="B6" s="35" t="s">
        <v>111</v>
      </c>
      <c r="C6" s="36" t="s">
        <v>112</v>
      </c>
      <c r="D6" s="37" t="s">
        <v>166</v>
      </c>
    </row>
    <row r="7" spans="1:4" s="15" customFormat="1" ht="31.5" x14ac:dyDescent="0.25">
      <c r="A7" s="45" t="s">
        <v>113</v>
      </c>
      <c r="B7" s="46" t="s">
        <v>147</v>
      </c>
      <c r="C7" s="36" t="s">
        <v>148</v>
      </c>
      <c r="D7" s="37" t="s">
        <v>167</v>
      </c>
    </row>
    <row r="8" spans="1:4" s="15" customFormat="1" ht="33" customHeight="1" x14ac:dyDescent="0.25">
      <c r="A8" s="45" t="s">
        <v>114</v>
      </c>
      <c r="B8" s="46" t="s">
        <v>149</v>
      </c>
      <c r="C8" s="36" t="s">
        <v>150</v>
      </c>
      <c r="D8" s="37" t="s">
        <v>168</v>
      </c>
    </row>
    <row r="9" spans="1:4" s="15" customFormat="1" ht="31.5" x14ac:dyDescent="0.25">
      <c r="A9" s="45" t="s">
        <v>115</v>
      </c>
      <c r="B9" s="46" t="s">
        <v>151</v>
      </c>
      <c r="C9" s="36" t="s">
        <v>152</v>
      </c>
      <c r="D9" s="37" t="s">
        <v>178</v>
      </c>
    </row>
    <row r="10" spans="1:4" s="15" customFormat="1" ht="47.25" x14ac:dyDescent="0.25">
      <c r="A10" s="45" t="s">
        <v>116</v>
      </c>
      <c r="B10" s="46" t="s">
        <v>118</v>
      </c>
      <c r="C10" s="36" t="s">
        <v>153</v>
      </c>
      <c r="D10" s="37" t="s">
        <v>177</v>
      </c>
    </row>
    <row r="11" spans="1:4" s="15" customFormat="1" ht="31.5" x14ac:dyDescent="0.25">
      <c r="A11" s="45" t="s">
        <v>117</v>
      </c>
      <c r="B11" s="46" t="s">
        <v>154</v>
      </c>
      <c r="C11" s="36" t="s">
        <v>155</v>
      </c>
      <c r="D11" s="37" t="s">
        <v>179</v>
      </c>
    </row>
    <row r="12" spans="1:4" x14ac:dyDescent="0.25">
      <c r="A12" s="57"/>
      <c r="B12" s="32"/>
      <c r="C12" s="38" t="s">
        <v>119</v>
      </c>
      <c r="D12" s="39">
        <v>2</v>
      </c>
    </row>
    <row r="13" spans="1:4" x14ac:dyDescent="0.25">
      <c r="A13" s="57"/>
      <c r="B13" s="32"/>
      <c r="C13" s="40" t="s">
        <v>120</v>
      </c>
      <c r="D13" s="41" t="s">
        <v>121</v>
      </c>
    </row>
    <row r="14" spans="1:4" x14ac:dyDescent="0.25">
      <c r="A14" s="57"/>
      <c r="B14" s="32"/>
      <c r="C14" s="40" t="s">
        <v>122</v>
      </c>
      <c r="D14" s="42">
        <v>2230</v>
      </c>
    </row>
    <row r="15" spans="1:4" x14ac:dyDescent="0.25">
      <c r="A15" s="57"/>
      <c r="B15" s="32"/>
      <c r="C15" s="40" t="s">
        <v>123</v>
      </c>
      <c r="D15" s="43">
        <f>D14*D12</f>
        <v>4460</v>
      </c>
    </row>
    <row r="16" spans="1:4" x14ac:dyDescent="0.25">
      <c r="A16" s="57"/>
      <c r="B16" s="32"/>
      <c r="C16" s="40" t="s">
        <v>124</v>
      </c>
      <c r="D16" s="44">
        <f>D15*0.21</f>
        <v>936.59999999999991</v>
      </c>
    </row>
    <row r="17" spans="1:4" x14ac:dyDescent="0.25">
      <c r="A17" s="57"/>
      <c r="B17" s="32"/>
      <c r="C17" s="40" t="s">
        <v>125</v>
      </c>
      <c r="D17" s="43">
        <f>D15+D16</f>
        <v>5396.6</v>
      </c>
    </row>
  </sheetData>
  <mergeCells count="1">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D3D4-F6E8-B24F-A611-8B06401DC241}">
  <dimension ref="A1:G63"/>
  <sheetViews>
    <sheetView topLeftCell="A46" zoomScale="91" zoomScaleNormal="91" workbookViewId="0">
      <selection activeCell="G50" sqref="G50"/>
    </sheetView>
  </sheetViews>
  <sheetFormatPr defaultColWidth="9.140625" defaultRowHeight="15.75" x14ac:dyDescent="0.25"/>
  <cols>
    <col min="1" max="1" width="8.140625" style="49" customWidth="1"/>
    <col min="2" max="2" width="33.28515625" style="49" customWidth="1"/>
    <col min="3" max="4" width="26.42578125" style="49" customWidth="1"/>
    <col min="5" max="5" width="55.140625" style="49" customWidth="1"/>
    <col min="6" max="16384" width="9.140625" style="49"/>
  </cols>
  <sheetData>
    <row r="1" spans="1:5" x14ac:dyDescent="0.25">
      <c r="A1" s="48" t="s">
        <v>126</v>
      </c>
    </row>
    <row r="2" spans="1:5" x14ac:dyDescent="0.25">
      <c r="A2" s="48"/>
    </row>
    <row r="3" spans="1:5" x14ac:dyDescent="0.25">
      <c r="A3" s="132" t="s">
        <v>127</v>
      </c>
      <c r="B3" s="132"/>
      <c r="C3" s="132"/>
      <c r="D3" s="132"/>
      <c r="E3" s="132"/>
    </row>
    <row r="4" spans="1:5" x14ac:dyDescent="0.25">
      <c r="A4" s="132"/>
      <c r="B4" s="132"/>
      <c r="C4" s="132"/>
      <c r="D4" s="132"/>
      <c r="E4" s="132"/>
    </row>
    <row r="5" spans="1:5" x14ac:dyDescent="0.25">
      <c r="A5" s="132" t="s">
        <v>128</v>
      </c>
      <c r="B5" s="132"/>
      <c r="C5" s="132"/>
      <c r="D5" s="132"/>
      <c r="E5" s="132"/>
    </row>
    <row r="6" spans="1:5" x14ac:dyDescent="0.25">
      <c r="A6" s="132"/>
      <c r="B6" s="132"/>
      <c r="C6" s="132"/>
      <c r="D6" s="132"/>
      <c r="E6" s="132"/>
    </row>
    <row r="7" spans="1:5" x14ac:dyDescent="0.25">
      <c r="A7" s="49" t="s">
        <v>129</v>
      </c>
    </row>
    <row r="8" spans="1:5" x14ac:dyDescent="0.25">
      <c r="B8" s="49" t="s">
        <v>156</v>
      </c>
    </row>
    <row r="9" spans="1:5" x14ac:dyDescent="0.25">
      <c r="B9" s="49" t="s">
        <v>157</v>
      </c>
    </row>
    <row r="12" spans="1:5" x14ac:dyDescent="0.25">
      <c r="A12" s="49" t="s">
        <v>130</v>
      </c>
    </row>
    <row r="13" spans="1:5" x14ac:dyDescent="0.25">
      <c r="A13" s="133"/>
      <c r="B13" s="133"/>
      <c r="C13" s="133"/>
      <c r="D13" s="133"/>
      <c r="E13" s="133"/>
    </row>
    <row r="14" spans="1:5" ht="16.5" thickBot="1" x14ac:dyDescent="0.3">
      <c r="A14" s="50"/>
      <c r="B14" s="50"/>
      <c r="C14" s="50"/>
      <c r="D14" s="50"/>
      <c r="E14" s="50"/>
    </row>
    <row r="15" spans="1:5" ht="32.1" customHeight="1" thickBot="1" x14ac:dyDescent="0.3">
      <c r="A15" s="134" t="s">
        <v>131</v>
      </c>
      <c r="B15" s="134"/>
      <c r="C15" s="134"/>
      <c r="D15" s="51" t="s">
        <v>132</v>
      </c>
      <c r="E15" s="51" t="s">
        <v>133</v>
      </c>
    </row>
    <row r="16" spans="1:5" ht="16.5" thickBot="1" x14ac:dyDescent="0.3">
      <c r="A16" s="135" t="s">
        <v>134</v>
      </c>
      <c r="B16" s="135"/>
      <c r="C16" s="135"/>
      <c r="D16" s="135"/>
      <c r="E16" s="51" t="s">
        <v>158</v>
      </c>
    </row>
    <row r="17" spans="1:7" ht="16.5" thickBot="1" x14ac:dyDescent="0.3">
      <c r="A17" s="137" t="s">
        <v>135</v>
      </c>
      <c r="B17" s="137"/>
      <c r="C17" s="137"/>
      <c r="D17" s="137"/>
      <c r="E17" s="51" t="s">
        <v>159</v>
      </c>
    </row>
    <row r="18" spans="1:7" ht="16.5" thickBot="1" x14ac:dyDescent="0.3">
      <c r="A18" s="52" t="s">
        <v>42</v>
      </c>
      <c r="B18" s="52" t="s">
        <v>107</v>
      </c>
      <c r="C18" s="52" t="s">
        <v>136</v>
      </c>
      <c r="D18" s="52"/>
      <c r="E18" s="53"/>
    </row>
    <row r="19" spans="1:7" ht="54" customHeight="1" thickBot="1" x14ac:dyDescent="0.3">
      <c r="A19" s="55" t="s">
        <v>137</v>
      </c>
      <c r="B19" s="56" t="s">
        <v>160</v>
      </c>
      <c r="C19" s="59" t="s">
        <v>138</v>
      </c>
      <c r="D19" s="59" t="s">
        <v>161</v>
      </c>
      <c r="E19" s="54" t="s">
        <v>139</v>
      </c>
    </row>
    <row r="20" spans="1:7" ht="63.75" thickBot="1" x14ac:dyDescent="0.3">
      <c r="A20" s="55" t="s">
        <v>140</v>
      </c>
      <c r="B20" s="56" t="s">
        <v>162</v>
      </c>
      <c r="C20" s="59" t="s">
        <v>138</v>
      </c>
      <c r="D20" s="59" t="s">
        <v>163</v>
      </c>
      <c r="E20" s="54" t="s">
        <v>139</v>
      </c>
      <c r="G20" s="47"/>
    </row>
    <row r="22" spans="1:7" x14ac:dyDescent="0.25">
      <c r="A22" s="138" t="s">
        <v>141</v>
      </c>
      <c r="B22" s="138"/>
      <c r="C22" s="138"/>
      <c r="D22" s="138"/>
      <c r="E22" s="138"/>
    </row>
    <row r="23" spans="1:7" x14ac:dyDescent="0.25">
      <c r="A23" s="32"/>
      <c r="B23" s="32"/>
      <c r="C23" s="32"/>
      <c r="D23" s="32"/>
      <c r="E23" s="32"/>
    </row>
    <row r="24" spans="1:7" x14ac:dyDescent="0.25">
      <c r="A24" s="136" t="s">
        <v>142</v>
      </c>
      <c r="B24" s="136"/>
      <c r="C24" s="136"/>
      <c r="D24" s="136"/>
      <c r="E24" s="136"/>
    </row>
    <row r="25" spans="1:7" x14ac:dyDescent="0.25">
      <c r="A25" s="136"/>
      <c r="B25" s="136"/>
      <c r="C25" s="136"/>
      <c r="D25" s="136"/>
      <c r="E25" s="136"/>
    </row>
    <row r="26" spans="1:7" x14ac:dyDescent="0.25">
      <c r="A26" s="32"/>
      <c r="B26" s="32"/>
      <c r="C26" s="32" t="s">
        <v>143</v>
      </c>
      <c r="D26" s="32"/>
      <c r="E26" s="32"/>
    </row>
    <row r="27" spans="1:7" x14ac:dyDescent="0.25">
      <c r="A27" s="32"/>
      <c r="B27" s="32"/>
      <c r="C27" s="32"/>
      <c r="D27" s="32"/>
      <c r="E27" s="32"/>
    </row>
    <row r="28" spans="1:7" x14ac:dyDescent="0.25">
      <c r="A28" s="139" t="s">
        <v>146</v>
      </c>
      <c r="B28" s="139"/>
      <c r="C28" s="139"/>
      <c r="D28" s="139"/>
      <c r="E28" s="139"/>
    </row>
    <row r="29" spans="1:7" x14ac:dyDescent="0.25">
      <c r="A29" s="32"/>
      <c r="B29" s="32"/>
      <c r="C29" s="32"/>
      <c r="D29" s="32"/>
      <c r="E29" s="32"/>
    </row>
    <row r="30" spans="1:7" x14ac:dyDescent="0.25">
      <c r="A30" s="32"/>
      <c r="B30" s="32"/>
      <c r="C30" s="32"/>
      <c r="D30" s="32"/>
      <c r="E30" s="32"/>
    </row>
    <row r="31" spans="1:7" x14ac:dyDescent="0.25">
      <c r="A31" s="32"/>
      <c r="B31" s="32"/>
      <c r="C31" s="32"/>
      <c r="D31" s="32"/>
      <c r="E31" s="32"/>
    </row>
    <row r="32" spans="1:7" x14ac:dyDescent="0.25">
      <c r="A32" s="136" t="s">
        <v>164</v>
      </c>
      <c r="B32" s="136"/>
      <c r="C32" s="136"/>
      <c r="D32" s="136"/>
      <c r="E32" s="136"/>
    </row>
    <row r="33" spans="1:5" x14ac:dyDescent="0.25">
      <c r="A33" s="136"/>
      <c r="B33" s="136"/>
      <c r="C33" s="136"/>
      <c r="D33" s="136"/>
      <c r="E33" s="136"/>
    </row>
    <row r="34" spans="1:5" x14ac:dyDescent="0.25">
      <c r="A34" s="140" t="s">
        <v>165</v>
      </c>
      <c r="B34" s="140"/>
      <c r="C34" s="140"/>
      <c r="D34" s="140"/>
      <c r="E34" s="140"/>
    </row>
    <row r="35" spans="1:5" x14ac:dyDescent="0.25">
      <c r="A35" s="140"/>
      <c r="B35" s="140"/>
      <c r="C35" s="140"/>
      <c r="D35" s="140"/>
      <c r="E35" s="140"/>
    </row>
    <row r="36" spans="1:5" x14ac:dyDescent="0.25">
      <c r="A36" s="32"/>
      <c r="B36" s="32"/>
      <c r="C36" s="32"/>
      <c r="D36" s="32"/>
      <c r="E36" s="32"/>
    </row>
    <row r="37" spans="1:5" x14ac:dyDescent="0.25">
      <c r="A37" s="136" t="s">
        <v>144</v>
      </c>
      <c r="B37" s="136"/>
      <c r="C37" s="136"/>
      <c r="D37" s="136"/>
      <c r="E37" s="136"/>
    </row>
    <row r="38" spans="1:5" x14ac:dyDescent="0.25">
      <c r="A38" s="32"/>
      <c r="B38" s="32"/>
      <c r="C38" s="32"/>
      <c r="D38" s="32"/>
      <c r="E38" s="32"/>
    </row>
    <row r="39" spans="1:5" x14ac:dyDescent="0.25">
      <c r="A39" s="32"/>
      <c r="B39" s="32"/>
      <c r="C39" s="32"/>
      <c r="D39" s="32"/>
      <c r="E39" s="32"/>
    </row>
    <row r="40" spans="1:5" x14ac:dyDescent="0.25">
      <c r="A40" s="32"/>
      <c r="B40" s="32"/>
      <c r="C40" s="32"/>
      <c r="D40" s="32"/>
      <c r="E40" s="32"/>
    </row>
    <row r="41" spans="1:5" x14ac:dyDescent="0.25">
      <c r="A41" s="32"/>
      <c r="B41" s="32"/>
      <c r="C41" s="32"/>
      <c r="D41" s="32"/>
      <c r="E41" s="32"/>
    </row>
    <row r="42" spans="1:5" x14ac:dyDescent="0.25">
      <c r="A42" s="32"/>
      <c r="B42" s="32"/>
      <c r="C42" s="32"/>
      <c r="D42" s="32"/>
      <c r="E42" s="32"/>
    </row>
    <row r="43" spans="1:5" x14ac:dyDescent="0.25">
      <c r="A43" s="32"/>
      <c r="B43" s="32"/>
      <c r="C43" s="32"/>
      <c r="D43" s="32"/>
      <c r="E43" s="32"/>
    </row>
    <row r="46" spans="1:5" x14ac:dyDescent="0.25">
      <c r="A46" s="14" t="s">
        <v>83</v>
      </c>
      <c r="B46" s="120" t="s">
        <v>145</v>
      </c>
      <c r="C46" s="120"/>
      <c r="D46" s="120"/>
      <c r="E46" s="120"/>
    </row>
    <row r="47" spans="1:5" x14ac:dyDescent="0.25">
      <c r="A47" s="14"/>
      <c r="B47" s="120"/>
      <c r="C47" s="120"/>
      <c r="D47" s="120"/>
      <c r="E47" s="120"/>
    </row>
    <row r="48" spans="1:5" x14ac:dyDescent="0.25">
      <c r="A48" s="14"/>
      <c r="B48" s="120"/>
      <c r="C48" s="120"/>
      <c r="D48" s="120"/>
      <c r="E48" s="120"/>
    </row>
    <row r="49" spans="1:5" x14ac:dyDescent="0.25">
      <c r="A49" s="14"/>
      <c r="B49" s="120"/>
      <c r="C49" s="120"/>
      <c r="D49" s="120"/>
      <c r="E49" s="120"/>
    </row>
    <row r="50" spans="1:5" x14ac:dyDescent="0.25">
      <c r="A50" s="14"/>
      <c r="B50" s="120"/>
      <c r="C50" s="120"/>
      <c r="D50" s="120"/>
      <c r="E50" s="120"/>
    </row>
    <row r="51" spans="1:5" x14ac:dyDescent="0.25">
      <c r="A51" s="14"/>
      <c r="B51" s="120"/>
      <c r="C51" s="120"/>
      <c r="D51" s="120"/>
      <c r="E51" s="120"/>
    </row>
    <row r="52" spans="1:5" x14ac:dyDescent="0.25">
      <c r="A52" s="14"/>
      <c r="B52" s="120"/>
      <c r="C52" s="120"/>
      <c r="D52" s="120"/>
      <c r="E52" s="120"/>
    </row>
    <row r="53" spans="1:5" x14ac:dyDescent="0.25">
      <c r="A53" s="14"/>
      <c r="B53" s="120"/>
      <c r="C53" s="120"/>
      <c r="D53" s="120"/>
      <c r="E53" s="120"/>
    </row>
    <row r="54" spans="1:5" x14ac:dyDescent="0.25">
      <c r="A54" s="14"/>
      <c r="B54" s="120"/>
      <c r="C54" s="120"/>
      <c r="D54" s="120"/>
      <c r="E54" s="120"/>
    </row>
    <row r="55" spans="1:5" x14ac:dyDescent="0.25">
      <c r="A55" s="14"/>
      <c r="B55" s="120"/>
      <c r="C55" s="120"/>
      <c r="D55" s="120"/>
      <c r="E55" s="120"/>
    </row>
    <row r="56" spans="1:5" x14ac:dyDescent="0.25">
      <c r="A56" s="14"/>
      <c r="B56" s="120"/>
      <c r="C56" s="120"/>
      <c r="D56" s="120"/>
      <c r="E56" s="120"/>
    </row>
    <row r="57" spans="1:5" x14ac:dyDescent="0.25">
      <c r="A57" s="14"/>
      <c r="B57" s="120"/>
      <c r="C57" s="120"/>
      <c r="D57" s="120"/>
      <c r="E57" s="120"/>
    </row>
    <row r="58" spans="1:5" x14ac:dyDescent="0.25">
      <c r="A58" s="14"/>
      <c r="B58" s="120"/>
      <c r="C58" s="120"/>
      <c r="D58" s="120"/>
      <c r="E58" s="120"/>
    </row>
    <row r="59" spans="1:5" x14ac:dyDescent="0.25">
      <c r="A59" s="14"/>
      <c r="B59" s="120"/>
      <c r="C59" s="120"/>
      <c r="D59" s="120"/>
      <c r="E59" s="120"/>
    </row>
    <row r="60" spans="1:5" x14ac:dyDescent="0.25">
      <c r="B60" s="120"/>
      <c r="C60" s="120"/>
      <c r="D60" s="120"/>
      <c r="E60" s="120"/>
    </row>
    <row r="61" spans="1:5" x14ac:dyDescent="0.25">
      <c r="B61" s="120"/>
      <c r="C61" s="120"/>
      <c r="D61" s="120"/>
      <c r="E61" s="120"/>
    </row>
    <row r="62" spans="1:5" x14ac:dyDescent="0.25">
      <c r="B62" s="120"/>
      <c r="C62" s="120"/>
      <c r="D62" s="120"/>
      <c r="E62" s="120"/>
    </row>
    <row r="63" spans="1:5" x14ac:dyDescent="0.25">
      <c r="B63" s="120"/>
      <c r="C63" s="120"/>
      <c r="D63" s="120"/>
      <c r="E63" s="120"/>
    </row>
  </sheetData>
  <mergeCells count="13">
    <mergeCell ref="B46:E63"/>
    <mergeCell ref="A37:E37"/>
    <mergeCell ref="A3:E4"/>
    <mergeCell ref="A5:E6"/>
    <mergeCell ref="A13:E13"/>
    <mergeCell ref="A15:C15"/>
    <mergeCell ref="A16:D16"/>
    <mergeCell ref="A17:D17"/>
    <mergeCell ref="A22:E22"/>
    <mergeCell ref="A24:E25"/>
    <mergeCell ref="A28:E28"/>
    <mergeCell ref="A32:E33"/>
    <mergeCell ref="A34:E3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31</v>
      </c>
    </row>
    <row r="2" spans="1:1" x14ac:dyDescent="0.25">
      <c r="A2" s="2" t="s">
        <v>22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Pasiūlymas</vt:lpstr>
      <vt:lpstr>Subtiekėjai ir priedai</vt:lpstr>
      <vt:lpstr>Specialieji reikalavimai</vt:lpstr>
      <vt:lpstr>SPECIAL REQUIREMENTS</vt:lpstr>
      <vt:lpstr>TS9</vt:lpstr>
      <vt:lpstr>Pasiūlymų vertinimas_TS9</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2026-01-13T10:04:45Z</dcterms:created>
  <dcterms:modified xsi:type="dcterms:W3CDTF">2026-01-13T10:09:07Z</dcterms:modified>
  <cp:category/>
  <cp:contentStatus/>
</cp:coreProperties>
</file>