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934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Sheet1!$B$3:$E$7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I6" i="1"/>
  <c r="I8" i="1" s="1"/>
  <c r="H6" i="1"/>
  <c r="I4" i="1" l="1"/>
  <c r="H4" i="1"/>
</calcChain>
</file>

<file path=xl/sharedStrings.xml><?xml version="1.0" encoding="utf-8"?>
<sst xmlns="http://schemas.openxmlformats.org/spreadsheetml/2006/main" count="28" uniqueCount="25">
  <si>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</si>
  <si>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</si>
  <si>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</si>
  <si>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</si>
  <si>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</si>
  <si>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</si>
  <si>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</si>
  <si>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</si>
  <si>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</si>
  <si>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</si>
  <si>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</si>
  <si>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</si>
  <si>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Rinkinys arterijos kateterizacijai Seldingerio būdu 22G</t>
  </si>
  <si>
    <t>Enterinės mitybos kasetė</t>
  </si>
  <si>
    <t>Maišas, skirtas prie enterinės mitybos kasetės</t>
  </si>
  <si>
    <t>Enterinės mitybos kasetė ir maišas</t>
  </si>
  <si>
    <t>3.1</t>
  </si>
  <si>
    <t>3.2</t>
  </si>
  <si>
    <t>3-os pirkimo dalies kaina</t>
  </si>
  <si>
    <t xml:space="preserve"> 33141000-0</t>
  </si>
  <si>
    <t xml:space="preserve"> 33141200-2</t>
  </si>
  <si>
    <t xml:space="preserve">Tiekėjas: </t>
  </si>
  <si>
    <t>B.Braun Melsungen, Vokietija. Arteriofix V k. 5206364</t>
  </si>
  <si>
    <t>B.Braun Melsungen, Vokietija. ENTEROPORT PLUS SET MULTISPIKE k.8721739</t>
  </si>
  <si>
    <t>B.Braun Melsungen, Vokietija. ENTERAL FEEDING BAG 1500ML k.4491500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</si>
</sst>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1" xfId="5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5" sqref="A5:XFD5"/>
    </sheetView>
  </sheetViews>
  <sheetFormatPr defaultColWidth="9.28515625" defaultRowHeight="15" x14ac:dyDescent="0.25"/>
  <cols>
    <col min="1" max="1" width="9.5703125" style="1" customWidth="1"/>
    <col min="2" max="2" width="14" style="2" customWidth="1"/>
    <col min="3" max="3" width="40.28515625" style="1" customWidth="1"/>
    <col min="4" max="4" width="7.5703125" style="1" customWidth="1"/>
    <col min="5" max="5" width="12.42578125" style="1" customWidth="1"/>
    <col min="6" max="6" width="9.28515625" style="1"/>
    <col min="7" max="7" width="7.28515625" style="1" customWidth="1"/>
    <col min="8" max="8" width="11.28515625" style="1" customWidth="1"/>
    <col min="9" max="9" width="10" style="1" customWidth="1"/>
    <col min="10" max="10" width="11.42578125" style="1" customWidth="1"/>
    <col min="11" max="16384" width="9.28515625" style="1"/>
  </cols>
  <sheetData>
    <row r="1" spans="1:11" x14ac:dyDescent="0.25">
      <c r="A1" s="3" t="s">
        <v>2</v>
      </c>
      <c r="B1" s="4"/>
      <c r="C1" s="3"/>
      <c r="D1" s="3"/>
      <c r="E1" s="3"/>
      <c r="F1" s="3"/>
      <c r="G1" s="3"/>
      <c r="H1" s="3"/>
      <c r="I1" s="3"/>
      <c r="J1" s="10"/>
      <c r="K1" s="3"/>
    </row>
    <row r="2" spans="1:11" x14ac:dyDescent="0.25">
      <c r="A2" s="16" t="s">
        <v>21</v>
      </c>
      <c r="B2" s="16"/>
      <c r="C2" s="16"/>
      <c r="D2" s="3"/>
      <c r="E2" s="3"/>
      <c r="F2" s="3"/>
      <c r="G2" s="3"/>
      <c r="H2" s="3"/>
      <c r="I2" s="3"/>
      <c r="J2" s="3"/>
      <c r="K2" s="3"/>
    </row>
    <row r="3" spans="1:11" ht="57" x14ac:dyDescent="0.25">
      <c r="A3" s="11" t="s">
        <v>6</v>
      </c>
      <c r="B3" s="12" t="s">
        <v>3</v>
      </c>
      <c r="C3" s="12" t="s">
        <v>4</v>
      </c>
      <c r="D3" s="11" t="s">
        <v>5</v>
      </c>
      <c r="E3" s="11" t="s">
        <v>1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3"/>
    </row>
    <row r="4" spans="1:11" ht="71.25" x14ac:dyDescent="0.25">
      <c r="A4" s="12">
        <v>1</v>
      </c>
      <c r="B4" s="12" t="s">
        <v>20</v>
      </c>
      <c r="C4" s="14" t="s">
        <v>12</v>
      </c>
      <c r="D4" s="11" t="s">
        <v>0</v>
      </c>
      <c r="E4" s="11">
        <v>1200</v>
      </c>
      <c r="F4" s="5">
        <v>6.75</v>
      </c>
      <c r="G4" s="6">
        <v>0.05</v>
      </c>
      <c r="H4" s="7">
        <f>E4*F4</f>
        <v>8100</v>
      </c>
      <c r="I4" s="7">
        <f>E4*F4*1.05</f>
        <v>8505</v>
      </c>
      <c r="J4" s="8" t="s">
        <v>22</v>
      </c>
      <c r="K4" s="3"/>
    </row>
    <row r="5" spans="1:11" x14ac:dyDescent="0.25">
      <c r="A5" s="11">
        <v>3</v>
      </c>
      <c r="B5" s="12"/>
      <c r="C5" s="14" t="s">
        <v>15</v>
      </c>
      <c r="D5" s="11"/>
      <c r="E5" s="11"/>
      <c r="F5" s="5"/>
      <c r="G5" s="6"/>
      <c r="H5" s="7"/>
      <c r="I5" s="7"/>
      <c r="J5" s="8"/>
      <c r="K5" s="3"/>
    </row>
    <row r="6" spans="1:11" ht="128.25" x14ac:dyDescent="0.25">
      <c r="A6" s="11" t="s">
        <v>16</v>
      </c>
      <c r="B6" s="12" t="s">
        <v>19</v>
      </c>
      <c r="C6" s="14" t="s">
        <v>13</v>
      </c>
      <c r="D6" s="11" t="s">
        <v>0</v>
      </c>
      <c r="E6" s="11">
        <v>500</v>
      </c>
      <c r="F6" s="5">
        <v>4.3</v>
      </c>
      <c r="G6" s="6">
        <v>0.05</v>
      </c>
      <c r="H6" s="7">
        <f>E6*F6</f>
        <v>2150</v>
      </c>
      <c r="I6" s="7">
        <f>E6*F6*1.05</f>
        <v>2257.5</v>
      </c>
      <c r="J6" s="8" t="s">
        <v>23</v>
      </c>
      <c r="K6" s="3"/>
    </row>
    <row r="7" spans="1:11" ht="114" x14ac:dyDescent="0.25">
      <c r="A7" s="12" t="s">
        <v>17</v>
      </c>
      <c r="B7" s="12" t="s">
        <v>19</v>
      </c>
      <c r="C7" s="14" t="s">
        <v>14</v>
      </c>
      <c r="D7" s="11" t="s">
        <v>0</v>
      </c>
      <c r="E7" s="12">
        <v>500</v>
      </c>
      <c r="F7" s="12">
        <v>2.4</v>
      </c>
      <c r="G7" s="12">
        <v>5</v>
      </c>
      <c r="H7" s="7">
        <f>E7*F7</f>
        <v>1200</v>
      </c>
      <c r="I7" s="7">
        <f>E7*F7*1.05</f>
        <v>1260</v>
      </c>
      <c r="J7" s="8" t="s">
        <v>24</v>
      </c>
      <c r="K7" s="3"/>
    </row>
    <row r="8" spans="1:11" ht="14.45" x14ac:dyDescent="0.25">
      <c r="A8" s="17" t="s">
        <v>18</v>
      </c>
      <c r="B8" s="18"/>
      <c r="C8" s="18"/>
      <c r="D8" s="18"/>
      <c r="E8" s="18"/>
      <c r="F8" s="18"/>
      <c r="G8" s="18"/>
      <c r="H8" s="19"/>
      <c r="I8" s="15">
        <f>SUM(I6:I7)</f>
        <v>3517.5</v>
      </c>
      <c r="J8" s="12"/>
      <c r="K8" s="3"/>
    </row>
    <row r="9" spans="1:11" ht="14.4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3"/>
    </row>
    <row r="10" spans="1:11" ht="14.45" x14ac:dyDescent="0.25">
      <c r="A10" s="9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autoFilter ref="B3:E7"/>
  <mergeCells count="2">
    <mergeCell ref="A2:C2"/>
    <mergeCell ref="A8:H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FZJ6XTJY6WQ3-1352427771-475609</_dlc_DocId>
    <_dlc_DocIdUrl xmlns="f401bc6b-16ae-4eec-874e-4b24bc321f82">
      <Url>https://bbraun.sharepoint.com/sites/bbraun_eis_ltmedical/_layouts/15/DocIdRedir.aspx?ID=FZJ6XTJY6WQ3-1352427771-475609</Url>
      <Description>FZJ6XTJY6WQ3-1352427771-475609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FD68A66-AFA6-4116-8632-9A75A608EB68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2.xml><?xml version="1.0" encoding="utf-8"?>
<ds:datastoreItem xmlns:ds="http://schemas.openxmlformats.org/officeDocument/2006/customXml" ds:itemID="{8B7DAA4B-A263-4A48-9DBF-4070F1570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9A7CB6-538C-485E-AA60-C314FB5B96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F55DA6-CBF2-4ED7-81E6-B06802CCC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2025-04-23T13:36:17Z</cp:lastPrinted>
  <dcterms:created xsi:type="dcterms:W3CDTF">2024-05-02T12:26:01Z</dcterms:created>
  <dcterms:modified xsi:type="dcterms:W3CDTF">2025-09-09T13:14:07Z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2025-05-07T07:32:09Z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30e75578-da54-4c62-9ed2-b9abbb85ba11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854ad56a-7bcc-4e26-a340-795041f2548e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