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PROJEKTAI\VIESIEJI PIRKIMAI\2019\Laboratorija\1-VYKDOMI\2019-03-04_419300_FTMC_ Spec. dangų formavimo-apdorojimo komplektas (pirk. Nr. P81, PPP 1.004)_M\Mariaus pateikimui\"/>
    </mc:Choice>
  </mc:AlternateContent>
  <bookViews>
    <workbookView xWindow="0" yWindow="0" windowWidth="28800" windowHeight="12720"/>
  </bookViews>
  <sheets>
    <sheet name="Sheet1" sheetId="1" r:id="rId1"/>
    <sheet name="Sheet2" sheetId="2" r:id="rId2"/>
    <sheet name="Sheet3" sheetId="3" r:id="rId3"/>
  </sheets>
  <definedNames>
    <definedName name="_xlnm.Print_Area" localSheetId="0">Sheet1!$A$1:$D$16</definedName>
  </definedNames>
  <calcPr calcId="152511"/>
</workbook>
</file>

<file path=xl/calcChain.xml><?xml version="1.0" encoding="utf-8"?>
<calcChain xmlns="http://schemas.openxmlformats.org/spreadsheetml/2006/main">
  <c r="C7" i="1" l="1"/>
  <c r="C8" i="1"/>
  <c r="C9" i="1"/>
  <c r="B12" i="1" l="1"/>
  <c r="C10" i="1"/>
  <c r="D9" i="1" l="1"/>
  <c r="D10" i="1"/>
  <c r="D8" i="1" l="1"/>
  <c r="C12" i="1" l="1"/>
  <c r="D7" i="1"/>
  <c r="D12" i="1" s="1"/>
</calcChain>
</file>

<file path=xl/sharedStrings.xml><?xml version="1.0" encoding="utf-8"?>
<sst xmlns="http://schemas.openxmlformats.org/spreadsheetml/2006/main" count="17" uniqueCount="17">
  <si>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</si>
  <si>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</si>
  <si>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</si>
  <si>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</si>
  <si>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</si>
  <si>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</si>
  <si>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SPS 5 priedas</t>
  </si>
  <si>
    <t>Kaina, Eur su PVM**</t>
  </si>
  <si>
    <t>Pirkimo pavadinimas</t>
  </si>
  <si>
    <t>Specialių dangų formavimo-apdorojimo komplektas</t>
  </si>
  <si>
    <t>Bendra kaina</t>
  </si>
  <si>
    <t>Komplekto FD1 funkcinė dalis</t>
  </si>
  <si>
    <t>Komplekto FD2 funkcinė dalis</t>
  </si>
  <si>
    <t>Komplekto FD3 funkcinė dalis</t>
  </si>
  <si>
    <t>Komplekto FD4 funkcinė dalis</t>
  </si>
  <si>
    <t>Kaina, Eur be PVM</t>
  </si>
  <si>
    <t>INOSPECTRA, UAB</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</si>
</sst>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name val="Calibri"/>
      <family val="2"/>
      <scheme val="minor"/>
    </font>
    <font>
      <i/>
      <sz val="11"/>
      <color rgb="FFFF0000"/>
      <name val="Calibri"/>
      <family val="2"/>
      <scheme val="minor"/>
    </font>
    <font>
      <sz val="11"/>
      <color theme="1"/>
      <name val="Times New Roman"/>
      <family val="1"/>
    </font>
    <font>
      <b/>
      <i/>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44">
    <xf numFmtId="0" fontId="0" fillId="0" borderId="0" xfId="0"/>
    <xf numFmtId="0" fontId="0" fillId="3" borderId="0" xfId="0" applyFont="1" applyFill="1" applyBorder="1" applyProtection="1"/>
    <xf numFmtId="0" fontId="0" fillId="3" borderId="0" xfId="0" applyFont="1" applyFill="1" applyBorder="1" applyAlignment="1" applyProtection="1">
      <alignment vertical="top" wrapText="1"/>
    </xf>
    <xf numFmtId="0" fontId="0" fillId="2" borderId="7" xfId="0" applyFont="1" applyFill="1" applyBorder="1" applyAlignment="1" applyProtection="1">
      <alignment wrapText="1"/>
    </xf>
    <xf numFmtId="0" fontId="0" fillId="2" borderId="7" xfId="0" applyFont="1" applyFill="1" applyBorder="1" applyAlignment="1" applyProtection="1">
      <alignment horizontal="center" wrapText="1"/>
    </xf>
    <xf numFmtId="0" fontId="0" fillId="2" borderId="1" xfId="0" applyFont="1" applyFill="1" applyBorder="1" applyProtection="1"/>
    <xf numFmtId="2" fontId="2" fillId="2" borderId="1" xfId="0" applyNumberFormat="1" applyFont="1" applyFill="1" applyBorder="1" applyAlignment="1" applyProtection="1">
      <alignment horizontal="right"/>
    </xf>
    <xf numFmtId="0" fontId="0" fillId="3" borderId="0" xfId="0" applyFont="1" applyFill="1" applyBorder="1" applyAlignment="1" applyProtection="1">
      <alignment horizontal="center"/>
    </xf>
    <xf numFmtId="0" fontId="4" fillId="3" borderId="3" xfId="0" applyFont="1" applyFill="1" applyBorder="1" applyAlignment="1" applyProtection="1">
      <alignment horizontal="right"/>
    </xf>
    <xf numFmtId="0" fontId="0" fillId="3" borderId="0" xfId="0" applyFont="1" applyFill="1" applyProtection="1"/>
    <xf numFmtId="0" fontId="0" fillId="3" borderId="4" xfId="0" applyFont="1" applyFill="1" applyBorder="1" applyProtection="1"/>
    <xf numFmtId="2" fontId="0" fillId="2" borderId="1" xfId="0" applyNumberFormat="1" applyFont="1" applyFill="1" applyBorder="1" applyAlignment="1" applyProtection="1">
      <alignment horizontal="right"/>
    </xf>
    <xf numFmtId="2" fontId="0" fillId="0" borderId="1" xfId="0" applyNumberFormat="1" applyFont="1" applyFill="1" applyBorder="1" applyAlignment="1" applyProtection="1">
      <protection locked="0"/>
    </xf>
    <xf numFmtId="0" fontId="0" fillId="3" borderId="0" xfId="0" applyFont="1" applyFill="1" applyAlignment="1" applyProtection="1">
      <alignment vertical="center"/>
    </xf>
    <xf numFmtId="2" fontId="0" fillId="3" borderId="0" xfId="0" applyNumberFormat="1" applyFont="1" applyFill="1" applyBorder="1" applyProtection="1"/>
    <xf numFmtId="0" fontId="5" fillId="2" borderId="1" xfId="0" applyFont="1" applyFill="1" applyBorder="1" applyAlignment="1" applyProtection="1">
      <alignment horizontal="right" vertical="center" wrapText="1"/>
    </xf>
    <xf numFmtId="2" fontId="0" fillId="2" borderId="1" xfId="0" applyNumberFormat="1" applyFont="1" applyFill="1" applyBorder="1" applyAlignment="1" applyProtection="1">
      <alignment horizontal="right" wrapText="1"/>
    </xf>
    <xf numFmtId="2" fontId="0" fillId="2" borderId="1" xfId="0" applyNumberFormat="1" applyFont="1" applyFill="1" applyBorder="1" applyAlignment="1" applyProtection="1"/>
    <xf numFmtId="0" fontId="0" fillId="3" borderId="4" xfId="0" applyFont="1" applyFill="1" applyBorder="1" applyAlignment="1" applyProtection="1">
      <alignment vertical="center" wrapText="1"/>
    </xf>
    <xf numFmtId="0" fontId="0" fillId="3" borderId="0" xfId="0" applyFont="1" applyFill="1" applyBorder="1" applyAlignment="1" applyProtection="1">
      <alignment horizontal="right" vertical="center" wrapText="1"/>
    </xf>
    <xf numFmtId="0" fontId="0" fillId="3" borderId="0" xfId="0" applyFont="1" applyFill="1" applyAlignment="1" applyProtection="1">
      <alignment horizontal="center"/>
    </xf>
    <xf numFmtId="0" fontId="0" fillId="2" borderId="1" xfId="0" applyFont="1" applyFill="1" applyBorder="1" applyAlignment="1" applyProtection="1">
      <alignment vertical="center" wrapText="1"/>
    </xf>
    <xf numFmtId="0" fontId="0" fillId="2" borderId="7" xfId="0" applyFont="1" applyFill="1" applyBorder="1" applyAlignment="1" applyProtection="1">
      <alignment vertical="center" wrapText="1"/>
    </xf>
    <xf numFmtId="0" fontId="0" fillId="3" borderId="0" xfId="0" applyFont="1" applyFill="1" applyBorder="1" applyAlignment="1" applyProtection="1">
      <alignment vertical="center"/>
    </xf>
    <xf numFmtId="2" fontId="0" fillId="0" borderId="1" xfId="0" applyNumberFormat="1" applyFont="1" applyFill="1" applyBorder="1" applyAlignment="1" applyProtection="1">
      <alignment wrapText="1"/>
      <protection locked="0"/>
    </xf>
    <xf numFmtId="0" fontId="0" fillId="0" borderId="7" xfId="0" applyFont="1" applyFill="1" applyBorder="1" applyAlignment="1" applyProtection="1">
      <alignment horizontal="right" vertical="center" wrapText="1"/>
      <protection locked="0"/>
    </xf>
    <xf numFmtId="0" fontId="0" fillId="0" borderId="2" xfId="0" applyFont="1" applyFill="1" applyBorder="1" applyAlignment="1" applyProtection="1">
      <alignment vertical="top"/>
      <protection locked="0"/>
    </xf>
    <xf numFmtId="0" fontId="0" fillId="0" borderId="5" xfId="0" applyFont="1" applyBorder="1" applyAlignment="1" applyProtection="1">
      <alignment vertical="top"/>
      <protection locked="0"/>
    </xf>
    <xf numFmtId="0" fontId="0" fillId="0" borderId="6" xfId="0" applyFont="1" applyBorder="1" applyAlignment="1" applyProtection="1">
      <alignment vertical="top"/>
      <protection locked="0"/>
    </xf>
    <xf numFmtId="0" fontId="0" fillId="3" borderId="0" xfId="0" applyFont="1" applyFill="1" applyAlignment="1" applyProtection="1">
      <alignment horizontal="center"/>
    </xf>
    <xf numFmtId="0" fontId="0" fillId="0" borderId="0" xfId="0" applyFont="1" applyAlignment="1" applyProtection="1"/>
    <xf numFmtId="0" fontId="1" fillId="3" borderId="4" xfId="0" applyFont="1" applyFill="1" applyBorder="1" applyAlignment="1" applyProtection="1">
      <alignment horizontal="center"/>
    </xf>
    <xf numFmtId="0" fontId="1" fillId="0" borderId="0" xfId="0" applyFont="1" applyAlignment="1" applyProtection="1">
      <alignment horizontal="center"/>
    </xf>
    <xf numFmtId="0" fontId="1" fillId="0" borderId="0" xfId="0" applyFont="1" applyBorder="1" applyAlignment="1" applyProtection="1">
      <alignment horizontal="center"/>
    </xf>
    <xf numFmtId="0" fontId="0" fillId="3" borderId="0" xfId="0" applyFont="1" applyFill="1" applyAlignment="1" applyProtection="1">
      <alignment vertical="top" wrapText="1"/>
    </xf>
    <xf numFmtId="0" fontId="0" fillId="0" borderId="0" xfId="0" applyFont="1" applyAlignment="1" applyProtection="1">
      <alignment vertical="top"/>
    </xf>
    <xf numFmtId="0" fontId="0" fillId="3" borderId="0" xfId="0" applyFont="1" applyFill="1" applyBorder="1" applyAlignment="1" applyProtection="1">
      <alignment wrapText="1"/>
    </xf>
    <xf numFmtId="0" fontId="0" fillId="0" borderId="0" xfId="0" applyFont="1" applyBorder="1" applyAlignment="1" applyProtection="1"/>
    <xf numFmtId="0" fontId="2" fillId="0" borderId="7" xfId="0" applyFont="1" applyFill="1" applyBorder="1" applyAlignment="1" applyProtection="1">
      <alignment vertical="center" wrapText="1"/>
      <protection locked="0"/>
    </xf>
    <xf numFmtId="0" fontId="0" fillId="0" borderId="7" xfId="0" applyFont="1" applyBorder="1" applyAlignment="1" applyProtection="1">
      <alignment vertical="center"/>
      <protection locked="0"/>
    </xf>
    <xf numFmtId="0" fontId="2" fillId="2" borderId="1"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xf>
    <xf numFmtId="0" fontId="3" fillId="2" borderId="2" xfId="0" applyFont="1" applyFill="1" applyBorder="1" applyAlignment="1" applyProtection="1">
      <alignment horizontal="right" vertical="center" wrapText="1"/>
    </xf>
    <xf numFmtId="0" fontId="0" fillId="0" borderId="8" xfId="0" applyFont="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tabSelected="1" topLeftCell="A2" zoomScale="109" zoomScaleNormal="115" workbookViewId="0">
      <selection activeCell="B8" sqref="B8"/>
    </sheetView>
  </sheetViews>
  <sheetFormatPr defaultColWidth="9.140625" defaultRowHeight="15" x14ac:dyDescent="0.25"/>
  <cols>
    <col min="1" max="1" width="41.42578125" style="9" customWidth="1"/>
    <col min="2" max="2" width="30.140625" style="9" customWidth="1"/>
    <col min="3" max="3" width="26" style="20" customWidth="1"/>
    <col min="4" max="4" width="22.7109375" style="9" customWidth="1"/>
    <col min="5" max="16384" width="9.140625" style="9"/>
  </cols>
  <sheetData>
    <row r="1" spans="1:5" x14ac:dyDescent="0.25">
      <c r="A1" s="7"/>
      <c r="B1" s="29" t="s">
        <v>1</v>
      </c>
      <c r="C1" s="30"/>
      <c r="D1" s="8" t="s">
        <v>6</v>
      </c>
      <c r="E1" s="1"/>
    </row>
    <row r="2" spans="1:5" ht="9.75" customHeight="1" x14ac:dyDescent="0.25">
      <c r="A2" s="31"/>
      <c r="B2" s="32"/>
      <c r="C2" s="32"/>
      <c r="D2" s="33"/>
      <c r="E2" s="1"/>
    </row>
    <row r="3" spans="1:5" s="13" customFormat="1" ht="30" customHeight="1" x14ac:dyDescent="0.25">
      <c r="A3" s="22" t="s">
        <v>5</v>
      </c>
      <c r="B3" s="38" t="s">
        <v>16</v>
      </c>
      <c r="C3" s="39"/>
      <c r="D3" s="39"/>
      <c r="E3" s="23"/>
    </row>
    <row r="4" spans="1:5" ht="30" customHeight="1" x14ac:dyDescent="0.25">
      <c r="A4" s="21" t="s">
        <v>8</v>
      </c>
      <c r="B4" s="40" t="s">
        <v>9</v>
      </c>
      <c r="C4" s="41"/>
      <c r="D4" s="41"/>
      <c r="E4" s="1"/>
    </row>
    <row r="5" spans="1:5" ht="4.5" customHeight="1" x14ac:dyDescent="0.25">
      <c r="A5" s="10"/>
      <c r="B5" s="1"/>
      <c r="C5" s="7"/>
      <c r="D5" s="1"/>
      <c r="E5" s="1"/>
    </row>
    <row r="6" spans="1:5" ht="45.75" customHeight="1" x14ac:dyDescent="0.25">
      <c r="A6" s="1"/>
      <c r="B6" s="3" t="s">
        <v>15</v>
      </c>
      <c r="C6" s="4" t="s">
        <v>2</v>
      </c>
      <c r="D6" s="3" t="s">
        <v>7</v>
      </c>
    </row>
    <row r="7" spans="1:5" ht="21" customHeight="1" x14ac:dyDescent="0.25">
      <c r="A7" s="5" t="s">
        <v>11</v>
      </c>
      <c r="B7" s="24">
        <v>382119.15</v>
      </c>
      <c r="C7" s="11">
        <f>IF(C11="Ne",0,B7*0.21)</f>
        <v>80245.021500000003</v>
      </c>
      <c r="D7" s="11">
        <f t="shared" ref="D7:D9" si="0">SUM(B7,C7)</f>
        <v>462364.17150000005</v>
      </c>
    </row>
    <row r="8" spans="1:5" ht="21" customHeight="1" x14ac:dyDescent="0.25">
      <c r="A8" s="5" t="s">
        <v>12</v>
      </c>
      <c r="B8" s="24">
        <v>177130.25</v>
      </c>
      <c r="C8" s="11">
        <f>IF(C11="Ne",0,B8*0.21)</f>
        <v>37197.352500000001</v>
      </c>
      <c r="D8" s="11">
        <f t="shared" si="0"/>
        <v>214327.60250000001</v>
      </c>
    </row>
    <row r="9" spans="1:5" ht="21" customHeight="1" x14ac:dyDescent="0.25">
      <c r="A9" s="5" t="s">
        <v>13</v>
      </c>
      <c r="B9" s="24">
        <v>186144.3</v>
      </c>
      <c r="C9" s="11">
        <f>IF(C11="Ne",0,B9*0.21)</f>
        <v>39090.302999999993</v>
      </c>
      <c r="D9" s="11">
        <f t="shared" si="0"/>
        <v>225234.60299999997</v>
      </c>
    </row>
    <row r="10" spans="1:5" s="13" customFormat="1" ht="21" customHeight="1" x14ac:dyDescent="0.25">
      <c r="A10" s="5" t="s">
        <v>14</v>
      </c>
      <c r="B10" s="12">
        <v>180343.3</v>
      </c>
      <c r="C10" s="11">
        <f>IF(C11="Ne",0,B10*0.21)</f>
        <v>37872.092999999993</v>
      </c>
      <c r="D10" s="11">
        <f>SUM(B10,C10)</f>
        <v>218215.39299999998</v>
      </c>
    </row>
    <row r="11" spans="1:5" ht="25.5" customHeight="1" x14ac:dyDescent="0.25">
      <c r="A11" s="42" t="s">
        <v>3</v>
      </c>
      <c r="B11" s="43"/>
      <c r="C11" s="25"/>
      <c r="D11" s="14"/>
    </row>
    <row r="12" spans="1:5" ht="25.5" customHeight="1" x14ac:dyDescent="0.25">
      <c r="A12" s="15" t="s">
        <v>10</v>
      </c>
      <c r="B12" s="6">
        <f>SUM(B7:B10)</f>
        <v>925737</v>
      </c>
      <c r="C12" s="16">
        <f>SUM(C7:C10)</f>
        <v>194404.77</v>
      </c>
      <c r="D12" s="17">
        <f>SUM(D7:D10)</f>
        <v>1120141.77</v>
      </c>
    </row>
    <row r="13" spans="1:5" ht="25.9" customHeight="1" x14ac:dyDescent="0.25">
      <c r="A13" s="18"/>
      <c r="B13" s="14"/>
      <c r="C13" s="19"/>
      <c r="D13" s="14"/>
    </row>
    <row r="14" spans="1:5" ht="48" customHeight="1" x14ac:dyDescent="0.25">
      <c r="A14" s="34" t="s">
        <v>4</v>
      </c>
      <c r="B14" s="35"/>
      <c r="C14" s="35"/>
      <c r="D14" s="35"/>
    </row>
    <row r="15" spans="1:5" ht="45.75" customHeight="1" x14ac:dyDescent="0.25">
      <c r="A15" s="2"/>
      <c r="B15" s="26"/>
      <c r="C15" s="27"/>
      <c r="D15" s="28"/>
    </row>
    <row r="16" spans="1:5" ht="51" customHeight="1" x14ac:dyDescent="0.25">
      <c r="A16" s="36" t="s">
        <v>0</v>
      </c>
      <c r="B16" s="37"/>
      <c r="C16" s="37"/>
      <c r="D16" s="37"/>
    </row>
  </sheetData>
  <sheetProtection algorithmName="SHA-512" hashValue="NgQHLz/rd6qIqbgPK6A1MSdn6O0L+4aSBJwN3E+rn343jLmExwCWN+yAk/0dyjD2UzMiKij4L9PUW2NeSKAv1w==" saltValue="+q5ym6CRRiuSRgI662EbhQ==" spinCount="100000" sheet="1" selectLockedCells="1"/>
  <mergeCells count="8">
    <mergeCell ref="B15:D15"/>
    <mergeCell ref="B1:C1"/>
    <mergeCell ref="A2:D2"/>
    <mergeCell ref="A14:D14"/>
    <mergeCell ref="A16:D16"/>
    <mergeCell ref="B3:D3"/>
    <mergeCell ref="B4:D4"/>
    <mergeCell ref="A11:B11"/>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Marius Stapulionis</cp:lastModifiedBy>
  <dcterms:created xsi:type="dcterms:W3CDTF">2018-07-15T11:22:34Z</dcterms:created>
  <dcterms:modified xsi:type="dcterms:W3CDTF">2019-02-26T08:37:40Z</dcterms:modified>
</cp:coreProperties>
</file>