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ALANDIS\SUT-25-1209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Sheet1!$A$9:$I$18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0" i="1"/>
  <c r="I10" i="1" s="1"/>
</calcChain>
</file>

<file path=xl/sharedStrings.xml><?xml version="1.0" encoding="utf-8"?>
<sst xmlns="http://schemas.openxmlformats.org/spreadsheetml/2006/main" count="42" uniqueCount="34">
  <si>
    <t>33141000-0</t>
  </si>
  <si>
    <t>vnt.</t>
  </si>
  <si>
    <t>33190000-8</t>
  </si>
  <si>
    <t>33172000-6</t>
  </si>
  <si>
    <t>33141200-2</t>
  </si>
  <si>
    <t>Plokštelės nosies kaniulių fiksavimui</t>
  </si>
  <si>
    <t xml:space="preserve">vnt. </t>
  </si>
  <si>
    <t>Diržas paciento transportavimui inkubatoriuje</t>
  </si>
  <si>
    <t>Kateteriai umbilikaliniai arteriniai, rentgenokontrastiniai CH 3,5</t>
  </si>
  <si>
    <t>Pavadinimas</t>
  </si>
  <si>
    <t>BVPŽ</t>
  </si>
  <si>
    <t>Mato vnt.</t>
  </si>
  <si>
    <t>Orientacinis kiekis</t>
  </si>
  <si>
    <t>Centrinės venos kateteris ilgalaikis implantuojamas 4,2 F su įvedimo sistema</t>
  </si>
  <si>
    <t>Intubacinis vamzdelis su atšaka medikamentams Nr. 2.5; Nr.  3.0;  Nr. 3.5</t>
  </si>
  <si>
    <t>Kateteriai periferiniai centrinės venos  vaikams su pravedėju 3Fr/19 G 60 cm</t>
  </si>
  <si>
    <t>Nosies kaniulės su vamzdeliu didelės srovės deguonies tiekimui naujagimiams (XS)</t>
  </si>
  <si>
    <t>Pirkimo dalies Nr.</t>
  </si>
  <si>
    <t>PVM tarifas</t>
  </si>
  <si>
    <t>Gamintojas/ katalogo numeris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</si>
  <si>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</si>
  <si>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</si>
  <si>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</si>
  <si>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</si>
  <si>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</si>
  <si>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</si>
  <si>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Fisher&amp;Paykel, Nr.WJR110 - neišn.naujagimiams; Nr.WJR112 - kūdikiams.</t>
  </si>
  <si>
    <t>Vygon, Nr.2191.425</t>
  </si>
  <si>
    <t>Dräger, Nr.MU06011</t>
  </si>
  <si>
    <t xml:space="preserve">Vygon, 
Nr.5520.25, Nr.5520.30, Nr.5520.35 </t>
  </si>
  <si>
    <t>Vygon, Nr.1294.113, Lifecath</t>
  </si>
  <si>
    <t>Vygon, Nr.270.03</t>
  </si>
  <si>
    <t>Fisher&amp;Paykel, OJR410</t>
  </si>
  <si>
    <t>Tiekėjo pavadinimas UAB AMI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</si>
</sst>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3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7">
    <cellStyle name="Excel Built-in Normal 3" xfId="5"/>
    <cellStyle name="Normal" xfId="0" builtinId="0"/>
    <cellStyle name="Normal 2 2" xfId="4"/>
    <cellStyle name="Normal 3 2 2 2 2" xfId="1"/>
    <cellStyle name="Normal 4" xfId="6"/>
    <cellStyle name="Normal 6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3" workbookViewId="0">
      <selection activeCell="A17" sqref="A17:XFD19"/>
    </sheetView>
  </sheetViews>
  <sheetFormatPr defaultColWidth="9.140625" defaultRowHeight="15"/>
  <cols>
    <col min="1" max="1" width="7.85546875" style="9" customWidth="1"/>
    <col min="2" max="2" width="12" style="9" customWidth="1"/>
    <col min="3" max="3" width="23.28515625" style="9" customWidth="1"/>
    <col min="4" max="4" width="7.85546875" style="9" customWidth="1"/>
    <col min="5" max="5" width="11.85546875" style="9" customWidth="1"/>
    <col min="6" max="6" width="9.28515625" style="9" customWidth="1"/>
    <col min="7" max="7" width="7.85546875" style="9" customWidth="1"/>
    <col min="8" max="8" width="14.42578125" style="9" customWidth="1"/>
    <col min="9" max="9" width="12" style="9" customWidth="1"/>
    <col min="10" max="10" width="16.85546875" style="9" customWidth="1"/>
    <col min="11" max="16384" width="9.140625" style="9"/>
  </cols>
  <sheetData>
    <row r="1" spans="1:10">
      <c r="I1" s="9" t="s">
        <v>20</v>
      </c>
    </row>
    <row r="2" spans="1:10">
      <c r="I2" s="9" t="s">
        <v>21</v>
      </c>
    </row>
    <row r="4" spans="1:10">
      <c r="C4" s="17" t="s">
        <v>22</v>
      </c>
      <c r="D4" s="17"/>
      <c r="E4" s="17"/>
      <c r="F4" s="17"/>
    </row>
    <row r="5" spans="1:10">
      <c r="A5" s="18"/>
      <c r="B5" s="18"/>
      <c r="C5" s="18"/>
      <c r="E5" s="14"/>
    </row>
    <row r="7" spans="1:10">
      <c r="A7" s="18" t="s">
        <v>33</v>
      </c>
      <c r="B7" s="18"/>
      <c r="C7" s="18"/>
    </row>
    <row r="9" spans="1:10" s="11" customFormat="1" ht="60">
      <c r="A9" s="10" t="s">
        <v>17</v>
      </c>
      <c r="B9" s="3" t="s">
        <v>10</v>
      </c>
      <c r="C9" s="3" t="s">
        <v>9</v>
      </c>
      <c r="D9" s="3" t="s">
        <v>11</v>
      </c>
      <c r="E9" s="3" t="s">
        <v>12</v>
      </c>
      <c r="F9" s="3" t="s">
        <v>23</v>
      </c>
      <c r="G9" s="3" t="s">
        <v>18</v>
      </c>
      <c r="H9" s="3" t="s">
        <v>24</v>
      </c>
      <c r="I9" s="3" t="s">
        <v>25</v>
      </c>
      <c r="J9" s="3" t="s">
        <v>19</v>
      </c>
    </row>
    <row r="10" spans="1:10" ht="45">
      <c r="A10" s="1">
        <v>11</v>
      </c>
      <c r="B10" s="1" t="s">
        <v>4</v>
      </c>
      <c r="C10" s="2" t="s">
        <v>13</v>
      </c>
      <c r="D10" s="1" t="s">
        <v>1</v>
      </c>
      <c r="E10" s="1">
        <v>10</v>
      </c>
      <c r="F10" s="6">
        <v>170</v>
      </c>
      <c r="G10" s="16">
        <v>5</v>
      </c>
      <c r="H10" s="6">
        <f>F10*E10</f>
        <v>1700</v>
      </c>
      <c r="I10" s="6">
        <f>H10*1.05</f>
        <v>1785</v>
      </c>
      <c r="J10" s="15" t="s">
        <v>27</v>
      </c>
    </row>
    <row r="11" spans="1:10" ht="45">
      <c r="A11" s="1">
        <v>14</v>
      </c>
      <c r="B11" s="6" t="s">
        <v>2</v>
      </c>
      <c r="C11" s="4" t="s">
        <v>7</v>
      </c>
      <c r="D11" s="1" t="s">
        <v>6</v>
      </c>
      <c r="E11" s="1">
        <v>40</v>
      </c>
      <c r="F11" s="6">
        <v>31.2</v>
      </c>
      <c r="G11" s="16">
        <v>5</v>
      </c>
      <c r="H11" s="6">
        <f t="shared" ref="H11:H16" si="0">F11*E11</f>
        <v>1248</v>
      </c>
      <c r="I11" s="6">
        <f t="shared" ref="I11:I16" si="1">H11*1.05</f>
        <v>1310.4000000000001</v>
      </c>
      <c r="J11" s="15" t="s">
        <v>28</v>
      </c>
    </row>
    <row r="12" spans="1:10" ht="60">
      <c r="A12" s="1">
        <v>27</v>
      </c>
      <c r="B12" s="1" t="s">
        <v>3</v>
      </c>
      <c r="C12" s="4" t="s">
        <v>14</v>
      </c>
      <c r="D12" s="8" t="s">
        <v>1</v>
      </c>
      <c r="E12" s="1">
        <v>600</v>
      </c>
      <c r="F12" s="6">
        <v>14.9</v>
      </c>
      <c r="G12" s="16">
        <v>5</v>
      </c>
      <c r="H12" s="6">
        <f t="shared" si="0"/>
        <v>8940</v>
      </c>
      <c r="I12" s="6">
        <f t="shared" si="1"/>
        <v>9387</v>
      </c>
      <c r="J12" s="15" t="s">
        <v>29</v>
      </c>
    </row>
    <row r="13" spans="1:10" ht="60">
      <c r="A13" s="1">
        <v>30</v>
      </c>
      <c r="B13" s="1" t="s">
        <v>4</v>
      </c>
      <c r="C13" s="7" t="s">
        <v>15</v>
      </c>
      <c r="D13" s="5" t="s">
        <v>1</v>
      </c>
      <c r="E13" s="1">
        <v>30</v>
      </c>
      <c r="F13" s="6">
        <v>220.3</v>
      </c>
      <c r="G13" s="16">
        <v>5</v>
      </c>
      <c r="H13" s="6">
        <f t="shared" si="0"/>
        <v>6609</v>
      </c>
      <c r="I13" s="6">
        <f t="shared" si="1"/>
        <v>6939.4500000000007</v>
      </c>
      <c r="J13" s="15" t="s">
        <v>30</v>
      </c>
    </row>
    <row r="14" spans="1:10" ht="60">
      <c r="A14" s="1">
        <v>33</v>
      </c>
      <c r="B14" s="1" t="s">
        <v>4</v>
      </c>
      <c r="C14" s="2" t="s">
        <v>8</v>
      </c>
      <c r="D14" s="3" t="s">
        <v>1</v>
      </c>
      <c r="E14" s="1">
        <v>250</v>
      </c>
      <c r="F14" s="6">
        <v>3.96</v>
      </c>
      <c r="G14" s="16">
        <v>5</v>
      </c>
      <c r="H14" s="6">
        <f t="shared" si="0"/>
        <v>990</v>
      </c>
      <c r="I14" s="6">
        <f t="shared" si="1"/>
        <v>1039.5</v>
      </c>
      <c r="J14" s="15" t="s">
        <v>31</v>
      </c>
    </row>
    <row r="15" spans="1:10" ht="60">
      <c r="A15" s="1">
        <v>43</v>
      </c>
      <c r="B15" s="1" t="s">
        <v>0</v>
      </c>
      <c r="C15" s="2" t="s">
        <v>16</v>
      </c>
      <c r="D15" s="1" t="s">
        <v>1</v>
      </c>
      <c r="E15" s="1">
        <v>100</v>
      </c>
      <c r="F15" s="6">
        <v>46.2</v>
      </c>
      <c r="G15" s="16">
        <v>5</v>
      </c>
      <c r="H15" s="6">
        <f t="shared" si="0"/>
        <v>4620</v>
      </c>
      <c r="I15" s="6">
        <f t="shared" si="1"/>
        <v>4851</v>
      </c>
      <c r="J15" s="15" t="s">
        <v>32</v>
      </c>
    </row>
    <row r="16" spans="1:10" ht="75">
      <c r="A16" s="12">
        <v>49</v>
      </c>
      <c r="B16" s="1" t="s">
        <v>0</v>
      </c>
      <c r="C16" s="2" t="s">
        <v>5</v>
      </c>
      <c r="D16" s="3" t="s">
        <v>1</v>
      </c>
      <c r="E16" s="1">
        <v>300</v>
      </c>
      <c r="F16" s="6">
        <v>4.5999999999999996</v>
      </c>
      <c r="G16" s="16">
        <v>5</v>
      </c>
      <c r="H16" s="6">
        <f t="shared" si="0"/>
        <v>1380</v>
      </c>
      <c r="I16" s="6">
        <f t="shared" si="1"/>
        <v>1449</v>
      </c>
      <c r="J16" s="15" t="s">
        <v>26</v>
      </c>
    </row>
    <row r="17" spans="7:8">
      <c r="G17" s="13"/>
      <c r="H17" s="13"/>
    </row>
  </sheetData>
  <autoFilter ref="A9:I18"/>
  <mergeCells count="3">
    <mergeCell ref="C4:F4"/>
    <mergeCell ref="A5:C5"/>
    <mergeCell ref="A7:C7"/>
  </mergeCells>
  <phoneticPr fontId="7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335C381-5760-4A4F-A66B-224E58FE8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2024-12-17T07:13:08Z</cp:lastPrinted>
  <dcterms:created xsi:type="dcterms:W3CDTF">2024-07-12T07:37:56Z</dcterms:created>
  <dcterms:modified xsi:type="dcterms:W3CDTF">2025-04-29T12:15:00Z</dcterms:modified>
</cp:coreProperties>
</file>