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5 m/konkretus pagal DPS/PU-317 ŠTT ŠK 92429-02-ŠK 92429-12 BIRŽELIO 23-OJI/4. Pirkimo dok/"/>
    </mc:Choice>
  </mc:AlternateContent>
  <xr:revisionPtr revIDLastSave="37" documentId="8_{05D32341-6E9F-4EE7-B5E4-AE172C3F3199}" xr6:coauthVersionLast="47" xr6:coauthVersionMax="47" xr10:uidLastSave="{F5E42A3F-B272-4B64-A4C6-63A66C5FD0C9}"/>
  <bookViews>
    <workbookView xWindow="2340" yWindow="2340" windowWidth="21600" windowHeight="11385"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2" l="1"/>
  <c r="I22" i="2" s="1"/>
  <c r="I10" i="2"/>
  <c r="H21" i="2"/>
  <c r="H20" i="2"/>
  <c r="H19" i="2"/>
  <c r="H18" i="2"/>
  <c r="H17" i="2"/>
  <c r="H16" i="2"/>
  <c r="H15" i="2"/>
  <c r="H13" i="2"/>
  <c r="H12" i="2"/>
  <c r="H11" i="2"/>
  <c r="H10" i="2"/>
  <c r="I15" i="2"/>
  <c r="I16" i="2"/>
  <c r="I17" i="2"/>
  <c r="I18" i="2"/>
  <c r="I19" i="2"/>
  <c r="I20" i="2"/>
  <c r="I21" i="2"/>
  <c r="I13" i="2"/>
  <c r="I12" i="2"/>
  <c r="I11" i="2"/>
  <c r="H22" i="2" l="1"/>
</calcChain>
</file>

<file path=xl/sharedStrings.xml><?xml version="1.0" encoding="utf-8"?>
<sst xmlns="http://schemas.openxmlformats.org/spreadsheetml/2006/main" count="64" uniqueCount="47">
  <si>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</si>
  <si>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</si>
  <si>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</si>
  <si>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</si>
  <si>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</si>
  <si>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</si>
  <si>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</si>
  <si>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</si>
  <si>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</si>
  <si>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</si>
  <si>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Kompl.</t>
  </si>
  <si>
    <t>VISO</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</si>
  <si>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</si>
  <si>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</si>
  <si>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</si>
  <si>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</si>
  <si>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</si>
  <si>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</si>
  <si>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______________________________________________________</t>
  </si>
  <si>
    <t>(Tiekėjo vadovo arba jo įgalioto asmens vardas, pavardė, parašas)</t>
  </si>
  <si>
    <t xml:space="preserve">* Ir kiti Rangovo įsivertinti bendri darbai, įtraukiami į Pasiūlymo kainą </t>
  </si>
  <si>
    <t>Projektavimo ir inžinerinės paslaugos</t>
  </si>
  <si>
    <t>Statybos užbaigimo procedūros organizavimas ir atlikimas*</t>
  </si>
  <si>
    <t>Projekto numeris: ME202402-TP</t>
  </si>
  <si>
    <t>Elektroninių rušių ir telekomunikacijos darbai</t>
  </si>
  <si>
    <t xml:space="preserve">Šilumos tiekimo tinklų rekonstravimo darbai </t>
  </si>
  <si>
    <t>5.2.</t>
  </si>
  <si>
    <t>5.3.</t>
  </si>
  <si>
    <t>5.4.</t>
  </si>
  <si>
    <t>5.5.</t>
  </si>
  <si>
    <t>TS-2.24</t>
  </si>
  <si>
    <t>TS-2.23</t>
  </si>
  <si>
    <t>TS-2.25</t>
  </si>
  <si>
    <t xml:space="preserve">Šilumos kamerų panaikinimo darbai </t>
  </si>
  <si>
    <t xml:space="preserve">Darbo projekto dalių galutinė versija su "Taip pastatyta" </t>
  </si>
  <si>
    <t>Darbų grupės priskyrimas pagal TS punktų (2.23;2.24;2.25) terminus</t>
  </si>
  <si>
    <t>Geodezinės topografinės išpildomosios nuotraukos parengimas ir suderinimas</t>
  </si>
  <si>
    <t>Archeologijos projekto parengimas ir archeologinių tyrimų atlikimas</t>
  </si>
  <si>
    <t>VERT pažymos gavimas</t>
  </si>
  <si>
    <t>kompl.</t>
  </si>
  <si>
    <t>5.1</t>
  </si>
  <si>
    <t>5.6.</t>
  </si>
  <si>
    <t>Darbo projekto parengimas ir suderinimas</t>
  </si>
  <si>
    <t>Kadastrinių matavimų atlikimas ir bylų parengimas</t>
  </si>
  <si>
    <t>Projekto pavadinimas: 	Šilumos tiekimo tinklų nuo ŠK92429-02 iki ŠK92429-12 (Birželio 23-oji g.) Vilnius, rekonstravimo projektas</t>
  </si>
  <si>
    <t>1. Detalūs darbų kiekiai pateikti  "Šilumos tiekimo tinklų nuo ŠK92429-02 iki ŠK92429-12 (Birželio 23-oji g., Vilnius rekonstravimo projektas“, Nr. ME202402-TP</t>
  </si>
  <si>
    <r>
      <t>7. Rangos darbų priėmimas (aktavimas) ir apmokėjimas bus vykdomi periodiškai kas mėnesį vadovaujantis šia sąmata. Lentelės 1 -</t>
    </r>
    <r>
      <rPr>
        <sz val="10"/>
        <rFont val="Calibri"/>
        <family val="2"/>
        <charset val="186"/>
        <scheme val="minor"/>
      </rPr>
      <t xml:space="preserve"> 6</t>
    </r>
    <r>
      <rPr>
        <sz val="10"/>
        <rFont val="Calibri"/>
        <family val="2"/>
        <scheme val="minor"/>
      </rPr>
      <t xml:space="preserve"> eilutėse nurodyti darbai gali būti aktuojami dalimis.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</si>
</sst>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sz val="10"/>
      <color theme="1"/>
      <name val="Calibri"/>
      <family val="2"/>
      <charset val="186"/>
      <scheme val="minor"/>
    </font>
    <font>
      <sz val="11"/>
      <color rgb="FFFF0000"/>
      <name val="Calibri"/>
      <family val="2"/>
      <scheme val="minor"/>
    </font>
    <font>
      <b/>
      <i/>
      <sz val="9"/>
      <name val="Calibri"/>
      <family val="2"/>
      <scheme val="minor"/>
    </font>
    <font>
      <b/>
      <sz val="11"/>
      <color rgb="FFFF0000"/>
      <name val="Calibri"/>
      <family val="2"/>
      <scheme val="minor"/>
    </font>
    <font>
      <sz val="10"/>
      <name val="Calibri"/>
      <family val="2"/>
      <charset val="186"/>
      <scheme val="minor"/>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86">
    <xf numFmtId="0" fontId="0" fillId="0" borderId="0" xfId="0"/>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left"/>
    </xf>
    <xf numFmtId="49"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7"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8" fillId="0" borderId="0" xfId="0" applyFont="1" applyAlignment="1">
      <alignment wrapText="1"/>
    </xf>
    <xf numFmtId="0" fontId="8" fillId="2" borderId="7" xfId="0" applyFont="1" applyFill="1" applyBorder="1" applyAlignment="1">
      <alignment horizontal="center" vertical="center"/>
    </xf>
    <xf numFmtId="0" fontId="1" fillId="0" borderId="2" xfId="0" applyFont="1" applyBorder="1" applyAlignment="1">
      <alignment horizontal="center"/>
    </xf>
    <xf numFmtId="0" fontId="1" fillId="0" borderId="2" xfId="0" applyFont="1" applyBorder="1" applyAlignment="1">
      <alignment horizontal="left"/>
    </xf>
    <xf numFmtId="0" fontId="0" fillId="2" borderId="11" xfId="0" applyFill="1" applyBorder="1" applyAlignment="1">
      <alignment horizontal="left"/>
    </xf>
    <xf numFmtId="0" fontId="8" fillId="0" borderId="1" xfId="0" applyFont="1" applyBorder="1" applyAlignment="1">
      <alignment vertical="center" wrapText="1"/>
    </xf>
    <xf numFmtId="0" fontId="6" fillId="0" borderId="17" xfId="0" applyFont="1" applyBorder="1" applyAlignment="1">
      <alignment horizontal="center"/>
    </xf>
    <xf numFmtId="0" fontId="0" fillId="0" borderId="0" xfId="0" applyProtection="1">
      <protection hidden="1"/>
    </xf>
    <xf numFmtId="0" fontId="8" fillId="2" borderId="7" xfId="0" applyFont="1" applyFill="1" applyBorder="1" applyAlignment="1" applyProtection="1">
      <alignment horizontal="center" vertical="center"/>
      <protection locked="0" hidden="1"/>
    </xf>
    <xf numFmtId="2" fontId="1" fillId="0" borderId="3" xfId="0" applyNumberFormat="1" applyFont="1" applyBorder="1" applyProtection="1">
      <protection locked="0" hidden="1"/>
    </xf>
    <xf numFmtId="2" fontId="1" fillId="0" borderId="3" xfId="0" applyNumberFormat="1" applyFont="1" applyBorder="1"/>
    <xf numFmtId="2" fontId="1" fillId="0" borderId="1" xfId="0" applyNumberFormat="1" applyFont="1" applyBorder="1" applyProtection="1">
      <protection locked="0" hidden="1"/>
    </xf>
    <xf numFmtId="2" fontId="1" fillId="0" borderId="1" xfId="0" applyNumberFormat="1" applyFont="1" applyBorder="1"/>
    <xf numFmtId="2" fontId="1" fillId="2" borderId="7" xfId="0" applyNumberFormat="1" applyFont="1" applyFill="1" applyBorder="1" applyProtection="1">
      <protection locked="0" hidden="1"/>
    </xf>
    <xf numFmtId="2" fontId="1" fillId="2" borderId="7" xfId="0" applyNumberFormat="1" applyFont="1" applyFill="1" applyBorder="1"/>
    <xf numFmtId="0" fontId="14" fillId="0" borderId="0" xfId="0" applyFont="1" applyAlignment="1">
      <alignment horizontal="left"/>
    </xf>
    <xf numFmtId="0" fontId="1" fillId="0" borderId="2" xfId="0" applyFont="1" applyBorder="1"/>
    <xf numFmtId="2" fontId="1" fillId="0" borderId="15" xfId="0" applyNumberFormat="1" applyFont="1" applyBorder="1" applyProtection="1">
      <protection locked="0" hidden="1"/>
    </xf>
    <xf numFmtId="0" fontId="13" fillId="0" borderId="0" xfId="0" applyFont="1"/>
    <xf numFmtId="0" fontId="15" fillId="0" borderId="0" xfId="0" applyFont="1"/>
    <xf numFmtId="0" fontId="15" fillId="0" borderId="0" xfId="0" applyFont="1" applyAlignment="1">
      <alignment wrapText="1"/>
    </xf>
    <xf numFmtId="0" fontId="1" fillId="2" borderId="10" xfId="0" applyFont="1" applyFill="1" applyBorder="1" applyAlignment="1">
      <alignment horizontal="right"/>
    </xf>
    <xf numFmtId="0" fontId="5" fillId="0" borderId="1" xfId="0" applyFont="1" applyBorder="1" applyAlignment="1">
      <alignment horizontal="center" vertical="center"/>
    </xf>
    <xf numFmtId="0" fontId="1" fillId="0" borderId="2" xfId="0" applyFont="1" applyBorder="1" applyAlignment="1">
      <alignment vertical="center"/>
    </xf>
    <xf numFmtId="2" fontId="1" fillId="0" borderId="2" xfId="0" applyNumberFormat="1" applyFont="1" applyBorder="1" applyAlignment="1" applyProtection="1">
      <alignment vertical="center"/>
      <protection locked="0" hidden="1"/>
    </xf>
    <xf numFmtId="0" fontId="1" fillId="0" borderId="1" xfId="0" applyFont="1" applyBorder="1" applyAlignment="1">
      <alignment vertical="center"/>
    </xf>
    <xf numFmtId="2" fontId="1" fillId="0" borderId="1" xfId="0" applyNumberFormat="1" applyFont="1" applyBorder="1" applyAlignment="1" applyProtection="1">
      <alignment vertical="center"/>
      <protection locked="0" hidden="1"/>
    </xf>
    <xf numFmtId="0" fontId="1" fillId="0" borderId="1" xfId="0" applyFont="1" applyBorder="1" applyAlignment="1">
      <alignment horizontal="center"/>
    </xf>
    <xf numFmtId="0" fontId="1" fillId="0" borderId="17" xfId="0" applyFont="1" applyBorder="1" applyAlignment="1">
      <alignment horizontal="center"/>
    </xf>
    <xf numFmtId="0" fontId="0" fillId="0" borderId="2" xfId="0" applyBorder="1" applyAlignment="1">
      <alignment horizontal="left"/>
    </xf>
    <xf numFmtId="0" fontId="8" fillId="0" borderId="1" xfId="0" applyFont="1" applyBorder="1" applyAlignment="1">
      <alignment horizontal="left" wrapText="1"/>
    </xf>
    <xf numFmtId="0" fontId="17" fillId="0" borderId="0" xfId="0" applyFont="1"/>
    <xf numFmtId="0" fontId="9" fillId="0" borderId="0" xfId="0" applyFont="1"/>
    <xf numFmtId="0" fontId="17" fillId="0" borderId="0" xfId="0" applyFont="1" applyProtection="1">
      <protection hidden="1"/>
    </xf>
    <xf numFmtId="0" fontId="0" fillId="0" borderId="3" xfId="0" applyBorder="1" applyAlignment="1">
      <alignment horizontal="left"/>
    </xf>
    <xf numFmtId="0" fontId="0" fillId="0" borderId="1" xfId="0" applyBorder="1" applyAlignment="1">
      <alignment horizontal="left"/>
    </xf>
    <xf numFmtId="0" fontId="17" fillId="0" borderId="1" xfId="0" applyFont="1" applyBorder="1" applyAlignment="1">
      <alignment horizontal="left" vertical="top" wrapText="1"/>
    </xf>
    <xf numFmtId="0" fontId="0" fillId="0" borderId="1" xfId="0" applyBorder="1" applyAlignment="1">
      <alignment horizontal="center"/>
    </xf>
    <xf numFmtId="0" fontId="13" fillId="0" borderId="0" xfId="0" applyFont="1" applyAlignment="1">
      <alignment horizontal="center" vertical="center"/>
    </xf>
    <xf numFmtId="0" fontId="1" fillId="2" borderId="4" xfId="0" applyFont="1" applyFill="1" applyBorder="1" applyAlignment="1">
      <alignment horizontal="right"/>
    </xf>
    <xf numFmtId="0" fontId="1" fillId="2" borderId="10" xfId="0" applyFont="1" applyFill="1" applyBorder="1" applyAlignment="1">
      <alignment horizontal="right"/>
    </xf>
    <xf numFmtId="0" fontId="1" fillId="2" borderId="16" xfId="0" applyFont="1" applyFill="1" applyBorder="1" applyAlignment="1">
      <alignment horizontal="right"/>
    </xf>
    <xf numFmtId="0" fontId="7" fillId="0" borderId="0" xfId="0" applyFont="1" applyAlignment="1">
      <alignment horizontal="left"/>
    </xf>
    <xf numFmtId="0" fontId="9" fillId="3" borderId="0" xfId="0" applyFont="1" applyFill="1" applyAlignment="1">
      <alignment horizontal="left"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0" borderId="0" xfId="0" applyFont="1" applyAlignment="1">
      <alignment horizontal="left" vertical="center" wrapText="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3"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9" fillId="0" borderId="0" xfId="0" applyFont="1" applyAlignment="1">
      <alignment horizontal="left"/>
    </xf>
    <xf numFmtId="0" fontId="12" fillId="0" borderId="0" xfId="0" applyFont="1" applyAlignment="1">
      <alignment horizontal="left"/>
    </xf>
    <xf numFmtId="0" fontId="6"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wrapText="1"/>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P38"/>
  <sheetViews>
    <sheetView tabSelected="1" zoomScale="85" zoomScaleNormal="85" workbookViewId="0">
      <selection activeCell="G21" sqref="G21"/>
    </sheetView>
  </sheetViews>
  <sheetFormatPr defaultRowHeight="15" x14ac:dyDescent="0.25"/>
  <cols>
    <col min="1" max="1" width="3.85546875" customWidth="1"/>
    <col min="2" max="2" width="5.140625" style="2" customWidth="1"/>
    <col min="3" max="3" width="58.85546875" customWidth="1"/>
    <col min="4" max="4" width="16.140625" customWidth="1"/>
    <col min="7" max="7" width="13.85546875" style="19" customWidth="1"/>
    <col min="8" max="8" width="10.85546875" customWidth="1"/>
    <col min="9" max="9" width="12.42578125" customWidth="1"/>
    <col min="10" max="10" width="34.140625" customWidth="1"/>
  </cols>
  <sheetData>
    <row r="2" spans="1:13" x14ac:dyDescent="0.25">
      <c r="A2" s="64" t="s">
        <v>0</v>
      </c>
      <c r="B2" s="64"/>
      <c r="C2" s="64"/>
      <c r="D2" s="64"/>
      <c r="E2" s="64"/>
      <c r="F2" s="64"/>
      <c r="G2" s="64"/>
      <c r="H2" s="64"/>
      <c r="I2" s="64"/>
    </row>
    <row r="4" spans="1:13" x14ac:dyDescent="0.25">
      <c r="A4" s="65" t="s">
        <v>1</v>
      </c>
      <c r="B4" s="65"/>
      <c r="C4" s="65"/>
      <c r="D4" s="65"/>
      <c r="E4" s="65"/>
      <c r="F4" s="65"/>
      <c r="G4" s="65"/>
      <c r="H4" s="65"/>
      <c r="I4" s="65"/>
    </row>
    <row r="5" spans="1:13" ht="29.25" customHeight="1" x14ac:dyDescent="0.25">
      <c r="A5" s="78" t="s">
        <v>44</v>
      </c>
      <c r="B5" s="78"/>
      <c r="C5" s="78"/>
      <c r="D5" s="78"/>
      <c r="E5" s="78"/>
      <c r="F5" s="78"/>
      <c r="G5" s="78"/>
      <c r="H5" s="78"/>
      <c r="I5" s="78"/>
      <c r="J5" s="32"/>
      <c r="K5" s="12"/>
      <c r="L5" s="12"/>
      <c r="M5" s="12"/>
    </row>
    <row r="6" spans="1:13" ht="15.75" thickBot="1" x14ac:dyDescent="0.3">
      <c r="A6" s="66" t="s">
        <v>23</v>
      </c>
      <c r="B6" s="66"/>
      <c r="C6" s="66"/>
      <c r="D6" s="66"/>
      <c r="E6" s="66"/>
      <c r="F6" s="66"/>
      <c r="J6" s="30"/>
    </row>
    <row r="7" spans="1:13" ht="15.75" thickBot="1" x14ac:dyDescent="0.3">
      <c r="A7" s="79">
        <v>1</v>
      </c>
      <c r="B7" s="80"/>
      <c r="C7" s="13">
        <v>2</v>
      </c>
      <c r="D7" s="13">
        <v>3</v>
      </c>
      <c r="E7" s="13">
        <v>4</v>
      </c>
      <c r="F7" s="13">
        <v>5</v>
      </c>
      <c r="G7" s="20">
        <v>6</v>
      </c>
      <c r="H7" s="13">
        <v>7</v>
      </c>
      <c r="I7" s="13">
        <v>8</v>
      </c>
    </row>
    <row r="8" spans="1:13" ht="23.45" customHeight="1" x14ac:dyDescent="0.25">
      <c r="A8" s="67" t="s">
        <v>2</v>
      </c>
      <c r="B8" s="68"/>
      <c r="C8" s="71" t="s">
        <v>3</v>
      </c>
      <c r="D8" s="56" t="s">
        <v>35</v>
      </c>
      <c r="E8" s="71" t="s">
        <v>4</v>
      </c>
      <c r="F8" s="74" t="s">
        <v>5</v>
      </c>
      <c r="G8" s="76" t="s">
        <v>6</v>
      </c>
      <c r="H8" s="59" t="s">
        <v>7</v>
      </c>
      <c r="I8" s="59" t="s">
        <v>8</v>
      </c>
    </row>
    <row r="9" spans="1:13" ht="56.25" customHeight="1" thickBot="1" x14ac:dyDescent="0.3">
      <c r="A9" s="69"/>
      <c r="B9" s="70"/>
      <c r="C9" s="72"/>
      <c r="D9" s="57"/>
      <c r="E9" s="73"/>
      <c r="F9" s="75"/>
      <c r="G9" s="77"/>
      <c r="H9" s="60"/>
      <c r="I9" s="60"/>
      <c r="J9" s="30"/>
    </row>
    <row r="10" spans="1:13" s="1" customFormat="1" x14ac:dyDescent="0.25">
      <c r="A10" s="10">
        <v>1</v>
      </c>
      <c r="B10" s="7"/>
      <c r="C10" s="42" t="s">
        <v>25</v>
      </c>
      <c r="D10" s="34" t="s">
        <v>31</v>
      </c>
      <c r="E10" s="46" t="s">
        <v>10</v>
      </c>
      <c r="F10" s="8">
        <v>1</v>
      </c>
      <c r="G10" s="21"/>
      <c r="H10" s="24">
        <f>ROUND(G10*0.21,2)</f>
        <v>0</v>
      </c>
      <c r="I10" s="22">
        <f>ROUND(G10*1.21,2)</f>
        <v>0</v>
      </c>
    </row>
    <row r="11" spans="1:13" s="1" customFormat="1" x14ac:dyDescent="0.25">
      <c r="A11" s="11">
        <v>2</v>
      </c>
      <c r="B11" s="4"/>
      <c r="C11" s="17" t="s">
        <v>33</v>
      </c>
      <c r="D11" s="34" t="s">
        <v>31</v>
      </c>
      <c r="E11" s="47" t="s">
        <v>10</v>
      </c>
      <c r="F11" s="3">
        <v>1</v>
      </c>
      <c r="G11" s="23"/>
      <c r="H11" s="24">
        <f>ROUND(G11*0.21,2)</f>
        <v>0</v>
      </c>
      <c r="I11" s="24">
        <f>ROUND(G11*1.21,2)</f>
        <v>0</v>
      </c>
      <c r="J11" s="31"/>
    </row>
    <row r="12" spans="1:13" s="1" customFormat="1" x14ac:dyDescent="0.25">
      <c r="A12" s="11">
        <v>3</v>
      </c>
      <c r="B12" s="4"/>
      <c r="C12" s="17" t="s">
        <v>24</v>
      </c>
      <c r="D12" s="34" t="s">
        <v>31</v>
      </c>
      <c r="E12" s="47" t="s">
        <v>10</v>
      </c>
      <c r="F12" s="3">
        <v>1</v>
      </c>
      <c r="G12" s="21"/>
      <c r="H12" s="24">
        <f>ROUND(G12*0.21,2)</f>
        <v>0</v>
      </c>
      <c r="I12" s="24">
        <f>ROUND(G12*1.21,2)</f>
        <v>0</v>
      </c>
      <c r="J12" s="31"/>
    </row>
    <row r="13" spans="1:13" s="1" customFormat="1" x14ac:dyDescent="0.25">
      <c r="A13" s="11">
        <v>4</v>
      </c>
      <c r="B13" s="4"/>
      <c r="C13" s="17" t="s">
        <v>9</v>
      </c>
      <c r="D13" s="34" t="s">
        <v>30</v>
      </c>
      <c r="E13" s="47" t="s">
        <v>10</v>
      </c>
      <c r="F13" s="28">
        <v>1</v>
      </c>
      <c r="G13" s="29"/>
      <c r="H13" s="24">
        <f>ROUND(G13*0.21,2)</f>
        <v>0</v>
      </c>
      <c r="I13" s="24">
        <f>ROUND(G13*1.21,2)</f>
        <v>0</v>
      </c>
    </row>
    <row r="14" spans="1:13" s="1" customFormat="1" x14ac:dyDescent="0.25">
      <c r="A14" s="11">
        <v>5</v>
      </c>
      <c r="B14" s="4"/>
      <c r="C14" s="15" t="s">
        <v>21</v>
      </c>
      <c r="D14" s="61"/>
      <c r="E14" s="62"/>
      <c r="F14" s="62"/>
      <c r="G14" s="62"/>
      <c r="H14" s="62"/>
      <c r="I14" s="63"/>
    </row>
    <row r="15" spans="1:13" s="1" customFormat="1" x14ac:dyDescent="0.25">
      <c r="A15" s="40"/>
      <c r="B15" s="49" t="s">
        <v>40</v>
      </c>
      <c r="C15" s="41" t="s">
        <v>42</v>
      </c>
      <c r="D15" s="34" t="s">
        <v>31</v>
      </c>
      <c r="E15" s="41" t="s">
        <v>39</v>
      </c>
      <c r="F15" s="35">
        <v>1</v>
      </c>
      <c r="G15" s="36"/>
      <c r="H15" s="24">
        <f t="shared" ref="H15:H22" si="0">ROUND(G15*0.21,2)</f>
        <v>0</v>
      </c>
      <c r="I15" s="24">
        <f t="shared" ref="I15" si="1">ROUND(G15*1.21,2)</f>
        <v>0</v>
      </c>
    </row>
    <row r="16" spans="1:13" s="1" customFormat="1" ht="15" customHeight="1" x14ac:dyDescent="0.25">
      <c r="A16" s="18"/>
      <c r="B16" s="49" t="s">
        <v>26</v>
      </c>
      <c r="C16" s="48" t="s">
        <v>34</v>
      </c>
      <c r="D16" s="34" t="s">
        <v>32</v>
      </c>
      <c r="E16" s="5" t="s">
        <v>10</v>
      </c>
      <c r="F16" s="37">
        <v>1</v>
      </c>
      <c r="G16" s="38"/>
      <c r="H16" s="24">
        <f t="shared" si="0"/>
        <v>0</v>
      </c>
      <c r="I16" s="24">
        <f t="shared" ref="I16:I21" si="2">ROUND(G16*1.21,2)</f>
        <v>0</v>
      </c>
    </row>
    <row r="17" spans="1:16" s="2" customFormat="1" ht="33.75" customHeight="1" x14ac:dyDescent="0.25">
      <c r="A17" s="18"/>
      <c r="B17" s="49" t="s">
        <v>27</v>
      </c>
      <c r="C17" s="48" t="s">
        <v>36</v>
      </c>
      <c r="D17" s="34" t="s">
        <v>32</v>
      </c>
      <c r="E17" s="5" t="s">
        <v>10</v>
      </c>
      <c r="F17" s="37">
        <v>1</v>
      </c>
      <c r="G17" s="38"/>
      <c r="H17" s="24">
        <f t="shared" si="0"/>
        <v>0</v>
      </c>
      <c r="I17" s="24">
        <f t="shared" si="2"/>
        <v>0</v>
      </c>
    </row>
    <row r="18" spans="1:16" s="2" customFormat="1" ht="30.75" customHeight="1" x14ac:dyDescent="0.25">
      <c r="A18" s="18"/>
      <c r="B18" s="49" t="s">
        <v>28</v>
      </c>
      <c r="C18" s="48" t="s">
        <v>37</v>
      </c>
      <c r="D18" s="34" t="s">
        <v>32</v>
      </c>
      <c r="E18" s="5" t="s">
        <v>10</v>
      </c>
      <c r="F18" s="37">
        <v>1</v>
      </c>
      <c r="G18" s="38"/>
      <c r="H18" s="24">
        <f t="shared" si="0"/>
        <v>0</v>
      </c>
      <c r="I18" s="24">
        <f t="shared" si="2"/>
        <v>0</v>
      </c>
      <c r="J18" s="31"/>
      <c r="K18" s="1"/>
      <c r="L18" s="1"/>
      <c r="M18" s="1"/>
      <c r="N18" s="1"/>
      <c r="O18" s="1"/>
      <c r="P18" s="1"/>
    </row>
    <row r="19" spans="1:16" s="2" customFormat="1" ht="15" customHeight="1" x14ac:dyDescent="0.25">
      <c r="A19" s="18"/>
      <c r="B19" s="49" t="s">
        <v>29</v>
      </c>
      <c r="C19" s="48" t="s">
        <v>43</v>
      </c>
      <c r="D19" s="34" t="s">
        <v>32</v>
      </c>
      <c r="E19" s="5" t="s">
        <v>10</v>
      </c>
      <c r="F19" s="37">
        <v>1</v>
      </c>
      <c r="G19" s="38"/>
      <c r="H19" s="24">
        <f t="shared" si="0"/>
        <v>0</v>
      </c>
      <c r="I19" s="24">
        <f t="shared" si="2"/>
        <v>0</v>
      </c>
    </row>
    <row r="20" spans="1:16" s="2" customFormat="1" ht="15" customHeight="1" x14ac:dyDescent="0.25">
      <c r="A20" s="18"/>
      <c r="B20" s="49" t="s">
        <v>41</v>
      </c>
      <c r="C20" s="48" t="s">
        <v>38</v>
      </c>
      <c r="D20" s="34" t="s">
        <v>32</v>
      </c>
      <c r="E20" s="5" t="s">
        <v>10</v>
      </c>
      <c r="F20" s="37">
        <v>1</v>
      </c>
      <c r="G20" s="38"/>
      <c r="H20" s="24">
        <f t="shared" si="0"/>
        <v>0</v>
      </c>
      <c r="I20" s="24">
        <f t="shared" si="2"/>
        <v>0</v>
      </c>
    </row>
    <row r="21" spans="1:16" s="2" customFormat="1" ht="15.75" thickBot="1" x14ac:dyDescent="0.3">
      <c r="A21" s="39">
        <v>6</v>
      </c>
      <c r="B21" s="14"/>
      <c r="C21" s="15" t="s">
        <v>22</v>
      </c>
      <c r="D21" s="34" t="s">
        <v>32</v>
      </c>
      <c r="E21" s="5" t="s">
        <v>10</v>
      </c>
      <c r="F21" s="3">
        <v>1</v>
      </c>
      <c r="G21" s="23"/>
      <c r="H21" s="24">
        <f t="shared" si="0"/>
        <v>0</v>
      </c>
      <c r="I21" s="24">
        <f t="shared" si="2"/>
        <v>0</v>
      </c>
    </row>
    <row r="22" spans="1:16" ht="15.75" thickBot="1" x14ac:dyDescent="0.3">
      <c r="A22" s="51" t="s">
        <v>11</v>
      </c>
      <c r="B22" s="52"/>
      <c r="C22" s="53"/>
      <c r="D22" s="33"/>
      <c r="E22" s="16"/>
      <c r="F22" s="9"/>
      <c r="G22" s="25">
        <f>SUM(G10,G11,G12,G13,G15,G16,G17,G18,G19,G20,G21)</f>
        <v>0</v>
      </c>
      <c r="H22" s="26">
        <f>ROUND(G22*0.21,2)</f>
        <v>0</v>
      </c>
      <c r="I22" s="26">
        <f>ROUND(G22*1.21,2)</f>
        <v>0</v>
      </c>
    </row>
    <row r="23" spans="1:16" x14ac:dyDescent="0.25">
      <c r="C23" s="27" t="s">
        <v>20</v>
      </c>
      <c r="D23" s="27"/>
      <c r="I23" s="1"/>
    </row>
    <row r="25" spans="1:16" x14ac:dyDescent="0.25">
      <c r="A25" s="54" t="s">
        <v>12</v>
      </c>
      <c r="B25" s="54"/>
      <c r="C25" s="54"/>
      <c r="D25" s="54"/>
      <c r="E25" s="54"/>
      <c r="F25" s="54"/>
      <c r="G25" s="54"/>
      <c r="H25" s="54"/>
      <c r="I25" s="6"/>
    </row>
    <row r="26" spans="1:16" ht="18.75" customHeight="1" x14ac:dyDescent="0.25">
      <c r="A26" s="55" t="s">
        <v>45</v>
      </c>
      <c r="B26" s="55"/>
      <c r="C26" s="55"/>
      <c r="D26" s="55"/>
      <c r="E26" s="55"/>
      <c r="F26" s="55"/>
      <c r="G26" s="55"/>
      <c r="H26" s="55"/>
      <c r="I26" s="55"/>
      <c r="J26" s="30"/>
    </row>
    <row r="27" spans="1:16" ht="29.45" customHeight="1" x14ac:dyDescent="0.25">
      <c r="A27" s="58" t="s">
        <v>13</v>
      </c>
      <c r="B27" s="58"/>
      <c r="C27" s="58"/>
      <c r="D27" s="58"/>
      <c r="E27" s="58"/>
      <c r="F27" s="58"/>
      <c r="G27" s="58"/>
      <c r="H27" s="58"/>
      <c r="I27" s="58"/>
    </row>
    <row r="28" spans="1:16" x14ac:dyDescent="0.25">
      <c r="A28" s="82" t="s">
        <v>14</v>
      </c>
      <c r="B28" s="82"/>
      <c r="C28" s="82"/>
      <c r="D28" s="82"/>
      <c r="E28" s="82"/>
      <c r="F28" s="82"/>
      <c r="G28" s="82"/>
      <c r="H28" s="82"/>
      <c r="I28" s="82"/>
    </row>
    <row r="29" spans="1:16" x14ac:dyDescent="0.25">
      <c r="A29" s="83" t="s">
        <v>15</v>
      </c>
      <c r="B29" s="83"/>
      <c r="C29" s="83"/>
      <c r="D29" s="83"/>
      <c r="E29" s="83"/>
      <c r="F29" s="83"/>
      <c r="G29" s="83"/>
      <c r="H29" s="83"/>
      <c r="I29" s="83"/>
    </row>
    <row r="30" spans="1:16" ht="14.25" customHeight="1" x14ac:dyDescent="0.25">
      <c r="A30" s="84" t="s">
        <v>16</v>
      </c>
      <c r="B30" s="84"/>
      <c r="C30" s="84"/>
      <c r="D30" s="84"/>
      <c r="E30" s="84"/>
      <c r="F30" s="84"/>
      <c r="G30" s="84"/>
      <c r="H30" s="84"/>
      <c r="I30" s="84"/>
    </row>
    <row r="31" spans="1:16" ht="30" customHeight="1" x14ac:dyDescent="0.25">
      <c r="A31" s="84" t="s">
        <v>17</v>
      </c>
      <c r="B31" s="84"/>
      <c r="C31" s="84"/>
      <c r="D31" s="84"/>
      <c r="E31" s="84"/>
      <c r="F31" s="84"/>
      <c r="G31" s="84"/>
      <c r="H31" s="84"/>
      <c r="I31" s="84"/>
    </row>
    <row r="32" spans="1:16" ht="28.5" customHeight="1" x14ac:dyDescent="0.25">
      <c r="A32" s="85" t="s">
        <v>46</v>
      </c>
      <c r="B32" s="85"/>
      <c r="C32" s="85"/>
      <c r="D32" s="85"/>
      <c r="E32" s="85"/>
      <c r="F32" s="85"/>
      <c r="G32" s="85"/>
      <c r="H32" s="85"/>
      <c r="I32" s="85"/>
    </row>
    <row r="34" spans="1:9" x14ac:dyDescent="0.25">
      <c r="A34" s="81"/>
      <c r="B34" s="81"/>
      <c r="C34" s="81"/>
      <c r="D34" s="81"/>
      <c r="E34" s="81"/>
      <c r="F34" s="81"/>
      <c r="G34" s="81"/>
      <c r="H34" s="81"/>
      <c r="I34" s="81"/>
    </row>
    <row r="35" spans="1:9" x14ac:dyDescent="0.25">
      <c r="A35" s="81"/>
      <c r="B35" s="81"/>
      <c r="C35" s="81"/>
      <c r="D35" s="81"/>
      <c r="E35" s="81"/>
      <c r="F35" s="81"/>
      <c r="G35" s="81"/>
      <c r="H35" s="81"/>
      <c r="I35" s="81"/>
    </row>
    <row r="36" spans="1:9" x14ac:dyDescent="0.25">
      <c r="A36" s="43"/>
      <c r="B36" s="44"/>
      <c r="C36" s="50"/>
      <c r="D36" s="50"/>
      <c r="E36" s="50" t="s">
        <v>18</v>
      </c>
      <c r="F36" s="50"/>
      <c r="G36" s="50"/>
      <c r="H36" s="50"/>
      <c r="I36" s="43"/>
    </row>
    <row r="37" spans="1:9" x14ac:dyDescent="0.25">
      <c r="A37" s="43"/>
      <c r="B37" s="44"/>
      <c r="C37" s="50"/>
      <c r="D37" s="50"/>
      <c r="E37" s="50" t="s">
        <v>19</v>
      </c>
      <c r="F37" s="50"/>
      <c r="G37" s="50"/>
      <c r="H37" s="50"/>
      <c r="I37" s="43"/>
    </row>
    <row r="38" spans="1:9" x14ac:dyDescent="0.25">
      <c r="A38" s="43"/>
      <c r="B38" s="44"/>
      <c r="C38" s="43"/>
      <c r="D38" s="43"/>
      <c r="E38" s="43"/>
      <c r="F38" s="43"/>
      <c r="G38" s="45"/>
      <c r="H38" s="43"/>
      <c r="I38" s="43"/>
    </row>
  </sheetData>
  <protectedRanges>
    <protectedRange algorithmName="SHA-512" hashValue="CDQPFfRpGhmdFQzC2IjMhz2BDdK5LpRYpuMF3kZv+jTzfP878TeqJa/18hbNUfnNNcHzGUT/Oo6/GGWS1hxAsg==" saltValue="VYrFg8kgEJdWUKPx8r0hrA==" spinCount="100000" sqref="G14:G15" name="Diapazonas3_4"/>
    <protectedRange algorithmName="SHA-512" hashValue="FsjMHKL3VN50eYyyTHX+EroRSn4e+KCIQdlXlxuyL+IV5cUbe+Bc/3i+iBHQitc0PABx0CTIHBd7zbaadY33Nw==" saltValue="xmCjlzk6A1Uo5RKDYpexcw==" spinCount="100000" sqref="H10:I22" name="Diapazonas2_4"/>
  </protectedRanges>
  <mergeCells count="25">
    <mergeCell ref="A34:I34"/>
    <mergeCell ref="A35:I35"/>
    <mergeCell ref="A28:I28"/>
    <mergeCell ref="A29:I29"/>
    <mergeCell ref="A30:I30"/>
    <mergeCell ref="A31:I31"/>
    <mergeCell ref="A32:I32"/>
    <mergeCell ref="A2:I2"/>
    <mergeCell ref="A4:I4"/>
    <mergeCell ref="A6:F6"/>
    <mergeCell ref="A8:B9"/>
    <mergeCell ref="C8:C9"/>
    <mergeCell ref="E8:E9"/>
    <mergeCell ref="F8:F9"/>
    <mergeCell ref="G8:G9"/>
    <mergeCell ref="H8:H9"/>
    <mergeCell ref="A5:I5"/>
    <mergeCell ref="A7:B7"/>
    <mergeCell ref="A22:C22"/>
    <mergeCell ref="A25:H25"/>
    <mergeCell ref="A26:I26"/>
    <mergeCell ref="D8:D9"/>
    <mergeCell ref="A27:I27"/>
    <mergeCell ref="I8:I9"/>
    <mergeCell ref="D14:I14"/>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764A979987FD418DC867282B5BC726" ma:contentTypeVersion="12" ma:contentTypeDescription="Create a new document." ma:contentTypeScope="" ma:versionID="bb405b07d2c3bf89ee193fc8e5ab5af3">
  <xsd:schema xmlns:xsd="http://www.w3.org/2001/XMLSchema" xmlns:xs="http://www.w3.org/2001/XMLSchema" xmlns:p="http://schemas.microsoft.com/office/2006/metadata/properties" xmlns:ns2="1e40065f-a9b8-4556-bf41-29cc1677202e" xmlns:ns3="413bd800-9cc7-4b33-bbe3-cb24f5a86244" targetNamespace="http://schemas.microsoft.com/office/2006/metadata/properties" ma:root="true" ma:fieldsID="2ba8836389fc91fb7fd32085f75e9543" ns2:_="" ns3:_="">
    <xsd:import namespace="1e40065f-a9b8-4556-bf41-29cc1677202e"/>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40065f-a9b8-4556-bf41-29cc16772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1e40065f-a9b8-4556-bf41-29cc167720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AF066-2905-4C2F-8F20-EB554243D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40065f-a9b8-4556-bf41-29cc1677202e"/>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06CDA7-B838-4650-B691-45F444FD0B23}">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c09c909-d14c-48c7-9432-14d3bd8e4af5"/>
    <ds:schemaRef ds:uri="94e07698-bc97-4aa6-92b6-0fbc9b9fdadb"/>
    <ds:schemaRef ds:uri="http://schemas.openxmlformats.org/package/2006/metadata/core-properties"/>
    <ds:schemaRef ds:uri="http://www.w3.org/XML/1998/namespace"/>
    <ds:schemaRef ds:uri="http://purl.org/dc/dcmitype/"/>
    <ds:schemaRef ds:uri="413bd800-9cc7-4b33-bbe3-cb24f5a86244"/>
    <ds:schemaRef ds:uri="ee43a5b2-bfcf-4df6-9b6c-1556f5b51a7b"/>
    <ds:schemaRef ds:uri="1e40065f-a9b8-4556-bf41-29cc1677202e"/>
  </ds:schemaRefs>
</ds:datastoreItem>
</file>

<file path=customXml/itemProps3.xml><?xml version="1.0" encoding="utf-8"?>
<ds:datastoreItem xmlns:ds="http://schemas.openxmlformats.org/officeDocument/2006/customXml" ds:itemID="{62B3EBF4-F4EE-486E-876D-C18E7D568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cp:lastPrinted>2024-11-21T11:51:24Z</cp:lastPrinted>
  <dcterms:created xsi:type="dcterms:W3CDTF">2023-04-25T03:32:31Z</dcterms:created>
  <dcterms:modified xsi:type="dcterms:W3CDTF">2025-04-25T10:58:55Z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0x0101001E764A979987FD418DC867282B5BC726</vt:lpwstr>
  </property>
  <property fmtid="{D5CDD505-2E9C-101B-9397-08002B2CF9AE}" pid="3" name="MediaServiceImageTags">
    <vt:lpwstr/>
  </property>
</Properties>
</file>