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autoCompressPictures="0"/>
  <mc:AlternateContent xmlns:mc="http://schemas.openxmlformats.org/markup-compatibility/2006">
    <mc:Choice Requires="x15">
      <x15ac:absPath xmlns:x15ac="http://schemas.microsoft.com/office/spreadsheetml/2010/11/ac" url="https://inagentura-my.sharepoint.com/personal/k_urbanavicius_inovacijuagentura_lt/Documents/Desktop/Inovacijų agentūra/2023 m/09 SAK Renginio Vilnius Space Week org. 799.12R/04 Pasiūlymai/Sales &amp; M.O.R.E. agcy/"/>
    </mc:Choice>
  </mc:AlternateContent>
  <xr:revisionPtr revIDLastSave="0" documentId="11_240AD7C801D47E27DB50D46CF1F807F289ABCE78" xr6:coauthVersionLast="47" xr6:coauthVersionMax="47" xr10:uidLastSave="{00000000-0000-0000-0000-000000000000}"/>
  <bookViews>
    <workbookView xWindow="-96" yWindow="-96" windowWidth="23232" windowHeight="12552" tabRatio="500" xr2:uid="{00000000-000D-0000-FFFF-FFFF00000000}"/>
  </bookViews>
  <sheets>
    <sheet name="Pasiūlymas" sheetId="1" r:id="rId1"/>
  </sheets>
  <definedNames>
    <definedName name="__DdeLink__230_67869987" localSheetId="0">Pasiūlymas!#REF!</definedName>
    <definedName name="_GoBack" localSheetId="0">Pasiūlymas!#REF!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1" l="1"/>
  <c r="F32" i="1"/>
  <c r="F25" i="1"/>
  <c r="F29" i="1"/>
  <c r="F19" i="1"/>
  <c r="F27" i="1"/>
  <c r="F21" i="1"/>
  <c r="F18" i="1"/>
  <c r="F23" i="1"/>
  <c r="F16" i="1"/>
  <c r="G34" i="1"/>
  <c r="G35" i="1"/>
  <c r="G36" i="1"/>
</calcChain>
</file>

<file path=xl/sharedStrings.xml><?xml version="1.0" encoding="utf-8"?>
<sst xmlns="http://schemas.openxmlformats.org/spreadsheetml/2006/main" count="62" uniqueCount="58">
  <si>
    <t>Pildo tiekėjas</t>
  </si>
  <si>
    <t xml:space="preserve">Tiekėjo (ūkio subjektų grupės) pavadinimas, kodas: </t>
  </si>
  <si>
    <t>Paslaugų pavadinimas</t>
  </si>
  <si>
    <r>
      <rPr>
        <b/>
        <sz val="11"/>
        <rFont val="Tahoma"/>
        <family val="2"/>
      </rPr>
      <t>Eil. Nr</t>
    </r>
    <r>
      <rPr>
        <sz val="11"/>
        <rFont val="Tahoma"/>
        <family val="2"/>
      </rPr>
      <t>.</t>
    </r>
  </si>
  <si>
    <t xml:space="preserve">Tiekėjo adresas: </t>
  </si>
  <si>
    <t>Už pasiūlymą atsakingo asmens vardas, pavardė, telefono numeris</t>
  </si>
  <si>
    <t>El. pašto adresas</t>
  </si>
  <si>
    <t>Pagal VPĮ 46 str. 2 d. 2 p.: Nurodomi tiekėjo, ūkio subjektų grupės narių, ūkio subjekto, kurio pajėgumais remiamasi valdymo organo nariai ar kiti asmenys, turintys teisę atstovauti tiekėjui ar jį kontroliuoti, jo vardu priimti sprendimą, sudaryti sandorį (jei tokių yra). Jeigu nėra - pildoma "nėra".</t>
  </si>
  <si>
    <t>Konfidencialios informacijos apimtis, turinys</t>
  </si>
  <si>
    <r>
      <t xml:space="preserve">Pasiūlymo galiojimo terminas </t>
    </r>
    <r>
      <rPr>
        <sz val="8"/>
        <color theme="1"/>
        <rFont val="Tahoma"/>
        <family val="2"/>
        <charset val="186"/>
      </rPr>
      <t>(negali būti trumpesnis nei 90 dienų)</t>
    </r>
  </si>
  <si>
    <t>TIEKĖJO PASIŪLYMAS</t>
  </si>
  <si>
    <t>Eil. Nr.</t>
  </si>
  <si>
    <t>Ūkio subjekto pavadinimas, juridinio asmens kodas, adresas</t>
  </si>
  <si>
    <t>Sutarties objekto dalies, perduodamos vykdyti subtiekėjui, aprašymas</t>
  </si>
  <si>
    <t>1.</t>
  </si>
  <si>
    <t>2.</t>
  </si>
  <si>
    <t>Subtiekėjo pavadinimas, juridinio asmens kodas, adresas</t>
  </si>
  <si>
    <r>
      <t>II. INFORMACIJA APIE ŪKIO SUBJEKTUS, KURIŲ PAJĖGUMAIS TIEKĖJAS REMIASI, KAD ATITIKTŲ PERKANČIOSIOS ORGANIZACIJOS KELIAMUS KVALIFIKACIJOS REIKALAVIMUS (JEIGU TOKIE REIKALAVIMAI KELIAMI) (</t>
    </r>
    <r>
      <rPr>
        <b/>
        <i/>
        <sz val="11"/>
        <color theme="1"/>
        <rFont val="Tahoma"/>
        <family val="2"/>
        <charset val="186"/>
      </rPr>
      <t>nurodomi ir kvazisubtiekėjai – fiziniai asmenys, kuriuos ketinama įdarbinti pirkimo laimėjimo atveju)</t>
    </r>
  </si>
  <si>
    <t>III. INFORMACIJA APIE ŽINOMUS SUBTIEKĖJUS IR JIEMS PERDUODAMA VYKDYTI SUTARTIES DALIS</t>
  </si>
  <si>
    <r>
      <t>(</t>
    </r>
    <r>
      <rPr>
        <i/>
        <sz val="10.5"/>
        <color rgb="FFFF0000"/>
        <rFont val="Tahoma"/>
        <family val="2"/>
        <charset val="186"/>
      </rPr>
      <t>pildoma</t>
    </r>
    <r>
      <rPr>
        <i/>
        <sz val="10.5"/>
        <color theme="1"/>
        <rFont val="Tahoma"/>
        <family val="2"/>
        <charset val="186"/>
      </rPr>
      <t>, jei tiekėjas pasitelkia kitų ūkio subjektų pajėgumais pagal VPĮ 49 str.)</t>
    </r>
  </si>
  <si>
    <t xml:space="preserve">**Esant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</si>
  <si>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Priedas Nr. 5</t>
  </si>
  <si>
    <r>
      <t xml:space="preserve">1 kiekio vnt. kaina EUR
 be PVM
</t>
    </r>
    <r>
      <rPr>
        <b/>
        <i/>
        <sz val="9"/>
        <color rgb="FFFF0000"/>
        <rFont val="Tahoma"/>
        <family val="2"/>
      </rPr>
      <t>Pildo tiekėjas</t>
    </r>
  </si>
  <si>
    <t>*Teikdamas pasiūlymą tiekėjas patvirtina, kad siūlomos paslaugos, apima ir atitinka Techninės specifikacijos reikalavimus.</t>
  </si>
  <si>
    <r>
      <t>I. Pasiūlymo kaina</t>
    </r>
    <r>
      <rPr>
        <sz val="11"/>
        <color theme="1"/>
        <rFont val="Tahoma"/>
        <family val="2"/>
        <charset val="186"/>
      </rPr>
      <t>.</t>
    </r>
  </si>
  <si>
    <r>
      <t xml:space="preserve">Viso kiekio palyginamoji kaina EUR
 be PVM
</t>
    </r>
    <r>
      <rPr>
        <sz val="8"/>
        <color theme="1"/>
        <rFont val="Tahoma"/>
        <family val="2"/>
        <charset val="186"/>
      </rPr>
      <t>(D ir E stulpelių sandauga)</t>
    </r>
  </si>
  <si>
    <t>Orientacinis kiekis</t>
  </si>
  <si>
    <r>
      <t>PVM tarifas % (</t>
    </r>
    <r>
      <rPr>
        <b/>
        <sz val="11"/>
        <color rgb="FFFF0000"/>
        <rFont val="Tahoma"/>
        <family val="2"/>
        <charset val="186"/>
      </rPr>
      <t>įrašo tiekėjas</t>
    </r>
    <r>
      <rPr>
        <sz val="11"/>
        <color theme="1"/>
        <rFont val="Tahoma"/>
        <family val="2"/>
      </rPr>
      <t xml:space="preserve">, </t>
    </r>
    <r>
      <rPr>
        <b/>
        <sz val="11"/>
        <color theme="1"/>
        <rFont val="Tahoma"/>
        <family val="2"/>
        <charset val="186"/>
      </rPr>
      <t>pvz.: 21</t>
    </r>
    <r>
      <rPr>
        <sz val="11"/>
        <color theme="1"/>
        <rFont val="Tahoma"/>
        <family val="2"/>
      </rPr>
      <t>):</t>
    </r>
  </si>
  <si>
    <t>PVM** suma:</t>
  </si>
  <si>
    <t xml:space="preserve">Pasiūlymo palyginamoji kaina EUR be PVM:
</t>
  </si>
  <si>
    <t xml:space="preserve">Pasiūlymo palyginamoji kaina EUR su PVM:
</t>
  </si>
  <si>
    <t>***VšĮ "Inovacijų agentūra" nėra PVM mokėtoja.</t>
  </si>
  <si>
    <r>
      <t>(</t>
    </r>
    <r>
      <rPr>
        <i/>
        <sz val="10.5"/>
        <color rgb="FFFF0000"/>
        <rFont val="Tahoma"/>
        <family val="2"/>
        <charset val="186"/>
      </rPr>
      <t>pildoma</t>
    </r>
    <r>
      <rPr>
        <i/>
        <sz val="10.5"/>
        <color rgb="FF000000"/>
        <rFont val="Tahoma"/>
        <family val="2"/>
        <charset val="186"/>
      </rPr>
      <t>, jei tiekėjas pasitelkia subtiekėjus)</t>
    </r>
  </si>
  <si>
    <t xml:space="preserve">Faktinės apipavidalinimo koncepcijos įgyvendinimui reikalingų priemonių išlaidos, kurias pagal faktą apmokės perkančioji organizacija. </t>
  </si>
  <si>
    <r>
      <t>Maitinimo organizavimo paslaugos (</t>
    </r>
    <r>
      <rPr>
        <i/>
        <sz val="10"/>
        <color theme="1"/>
        <rFont val="Tahoma"/>
        <family val="2"/>
        <charset val="186"/>
      </rPr>
      <t xml:space="preserve">nurodytos priedo Nr. 1 "Techninė specifikacija" 5 skyriuje. Šioje skiltyje nurodyti maitinimo </t>
    </r>
    <r>
      <rPr>
        <b/>
        <i/>
        <u/>
        <sz val="10"/>
        <color theme="1"/>
        <rFont val="Tahoma"/>
        <family val="2"/>
        <charset val="186"/>
      </rPr>
      <t>organizavimo</t>
    </r>
    <r>
      <rPr>
        <i/>
        <sz val="10"/>
        <color theme="1"/>
        <rFont val="Tahoma"/>
        <family val="2"/>
        <charset val="186"/>
      </rPr>
      <t xml:space="preserve"> paslaugų įkainį.</t>
    </r>
    <r>
      <rPr>
        <b/>
        <sz val="10"/>
        <color theme="1"/>
        <rFont val="Tahoma"/>
        <family val="2"/>
        <charset val="186"/>
      </rPr>
      <t xml:space="preserve">
</t>
    </r>
    <r>
      <rPr>
        <sz val="10"/>
        <color theme="1"/>
        <rFont val="Tahoma"/>
        <family val="2"/>
        <charset val="186"/>
      </rPr>
      <t>(maisto produktų kaštai, aptarnavimo paslaugos, indų/įrankių kaštai ir kitos priedo Nr. 1 "Techninė specifikacija" 5 skyriuje nurodytos išlaidos neturi būti įtrauktos į paslaugų kainą)</t>
    </r>
  </si>
  <si>
    <t>Faktinės išlaidos, kurias pagal faktą apmokės perkančioji organizacija už vakarienės erdvės nuomą, maisto produktus, aptarnavimo paslaugas ir kitas priedo Nr. 1 "Techninė specifikacija" 7 skyriuje nurodytos išlaidas. Kiekis - orientacinis porcijų skaičius.</t>
  </si>
  <si>
    <t>Faktinės išlaidos, kurias pagal faktą apmokės perkančioji organizacija už maisto produktus, aptarnavimo paslaugas, indų/įrankių kaštus ir kitas priedo Nr. 1 "Techninė specifikacija" 5 skyriuje nurodytos išlaidas. Kiekis - orientacinis porcijų skaičius.</t>
  </si>
  <si>
    <t>Renginio "Vilnius Space Week"  organizavimo paslaugos 799.12R.</t>
  </si>
  <si>
    <r>
      <t>Konferencijos patalpų nuomos organizavimo paslaugos 
(</t>
    </r>
    <r>
      <rPr>
        <sz val="10"/>
        <color theme="1"/>
        <rFont val="Tahoma"/>
        <family val="2"/>
        <charset val="186"/>
      </rPr>
      <t>nurodytos priedo Nr. 1 "Techninė specifikacija" 2 skyriuje</t>
    </r>
    <r>
      <rPr>
        <b/>
        <sz val="10"/>
        <color theme="1"/>
        <rFont val="Tahoma"/>
        <family val="2"/>
        <charset val="186"/>
      </rPr>
      <t>)</t>
    </r>
    <r>
      <rPr>
        <sz val="10"/>
        <color theme="1"/>
        <rFont val="Tahoma"/>
        <family val="2"/>
        <charset val="186"/>
      </rPr>
      <t>.</t>
    </r>
    <r>
      <rPr>
        <b/>
        <sz val="10"/>
        <color theme="1"/>
        <rFont val="Tahoma"/>
        <family val="2"/>
        <charset val="186"/>
      </rPr>
      <t xml:space="preserve">
</t>
    </r>
    <r>
      <rPr>
        <sz val="10"/>
        <color theme="1"/>
        <rFont val="Tahoma"/>
        <family val="2"/>
        <charset val="186"/>
      </rPr>
      <t xml:space="preserve">(patalpų nuomos kaina neturi būti įtraukta į šį siūlomą įkainį. Šį įkainį sudaro </t>
    </r>
    <r>
      <rPr>
        <u/>
        <sz val="10"/>
        <color theme="1"/>
        <rFont val="Tahoma"/>
        <family val="2"/>
        <charset val="186"/>
      </rPr>
      <t xml:space="preserve">patalpų nuomos </t>
    </r>
    <r>
      <rPr>
        <b/>
        <u/>
        <sz val="10"/>
        <color theme="1"/>
        <rFont val="Tahoma"/>
        <family val="2"/>
        <charset val="186"/>
      </rPr>
      <t>organizavimo</t>
    </r>
    <r>
      <rPr>
        <u/>
        <sz val="10"/>
        <color theme="1"/>
        <rFont val="Tahoma"/>
        <family val="2"/>
        <charset val="186"/>
      </rPr>
      <t xml:space="preserve"> paslaugų</t>
    </r>
    <r>
      <rPr>
        <sz val="10"/>
        <color theme="1"/>
        <rFont val="Tahoma"/>
        <family val="2"/>
        <charset val="186"/>
      </rPr>
      <t xml:space="preserve"> įkainis)</t>
    </r>
  </si>
  <si>
    <r>
      <t xml:space="preserve">Faktinės išlaidos, kurias pagal faktą apmokės perkančioji organizacija už konferencijos </t>
    </r>
    <r>
      <rPr>
        <b/>
        <i/>
        <u/>
        <sz val="10"/>
        <color theme="1"/>
        <rFont val="Tahoma"/>
        <family val="2"/>
        <charset val="186"/>
      </rPr>
      <t>patalpų nuomą</t>
    </r>
    <r>
      <rPr>
        <b/>
        <i/>
        <sz val="10"/>
        <color theme="1"/>
        <rFont val="Tahoma"/>
        <family val="2"/>
        <charset val="186"/>
      </rPr>
      <t>.</t>
    </r>
  </si>
  <si>
    <r>
      <t>Konferencijos patalpų įrengimo paslaugos 
(</t>
    </r>
    <r>
      <rPr>
        <sz val="10"/>
        <color theme="1"/>
        <rFont val="Tahoma"/>
        <family val="2"/>
        <charset val="186"/>
      </rPr>
      <t>į renginio patalpų įrengimo paslaugų kainą turi būti įskaičiuotos visos priedo Nr. 1 "Techninė specifikacija" 3 skyriuje nurodytos išlaidos</t>
    </r>
    <r>
      <rPr>
        <b/>
        <sz val="10"/>
        <color theme="1"/>
        <rFont val="Tahoma"/>
        <family val="2"/>
        <charset val="186"/>
      </rPr>
      <t>)</t>
    </r>
    <r>
      <rPr>
        <sz val="10"/>
        <color theme="1"/>
        <rFont val="Tahoma"/>
        <family val="2"/>
        <charset val="186"/>
      </rPr>
      <t>.</t>
    </r>
  </si>
  <si>
    <r>
      <t>Konferencijos patalpų apipavidalinimo organizavimo paslaugos
(</t>
    </r>
    <r>
      <rPr>
        <sz val="10"/>
        <color theme="1"/>
        <rFont val="Tahoma"/>
        <family val="2"/>
        <charset val="186"/>
      </rPr>
      <t xml:space="preserve">nurodytos priedo Nr. 1 "Techninė specifikacija" 4 skyriuje).
(patalpų apipavidalinimo koncepcijos įgyvendinimui reikalingų priemonių išlaidos neturi būti įtrauktos į šį siūlomą įkainį. Šį įkainį sudaro </t>
    </r>
    <r>
      <rPr>
        <u/>
        <sz val="10"/>
        <color theme="1"/>
        <rFont val="Tahoma"/>
        <family val="2"/>
        <charset val="186"/>
      </rPr>
      <t xml:space="preserve">patalpų apipavidalinimo </t>
    </r>
    <r>
      <rPr>
        <b/>
        <u/>
        <sz val="10"/>
        <color theme="1"/>
        <rFont val="Tahoma"/>
        <family val="2"/>
        <charset val="186"/>
      </rPr>
      <t>organizavimo</t>
    </r>
    <r>
      <rPr>
        <u/>
        <sz val="10"/>
        <color theme="1"/>
        <rFont val="Tahoma"/>
        <family val="2"/>
        <charset val="186"/>
      </rPr>
      <t xml:space="preserve"> paslaugų</t>
    </r>
    <r>
      <rPr>
        <sz val="10"/>
        <color theme="1"/>
        <rFont val="Tahoma"/>
        <family val="2"/>
        <charset val="186"/>
      </rPr>
      <t xml:space="preserve"> įkainis</t>
    </r>
    <r>
      <rPr>
        <b/>
        <sz val="10"/>
        <color theme="1"/>
        <rFont val="Tahoma"/>
        <family val="2"/>
        <charset val="186"/>
      </rPr>
      <t>)</t>
    </r>
  </si>
  <si>
    <t>Faktinės išlaidos, kurias pagal faktą apmokės perkančioji organizacija už pranešėjų, vedėjų, moderatorių samdymo, apgyvendinimo ir logistikos išlaidas, nurodytas priedo Nr. 1 "Techninė specifikacija" 6 skyriuje</t>
  </si>
  <si>
    <r>
      <t>Kviestinių svečių vakarienės organizavimo paslaugos (</t>
    </r>
    <r>
      <rPr>
        <sz val="10"/>
        <color theme="1"/>
        <rFont val="Tahoma"/>
        <family val="2"/>
        <charset val="186"/>
      </rPr>
      <t xml:space="preserve">nurodytos priedo Nr. 1 "Techninė specifikacija" 7 skyriuje. Šioje skiltyje nurodyti kviestinių svečių vakarienės </t>
    </r>
    <r>
      <rPr>
        <b/>
        <u/>
        <sz val="10"/>
        <color theme="1"/>
        <rFont val="Tahoma"/>
        <family val="2"/>
        <charset val="186"/>
      </rPr>
      <t>organizavimo</t>
    </r>
    <r>
      <rPr>
        <sz val="10"/>
        <color theme="1"/>
        <rFont val="Tahoma"/>
        <family val="2"/>
        <charset val="186"/>
      </rPr>
      <t xml:space="preserve"> paslaugų 1 vnt. įkainį</t>
    </r>
    <r>
      <rPr>
        <b/>
        <sz val="10"/>
        <color theme="1"/>
        <rFont val="Tahoma"/>
        <family val="2"/>
        <charset val="186"/>
      </rPr>
      <t xml:space="preserve">). </t>
    </r>
    <r>
      <rPr>
        <sz val="10"/>
        <color theme="1"/>
        <rFont val="Tahoma"/>
        <family val="2"/>
        <charset val="186"/>
      </rPr>
      <t>Kiekis - orientacinis porcijų skaičius.
(vakarienės erdvės nuoma, maisto produktų kaštai, aptarnavimo paslaugos ir kitos priedo Nr. 1 "Techninė specifikacija" 7 skyriuje nurodytos išlaidos neturi būti įtrauktos į paslaugų kainą)</t>
    </r>
  </si>
  <si>
    <r>
      <t xml:space="preserve">Konferencijos viešinimo paslaugos
</t>
    </r>
    <r>
      <rPr>
        <sz val="10"/>
        <color theme="1"/>
        <rFont val="Tahoma"/>
        <family val="2"/>
        <charset val="186"/>
      </rPr>
      <t>(nurodytos priedo Nr. 1 "Techninė specifikacija" 8 skyriuje.) 
Socialinių tinklų reklamos kaštai neturi būti įtraukti į šių paslaugų įkainį)</t>
    </r>
  </si>
  <si>
    <t>Faktinės išlaidos, kurias pagal faktą apmokės perkančioji organizacija už viešinimo priemonių išlaidas).</t>
  </si>
  <si>
    <r>
      <t xml:space="preserve">Konferencijos organizavimo ir įgyvendinimo paslaugos
</t>
    </r>
    <r>
      <rPr>
        <sz val="10"/>
        <color theme="1"/>
        <rFont val="Tahoma"/>
        <family val="2"/>
        <charset val="186"/>
      </rPr>
      <t>(į renginio organizavimo ir įgyvendinimo paslaugų kainą turi būti įskaičiuotos visos priedo Nr. 1 "Techninė specifikacija" 9 skyriuje nurodytos išlaidos)</t>
    </r>
    <r>
      <rPr>
        <b/>
        <sz val="10"/>
        <color theme="1"/>
        <rFont val="Tahoma"/>
        <family val="2"/>
        <charset val="186"/>
      </rPr>
      <t>.</t>
    </r>
  </si>
  <si>
    <t>Nuoroda į kvalifikacijos reikalavimų punktą, kuriam atitikti remiamasi ūkio subjekto pajėgumais</t>
  </si>
  <si>
    <r>
      <t>Renginio registracijos platformos nuomos organizavimo paslaugos (</t>
    </r>
    <r>
      <rPr>
        <sz val="10"/>
        <color theme="1"/>
        <rFont val="Tahoma"/>
        <family val="2"/>
        <charset val="186"/>
      </rPr>
      <t xml:space="preserve">nurodytos priedo Nr. 1 "Techninė specifikacija" 10 skyriuje. Šioje skiltyje nurodyti renginio registracijos platformos nuomos </t>
    </r>
    <r>
      <rPr>
        <b/>
        <u/>
        <sz val="10"/>
        <color theme="1"/>
        <rFont val="Tahoma"/>
        <family val="2"/>
        <charset val="186"/>
      </rPr>
      <t>organizavimo</t>
    </r>
    <r>
      <rPr>
        <sz val="10"/>
        <color theme="1"/>
        <rFont val="Tahoma"/>
        <family val="2"/>
        <charset val="186"/>
      </rPr>
      <t xml:space="preserve"> paslaugų įkainį</t>
    </r>
    <r>
      <rPr>
        <b/>
        <sz val="10"/>
        <color theme="1"/>
        <rFont val="Tahoma"/>
        <family val="2"/>
        <charset val="186"/>
      </rPr>
      <t>).</t>
    </r>
    <r>
      <rPr>
        <sz val="10"/>
        <color theme="1"/>
        <rFont val="Tahoma"/>
        <family val="2"/>
        <charset val="186"/>
      </rPr>
      <t xml:space="preserve">
(renginio registracijos platformos kaina neturi būti įtraukta į šį siūlomą įkainį)</t>
    </r>
  </si>
  <si>
    <t>Faktinės išlaidos, kurias pagal faktą apmokės perkančioji organizacija už renginio registracijos platformos, atitinkančios priedo Nr. 1 "Techninė specifikacija" 10 skyriaus reikalavimus, nuomą.</t>
  </si>
  <si>
    <r>
      <t>Pramoginių veiklų organizavimo paslaugos (</t>
    </r>
    <r>
      <rPr>
        <sz val="10"/>
        <color theme="1"/>
        <rFont val="Tahoma"/>
        <family val="2"/>
        <charset val="186"/>
      </rPr>
      <t xml:space="preserve">nurodytos priedo Nr. 1 "Techninė specifikacija" 11 skyriuje. Šioje skiltyje nurodyti pramoginių veiklų </t>
    </r>
    <r>
      <rPr>
        <b/>
        <u/>
        <sz val="10"/>
        <color theme="1"/>
        <rFont val="Tahoma"/>
        <family val="2"/>
        <charset val="186"/>
      </rPr>
      <t>organizavimo</t>
    </r>
    <r>
      <rPr>
        <sz val="10"/>
        <color theme="1"/>
        <rFont val="Tahoma"/>
        <family val="2"/>
        <charset val="186"/>
      </rPr>
      <t xml:space="preserve"> paslaugų įkainį</t>
    </r>
    <r>
      <rPr>
        <b/>
        <sz val="10"/>
        <color theme="1"/>
        <rFont val="Tahoma"/>
        <family val="2"/>
        <charset val="186"/>
      </rPr>
      <t>).</t>
    </r>
    <r>
      <rPr>
        <sz val="10"/>
        <color theme="1"/>
        <rFont val="Tahoma"/>
        <family val="2"/>
        <charset val="186"/>
      </rPr>
      <t xml:space="preserve">
(pramoginių veiklų (pvz.: VR įrangos nuoma ir kt.) kaina neturi būti įtraukta į šį siūlomą įkainį)</t>
    </r>
  </si>
  <si>
    <t>Faktinės išlaidos, kurias pagal faktą apmokės perkančioji organizacija už pramogines veiklas (VR įrangos nuoma ir kt.) pagal priedo Nr. 1 "Techninė specifikacija" 11 skyriaus reikalavimus.</t>
  </si>
  <si>
    <r>
      <t>Konferencijos pranešėjų, vedėjų, moderatorių samdymo, apgyvendinimo ir logistikos organizavimo paslaugos (</t>
    </r>
    <r>
      <rPr>
        <sz val="10"/>
        <color theme="1"/>
        <rFont val="Tahoma"/>
        <family val="2"/>
        <charset val="186"/>
      </rPr>
      <t>nurodytos priedo Nr. 1 "Techninė specifikacija" 6 skyriuje. Šioje skiltyje</t>
    </r>
    <r>
      <rPr>
        <b/>
        <sz val="10"/>
        <color theme="1"/>
        <rFont val="Tahoma"/>
        <family val="2"/>
        <charset val="186"/>
      </rPr>
      <t xml:space="preserve"> </t>
    </r>
    <r>
      <rPr>
        <sz val="10"/>
        <color theme="1"/>
        <rFont val="Tahoma"/>
        <family val="2"/>
        <charset val="186"/>
      </rPr>
      <t xml:space="preserve">nurodyti pranešėjų samdymo, apgyvendinimo ir logistikos </t>
    </r>
    <r>
      <rPr>
        <b/>
        <u/>
        <sz val="10"/>
        <color theme="1"/>
        <rFont val="Tahoma"/>
        <family val="2"/>
        <charset val="186"/>
      </rPr>
      <t>organizavimo</t>
    </r>
    <r>
      <rPr>
        <sz val="10"/>
        <color theme="1"/>
        <rFont val="Tahoma"/>
        <family val="2"/>
        <charset val="186"/>
      </rPr>
      <t xml:space="preserve"> paslaugų įkainį</t>
    </r>
    <r>
      <rPr>
        <b/>
        <sz val="10"/>
        <color theme="1"/>
        <rFont val="Tahoma"/>
        <family val="2"/>
        <charset val="186"/>
      </rPr>
      <t xml:space="preserve">). </t>
    </r>
    <r>
      <rPr>
        <sz val="10"/>
        <color theme="1"/>
        <rFont val="Tahoma"/>
        <family val="2"/>
        <charset val="186"/>
      </rPr>
      <t>Kiekis - asmenų skaičius.</t>
    </r>
    <r>
      <rPr>
        <b/>
        <sz val="10"/>
        <color theme="1"/>
        <rFont val="Tahoma"/>
        <family val="2"/>
        <charset val="186"/>
      </rPr>
      <t xml:space="preserve">
</t>
    </r>
    <r>
      <rPr>
        <sz val="10"/>
        <color theme="1"/>
        <rFont val="Tahoma"/>
        <family val="2"/>
        <charset val="186"/>
      </rPr>
      <t>(Pranešėjų, vedėjų, moderatorių samdymo, apgyvendinimo ir logistikos išlaidos neturi būti įtrauktos į paslaugų kainą).</t>
    </r>
  </si>
  <si>
    <t>UAB Sales &amp; M.O.R.E Agcy</t>
  </si>
  <si>
    <t>Širvintų g. 3-2, Kaunas</t>
  </si>
  <si>
    <t>Direktorius Edikas Baršys</t>
  </si>
  <si>
    <t>sales@event-mood.com</t>
  </si>
  <si>
    <t>Nėra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</si>
</sst>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i/>
      <sz val="11"/>
      <color rgb="FFFF0000"/>
      <name val="Tahoma"/>
      <family val="2"/>
    </font>
    <font>
      <sz val="11"/>
      <color theme="1"/>
      <name val="Tahoma"/>
      <family val="2"/>
    </font>
    <font>
      <b/>
      <sz val="11"/>
      <color theme="1"/>
      <name val="Tahoma"/>
      <family val="2"/>
    </font>
    <font>
      <b/>
      <sz val="11"/>
      <color rgb="FFFF0000"/>
      <name val="Tahoma"/>
      <family val="2"/>
    </font>
    <font>
      <sz val="11"/>
      <name val="Tahoma"/>
      <family val="2"/>
    </font>
    <font>
      <b/>
      <sz val="11"/>
      <name val="Tahoma"/>
      <family val="2"/>
    </font>
    <font>
      <b/>
      <sz val="12"/>
      <color theme="1"/>
      <name val="Tahoma"/>
      <family val="2"/>
    </font>
    <font>
      <b/>
      <sz val="9"/>
      <color theme="1"/>
      <name val="Tahoma"/>
      <family val="2"/>
    </font>
    <font>
      <b/>
      <i/>
      <sz val="9"/>
      <color rgb="FFFF0000"/>
      <name val="Tahoma"/>
      <family val="2"/>
    </font>
    <font>
      <b/>
      <sz val="11"/>
      <color theme="1"/>
      <name val="Tahoma"/>
      <family val="2"/>
      <charset val="186"/>
    </font>
    <font>
      <sz val="8"/>
      <color theme="1"/>
      <name val="Tahoma"/>
      <family val="2"/>
      <charset val="186"/>
    </font>
    <font>
      <sz val="10"/>
      <color theme="1"/>
      <name val="Tahoma"/>
      <family val="2"/>
      <charset val="186"/>
    </font>
    <font>
      <b/>
      <sz val="10"/>
      <color theme="1"/>
      <name val="Tahoma"/>
      <family val="2"/>
      <charset val="186"/>
    </font>
    <font>
      <sz val="8"/>
      <color theme="1"/>
      <name val="Tahoma"/>
      <family val="2"/>
    </font>
    <font>
      <b/>
      <i/>
      <sz val="11"/>
      <color theme="1"/>
      <name val="Tahoma"/>
      <family val="2"/>
      <charset val="186"/>
    </font>
    <font>
      <i/>
      <sz val="10.5"/>
      <color theme="1"/>
      <name val="Tahoma"/>
      <family val="2"/>
      <charset val="186"/>
    </font>
    <font>
      <b/>
      <sz val="10.5"/>
      <color theme="1"/>
      <name val="Tahoma"/>
      <family val="2"/>
      <charset val="186"/>
    </font>
    <font>
      <b/>
      <sz val="10.5"/>
      <color rgb="FF000000"/>
      <name val="Tahoma"/>
      <family val="2"/>
      <charset val="186"/>
    </font>
    <font>
      <sz val="10.5"/>
      <color theme="1"/>
      <name val="Tahoma"/>
      <family val="2"/>
      <charset val="186"/>
    </font>
    <font>
      <i/>
      <sz val="10.5"/>
      <color rgb="FF000000"/>
      <name val="Tahoma"/>
      <family val="2"/>
      <charset val="186"/>
    </font>
    <font>
      <i/>
      <sz val="10.5"/>
      <color rgb="FFFF0000"/>
      <name val="Tahoma"/>
      <family val="2"/>
      <charset val="186"/>
    </font>
    <font>
      <sz val="9"/>
      <name val="Tahoma"/>
      <family val="2"/>
    </font>
    <font>
      <sz val="8"/>
      <name val="Tahoma"/>
      <family val="2"/>
      <charset val="186"/>
    </font>
    <font>
      <sz val="10"/>
      <color theme="1"/>
      <name val="Tahoma"/>
      <family val="2"/>
    </font>
    <font>
      <sz val="10"/>
      <name val="Tahoma"/>
      <family val="2"/>
    </font>
    <font>
      <sz val="11"/>
      <color theme="1"/>
      <name val="Tahoma"/>
      <family val="2"/>
      <charset val="186"/>
    </font>
    <font>
      <i/>
      <sz val="10"/>
      <color theme="1"/>
      <name val="Tahoma"/>
      <family val="2"/>
      <charset val="186"/>
    </font>
    <font>
      <b/>
      <sz val="10"/>
      <name val="Tahoma"/>
      <family val="2"/>
      <charset val="186"/>
    </font>
    <font>
      <b/>
      <sz val="10"/>
      <name val="Tahoma"/>
      <family val="2"/>
    </font>
    <font>
      <b/>
      <i/>
      <sz val="10"/>
      <color theme="1"/>
      <name val="Tahoma"/>
      <family val="2"/>
      <charset val="186"/>
    </font>
    <font>
      <b/>
      <i/>
      <sz val="12"/>
      <color theme="1"/>
      <name val="Tahoma"/>
      <family val="2"/>
      <charset val="186"/>
    </font>
    <font>
      <b/>
      <i/>
      <u/>
      <sz val="10"/>
      <color theme="1"/>
      <name val="Tahoma"/>
      <family val="2"/>
      <charset val="186"/>
    </font>
    <font>
      <b/>
      <sz val="11"/>
      <color rgb="FFFF0000"/>
      <name val="Tahoma"/>
      <family val="2"/>
      <charset val="186"/>
    </font>
    <font>
      <u/>
      <sz val="10"/>
      <color theme="1"/>
      <name val="Tahoma"/>
      <family val="2"/>
      <charset val="186"/>
    </font>
    <font>
      <b/>
      <u/>
      <sz val="10"/>
      <color theme="1"/>
      <name val="Tahoma"/>
      <family val="2"/>
      <charset val="186"/>
    </font>
  </fonts>
  <fills count="7">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thin">
        <color auto="1"/>
      </left>
      <right/>
      <top style="medium">
        <color auto="1"/>
      </top>
      <bottom/>
      <diagonal/>
    </border>
    <border>
      <left style="thin">
        <color indexed="64"/>
      </left>
      <right/>
      <top/>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auto="1"/>
      </top>
      <bottom/>
      <diagonal/>
    </border>
    <border>
      <left style="medium">
        <color auto="1"/>
      </left>
      <right/>
      <top style="medium">
        <color auto="1"/>
      </top>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rgb="FFFF0000"/>
      </left>
      <right style="thick">
        <color rgb="FFFF0000"/>
      </right>
      <top style="thick">
        <color rgb="FFFF0000"/>
      </top>
      <bottom style="thick">
        <color rgb="FFFF0000"/>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8">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6" fillId="4" borderId="0" xfId="0" applyFont="1" applyFill="1" applyAlignment="1">
      <alignment horizontal="left" wrapText="1"/>
    </xf>
    <xf numFmtId="0" fontId="4" fillId="4" borderId="0" xfId="0" applyFont="1" applyFill="1" applyAlignment="1">
      <alignment horizontal="left" wrapText="1"/>
    </xf>
    <xf numFmtId="0" fontId="5" fillId="4" borderId="0" xfId="0" applyFont="1" applyFill="1"/>
    <xf numFmtId="0" fontId="8" fillId="3" borderId="3"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8" fillId="0" borderId="4" xfId="0" quotePrefix="1" applyFont="1" applyBorder="1" applyAlignment="1">
      <alignment horizontal="center" vertical="center" wrapText="1"/>
    </xf>
    <xf numFmtId="0" fontId="27" fillId="0" borderId="23" xfId="0" applyFont="1" applyBorder="1" applyAlignment="1">
      <alignment horizontal="center" vertical="center" wrapText="1"/>
    </xf>
    <xf numFmtId="0" fontId="28" fillId="0" borderId="2" xfId="0" applyFont="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vertical="center" wrapText="1"/>
    </xf>
    <xf numFmtId="0" fontId="8" fillId="6" borderId="4" xfId="0" quotePrefix="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7" fillId="3" borderId="2" xfId="0" applyFont="1" applyFill="1" applyBorder="1" applyAlignment="1">
      <alignment horizontal="right" vertical="center" wrapText="1"/>
    </xf>
    <xf numFmtId="0" fontId="5" fillId="2" borderId="4" xfId="0" applyFont="1" applyFill="1" applyBorder="1" applyAlignment="1">
      <alignment horizontal="center" vertical="center"/>
    </xf>
    <xf numFmtId="0" fontId="13" fillId="5" borderId="4" xfId="0" applyFont="1" applyFill="1" applyBorder="1" applyAlignment="1">
      <alignment horizontal="center" vertical="center"/>
    </xf>
    <xf numFmtId="0" fontId="17" fillId="0" borderId="0" xfId="0" applyFont="1" applyAlignment="1">
      <alignment horizontal="left" vertical="top"/>
    </xf>
    <xf numFmtId="0" fontId="5" fillId="0" borderId="0" xfId="0" applyFont="1" applyAlignment="1">
      <alignment horizontal="left" vertical="top" wrapText="1"/>
    </xf>
    <xf numFmtId="0" fontId="19" fillId="0" borderId="0" xfId="0" applyFont="1"/>
    <xf numFmtId="0" fontId="20" fillId="3" borderId="9" xfId="0" applyFont="1" applyFill="1" applyBorder="1" applyAlignment="1">
      <alignment vertical="center" wrapText="1"/>
    </xf>
    <xf numFmtId="0" fontId="21" fillId="3" borderId="11" xfId="0" applyFont="1" applyFill="1" applyBorder="1" applyAlignment="1">
      <alignment vertical="center" wrapText="1"/>
    </xf>
    <xf numFmtId="0" fontId="22" fillId="0" borderId="10" xfId="0" applyFont="1" applyBorder="1" applyAlignment="1">
      <alignment vertical="center" wrapText="1"/>
    </xf>
    <xf numFmtId="0" fontId="13" fillId="0" borderId="0" xfId="0" applyFont="1" applyAlignment="1">
      <alignment horizontal="center" vertical="center" wrapText="1"/>
    </xf>
    <xf numFmtId="0" fontId="23" fillId="0" borderId="0" xfId="0" applyFont="1"/>
    <xf numFmtId="0" fontId="28" fillId="0" borderId="27" xfId="0" applyFont="1" applyBorder="1" applyAlignment="1" applyProtection="1">
      <alignment horizontal="center" vertical="center" wrapText="1"/>
      <protection locked="0"/>
    </xf>
    <xf numFmtId="0" fontId="5" fillId="4" borderId="27" xfId="0" applyFont="1" applyFill="1" applyBorder="1" applyAlignment="1" applyProtection="1">
      <alignment horizontal="center" vertical="center" wrapText="1"/>
      <protection locked="0"/>
    </xf>
    <xf numFmtId="0" fontId="22" fillId="0" borderId="12" xfId="0" applyFont="1" applyBorder="1" applyAlignment="1" applyProtection="1">
      <alignment horizontal="left" vertical="top" wrapText="1"/>
      <protection locked="0"/>
    </xf>
    <xf numFmtId="0" fontId="22" fillId="0" borderId="16"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22" fillId="0" borderId="20"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1" fillId="3" borderId="19" xfId="0" applyFont="1" applyFill="1" applyBorder="1" applyAlignment="1">
      <alignment vertical="center" wrapText="1"/>
    </xf>
    <xf numFmtId="0" fontId="21" fillId="3" borderId="18" xfId="0" applyFont="1" applyFill="1" applyBorder="1" applyAlignment="1">
      <alignment vertical="center" wrapText="1"/>
    </xf>
    <xf numFmtId="0" fontId="21" fillId="3" borderId="14" xfId="0" applyFont="1" applyFill="1" applyBorder="1" applyAlignment="1">
      <alignment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33" fillId="6" borderId="1" xfId="0" applyFont="1" applyFill="1" applyBorder="1" applyAlignment="1">
      <alignment horizontal="left" vertical="top" wrapText="1"/>
    </xf>
    <xf numFmtId="0" fontId="34" fillId="6" borderId="2" xfId="0" applyFont="1" applyFill="1" applyBorder="1" applyAlignment="1">
      <alignment horizontal="left" vertical="top" wrapText="1"/>
    </xf>
    <xf numFmtId="0" fontId="21" fillId="3" borderId="16"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17" fillId="0" borderId="0" xfId="0" applyFont="1" applyAlignment="1">
      <alignment horizontal="left" vertical="top"/>
    </xf>
    <xf numFmtId="0" fontId="17" fillId="0" borderId="0" xfId="0" applyFont="1" applyAlignment="1">
      <alignment horizontal="left" vertical="top" wrapText="1"/>
    </xf>
    <xf numFmtId="0" fontId="26" fillId="0" borderId="21" xfId="0" quotePrefix="1" applyFont="1" applyBorder="1" applyAlignment="1">
      <alignment horizontal="left" vertical="top" wrapText="1"/>
    </xf>
    <xf numFmtId="0" fontId="25" fillId="0" borderId="22" xfId="0" quotePrefix="1" applyFont="1" applyBorder="1" applyAlignment="1">
      <alignment horizontal="left" vertical="top" wrapText="1"/>
    </xf>
    <xf numFmtId="0" fontId="6" fillId="3" borderId="4" xfId="0" applyFont="1" applyFill="1" applyBorder="1" applyAlignment="1">
      <alignment horizontal="right" vertical="top" wrapText="1"/>
    </xf>
    <xf numFmtId="0" fontId="6" fillId="3" borderId="25" xfId="0" applyFont="1" applyFill="1" applyBorder="1" applyAlignment="1">
      <alignment horizontal="right" vertical="top" wrapText="1"/>
    </xf>
    <xf numFmtId="0" fontId="6" fillId="3" borderId="24" xfId="0" applyFont="1" applyFill="1" applyBorder="1" applyAlignment="1">
      <alignment horizontal="right" vertical="top" wrapText="1"/>
    </xf>
    <xf numFmtId="0" fontId="5" fillId="3" borderId="1" xfId="0" applyFont="1" applyFill="1" applyBorder="1" applyAlignment="1">
      <alignment horizontal="right" vertical="top" wrapText="1"/>
    </xf>
    <xf numFmtId="0" fontId="5" fillId="3" borderId="23" xfId="0" applyFont="1" applyFill="1" applyBorder="1" applyAlignment="1">
      <alignment horizontal="right" vertical="top" wrapText="1"/>
    </xf>
    <xf numFmtId="0" fontId="13" fillId="0" borderId="0" xfId="0" applyFont="1" applyAlignment="1">
      <alignment horizontal="center" vertical="center" wrapText="1"/>
    </xf>
    <xf numFmtId="0" fontId="13" fillId="3" borderId="1" xfId="0" applyFont="1" applyFill="1" applyBorder="1" applyAlignment="1">
      <alignment horizontal="left" vertical="top" wrapText="1"/>
    </xf>
    <xf numFmtId="0" fontId="13" fillId="3" borderId="2" xfId="0" applyFont="1" applyFill="1" applyBorder="1" applyAlignment="1">
      <alignment horizontal="left" vertical="top" wrapText="1"/>
    </xf>
    <xf numFmtId="0" fontId="4" fillId="4" borderId="4" xfId="0" applyFont="1" applyFill="1" applyBorder="1" applyAlignment="1" applyProtection="1">
      <alignment horizontal="left" vertical="top" wrapText="1"/>
      <protection locked="0"/>
    </xf>
    <xf numFmtId="14" fontId="4" fillId="4" borderId="4" xfId="0" applyNumberFormat="1"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6" fillId="0" borderId="0" xfId="0" applyFont="1" applyAlignment="1">
      <alignment horizontal="left" vertical="top"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3" fillId="6" borderId="2" xfId="0" applyFont="1" applyFill="1" applyBorder="1" applyAlignment="1">
      <alignment horizontal="left" vertical="top" wrapText="1"/>
    </xf>
    <xf numFmtId="0" fontId="5"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cellXfs>
  <cellStyles count="15">
    <cellStyle name="Followed Hyperlink" xfId="6" builtinId="9" hidden="1"/>
    <cellStyle name="Followed Hyperlink" xfId="12" builtinId="9" hidden="1"/>
    <cellStyle name="Followed Hyperlink" xfId="10" builtinId="9" hidden="1"/>
    <cellStyle name="Followed Hyperlink" xfId="2" builtinId="9" hidden="1"/>
    <cellStyle name="Followed Hyperlink" xfId="14" builtinId="9" hidden="1"/>
    <cellStyle name="Followed Hyperlink" xfId="4" builtinId="9" hidden="1"/>
    <cellStyle name="Followed Hyperlink" xfId="8" builtinId="9" hidden="1"/>
    <cellStyle name="Hyperlink" xfId="13" builtinId="8" hidden="1"/>
    <cellStyle name="Hyperlink" xfId="5"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showGridLines="0" tabSelected="1" topLeftCell="A3" zoomScaleNormal="100" zoomScaleSheetLayoutView="100" zoomScalePageLayoutView="150" workbookViewId="0">
      <selection activeCell="C6" sqref="C6:H6"/>
    </sheetView>
  </sheetViews>
  <sheetFormatPr defaultColWidth="10.84765625" defaultRowHeight="13.8" x14ac:dyDescent="0.45"/>
  <cols>
    <col min="1" max="1" width="5.34765625" style="1" customWidth="1"/>
    <col min="2" max="2" width="57.5" style="2" customWidth="1"/>
    <col min="3" max="5" width="13.34765625" style="1" customWidth="1"/>
    <col min="6" max="6" width="17.09765625" style="1" customWidth="1"/>
    <col min="7" max="7" width="12.5" style="3" customWidth="1"/>
    <col min="8" max="16384" width="10.84765625" style="1"/>
  </cols>
  <sheetData>
    <row r="1" spans="1:8" x14ac:dyDescent="0.45">
      <c r="C1" s="75" t="s">
        <v>21</v>
      </c>
      <c r="D1" s="75"/>
      <c r="E1" s="75"/>
      <c r="F1" s="75"/>
    </row>
    <row r="2" spans="1:8" x14ac:dyDescent="0.45">
      <c r="A2" s="77" t="s">
        <v>10</v>
      </c>
      <c r="B2" s="77"/>
      <c r="C2" s="77"/>
      <c r="D2" s="77"/>
      <c r="E2" s="77"/>
      <c r="F2" s="77"/>
      <c r="G2" s="77"/>
    </row>
    <row r="3" spans="1:8" x14ac:dyDescent="0.45">
      <c r="A3" s="4"/>
      <c r="B3" s="5"/>
      <c r="C3" s="4"/>
      <c r="D3" s="4"/>
      <c r="E3" s="4"/>
      <c r="F3" s="4"/>
      <c r="G3" s="4"/>
    </row>
    <row r="4" spans="1:8" ht="15.75" customHeight="1" x14ac:dyDescent="0.45">
      <c r="A4" s="76" t="s">
        <v>37</v>
      </c>
      <c r="B4" s="76"/>
      <c r="C4" s="76"/>
      <c r="D4" s="76"/>
      <c r="E4" s="76"/>
      <c r="F4" s="76"/>
      <c r="G4" s="76"/>
      <c r="H4" s="76"/>
    </row>
    <row r="5" spans="1:8" x14ac:dyDescent="0.45">
      <c r="A5" s="4"/>
      <c r="B5" s="4"/>
      <c r="C5" s="4"/>
      <c r="D5" s="4"/>
      <c r="E5" s="4"/>
      <c r="F5" s="4"/>
      <c r="G5" s="4"/>
    </row>
    <row r="6" spans="1:8" ht="17.25" customHeight="1" x14ac:dyDescent="0.45">
      <c r="A6" s="66" t="s">
        <v>1</v>
      </c>
      <c r="B6" s="67"/>
      <c r="C6" s="68" t="s">
        <v>53</v>
      </c>
      <c r="D6" s="68"/>
      <c r="E6" s="68"/>
      <c r="F6" s="68"/>
      <c r="G6" s="68"/>
      <c r="H6" s="68"/>
    </row>
    <row r="7" spans="1:8" ht="17.25" customHeight="1" x14ac:dyDescent="0.45">
      <c r="A7" s="66" t="s">
        <v>4</v>
      </c>
      <c r="B7" s="67"/>
      <c r="C7" s="68" t="s">
        <v>54</v>
      </c>
      <c r="D7" s="68"/>
      <c r="E7" s="68"/>
      <c r="F7" s="68"/>
      <c r="G7" s="68"/>
      <c r="H7" s="68"/>
    </row>
    <row r="8" spans="1:8" ht="19.5" customHeight="1" x14ac:dyDescent="0.45">
      <c r="A8" s="66" t="s">
        <v>5</v>
      </c>
      <c r="B8" s="67"/>
      <c r="C8" s="68" t="s">
        <v>55</v>
      </c>
      <c r="D8" s="68"/>
      <c r="E8" s="68"/>
      <c r="F8" s="68"/>
      <c r="G8" s="68"/>
      <c r="H8" s="68"/>
    </row>
    <row r="9" spans="1:8" ht="17.25" customHeight="1" x14ac:dyDescent="0.45">
      <c r="A9" s="66" t="s">
        <v>6</v>
      </c>
      <c r="B9" s="67"/>
      <c r="C9" s="68" t="s">
        <v>56</v>
      </c>
      <c r="D9" s="68"/>
      <c r="E9" s="68"/>
      <c r="F9" s="68"/>
      <c r="G9" s="68"/>
      <c r="H9" s="68"/>
    </row>
    <row r="10" spans="1:8" ht="73" customHeight="1" x14ac:dyDescent="0.45">
      <c r="A10" s="66" t="s">
        <v>7</v>
      </c>
      <c r="B10" s="67"/>
      <c r="C10" s="68" t="s">
        <v>57</v>
      </c>
      <c r="D10" s="68"/>
      <c r="E10" s="68"/>
      <c r="F10" s="68"/>
      <c r="G10" s="68"/>
      <c r="H10" s="68"/>
    </row>
    <row r="11" spans="1:8" ht="17.25" customHeight="1" x14ac:dyDescent="0.45">
      <c r="A11" s="66" t="s">
        <v>8</v>
      </c>
      <c r="B11" s="67"/>
      <c r="C11" s="68" t="s">
        <v>0</v>
      </c>
      <c r="D11" s="68"/>
      <c r="E11" s="68"/>
      <c r="F11" s="68"/>
      <c r="G11" s="68"/>
      <c r="H11" s="68"/>
    </row>
    <row r="12" spans="1:8" ht="17.25" customHeight="1" x14ac:dyDescent="0.45">
      <c r="A12" s="66" t="s">
        <v>9</v>
      </c>
      <c r="B12" s="67"/>
      <c r="C12" s="69">
        <v>45219</v>
      </c>
      <c r="D12" s="68"/>
      <c r="E12" s="68"/>
      <c r="F12" s="68"/>
      <c r="G12" s="68"/>
      <c r="H12" s="68"/>
    </row>
    <row r="13" spans="1:8" s="8" customFormat="1" ht="17.25" customHeight="1" x14ac:dyDescent="0.45">
      <c r="A13" s="6"/>
      <c r="B13" s="6"/>
      <c r="C13" s="7"/>
      <c r="D13" s="7"/>
      <c r="E13" s="7"/>
      <c r="F13" s="7"/>
      <c r="G13" s="7"/>
      <c r="H13" s="7"/>
    </row>
    <row r="14" spans="1:8" ht="15" customHeight="1" thickBot="1" x14ac:dyDescent="0.5">
      <c r="A14" s="71" t="s">
        <v>24</v>
      </c>
      <c r="B14" s="71"/>
      <c r="C14" s="71"/>
      <c r="D14" s="71"/>
      <c r="E14" s="71"/>
      <c r="F14" s="71"/>
      <c r="G14" s="71"/>
      <c r="H14" s="71"/>
    </row>
    <row r="15" spans="1:8" s="2" customFormat="1" ht="61.5" customHeight="1" thickBot="1" x14ac:dyDescent="0.5">
      <c r="A15" s="9" t="s">
        <v>3</v>
      </c>
      <c r="B15" s="72" t="s">
        <v>2</v>
      </c>
      <c r="C15" s="73"/>
      <c r="D15" s="10" t="s">
        <v>26</v>
      </c>
      <c r="E15" s="11" t="s">
        <v>22</v>
      </c>
      <c r="F15" s="11" t="s">
        <v>25</v>
      </c>
      <c r="G15" s="12"/>
    </row>
    <row r="16" spans="1:8" s="17" customFormat="1" ht="53.1" customHeight="1" thickTop="1" thickBot="1" x14ac:dyDescent="0.65">
      <c r="A16" s="13">
        <v>1</v>
      </c>
      <c r="B16" s="49" t="s">
        <v>38</v>
      </c>
      <c r="C16" s="70"/>
      <c r="D16" s="14">
        <v>1</v>
      </c>
      <c r="E16" s="35">
        <v>75</v>
      </c>
      <c r="F16" s="15">
        <f>E16*D16</f>
        <v>75</v>
      </c>
      <c r="G16" s="16"/>
    </row>
    <row r="17" spans="1:7" s="17" customFormat="1" ht="26.5" customHeight="1" thickTop="1" thickBot="1" x14ac:dyDescent="0.65">
      <c r="A17" s="18"/>
      <c r="B17" s="51" t="s">
        <v>39</v>
      </c>
      <c r="C17" s="52"/>
      <c r="D17" s="19">
        <v>1</v>
      </c>
      <c r="E17" s="20"/>
      <c r="F17" s="21">
        <v>3800</v>
      </c>
      <c r="G17" s="16"/>
    </row>
    <row r="18" spans="1:7" s="17" customFormat="1" ht="37.5" customHeight="1" thickTop="1" thickBot="1" x14ac:dyDescent="0.65">
      <c r="A18" s="13">
        <v>2</v>
      </c>
      <c r="B18" s="49" t="s">
        <v>40</v>
      </c>
      <c r="C18" s="50"/>
      <c r="D18" s="14">
        <v>1</v>
      </c>
      <c r="E18" s="35">
        <v>73</v>
      </c>
      <c r="F18" s="15">
        <f t="shared" ref="F18" si="0">E18*D18</f>
        <v>73</v>
      </c>
      <c r="G18" s="16"/>
    </row>
    <row r="19" spans="1:7" s="17" customFormat="1" ht="66" customHeight="1" thickTop="1" thickBot="1" x14ac:dyDescent="0.65">
      <c r="A19" s="13">
        <v>3</v>
      </c>
      <c r="B19" s="49" t="s">
        <v>41</v>
      </c>
      <c r="C19" s="50"/>
      <c r="D19" s="14">
        <v>1</v>
      </c>
      <c r="E19" s="35">
        <v>73</v>
      </c>
      <c r="F19" s="15">
        <f t="shared" ref="F19" si="1">E19*D19</f>
        <v>73</v>
      </c>
      <c r="G19" s="16"/>
    </row>
    <row r="20" spans="1:7" s="17" customFormat="1" ht="26.1" customHeight="1" thickTop="1" thickBot="1" x14ac:dyDescent="0.65">
      <c r="A20" s="18"/>
      <c r="B20" s="51" t="s">
        <v>33</v>
      </c>
      <c r="C20" s="52"/>
      <c r="D20" s="19">
        <v>1</v>
      </c>
      <c r="E20" s="20"/>
      <c r="F20" s="21">
        <v>5000</v>
      </c>
      <c r="G20" s="16"/>
    </row>
    <row r="21" spans="1:7" s="17" customFormat="1" ht="52.5" customHeight="1" thickTop="1" thickBot="1" x14ac:dyDescent="0.65">
      <c r="A21" s="13">
        <v>4</v>
      </c>
      <c r="B21" s="49" t="s">
        <v>34</v>
      </c>
      <c r="C21" s="50"/>
      <c r="D21" s="14">
        <v>1</v>
      </c>
      <c r="E21" s="35">
        <v>73</v>
      </c>
      <c r="F21" s="15">
        <f t="shared" ref="F21" si="2">E21*D21</f>
        <v>73</v>
      </c>
      <c r="G21" s="16"/>
    </row>
    <row r="22" spans="1:7" s="17" customFormat="1" ht="51.6" customHeight="1" thickTop="1" thickBot="1" x14ac:dyDescent="0.65">
      <c r="A22" s="18"/>
      <c r="B22" s="51" t="s">
        <v>36</v>
      </c>
      <c r="C22" s="52"/>
      <c r="D22" s="19">
        <v>150</v>
      </c>
      <c r="E22" s="20"/>
      <c r="F22" s="21">
        <v>5300</v>
      </c>
      <c r="G22" s="16"/>
    </row>
    <row r="23" spans="1:7" s="17" customFormat="1" ht="78.400000000000006" customHeight="1" thickTop="1" thickBot="1" x14ac:dyDescent="0.65">
      <c r="A23" s="13">
        <v>5</v>
      </c>
      <c r="B23" s="49" t="s">
        <v>52</v>
      </c>
      <c r="C23" s="50"/>
      <c r="D23" s="14">
        <v>4</v>
      </c>
      <c r="E23" s="35">
        <v>73</v>
      </c>
      <c r="F23" s="15">
        <f t="shared" ref="F23" si="3">E23*D23</f>
        <v>292</v>
      </c>
      <c r="G23" s="16"/>
    </row>
    <row r="24" spans="1:7" s="17" customFormat="1" ht="39" customHeight="1" thickTop="1" thickBot="1" x14ac:dyDescent="0.65">
      <c r="A24" s="18"/>
      <c r="B24" s="51" t="s">
        <v>42</v>
      </c>
      <c r="C24" s="74"/>
      <c r="D24" s="19">
        <v>5</v>
      </c>
      <c r="E24" s="20"/>
      <c r="F24" s="21">
        <v>7000</v>
      </c>
      <c r="G24" s="16"/>
    </row>
    <row r="25" spans="1:7" s="17" customFormat="1" ht="64.5" customHeight="1" thickTop="1" thickBot="1" x14ac:dyDescent="0.65">
      <c r="A25" s="13">
        <v>6</v>
      </c>
      <c r="B25" s="49" t="s">
        <v>43</v>
      </c>
      <c r="C25" s="50"/>
      <c r="D25" s="14">
        <v>80</v>
      </c>
      <c r="E25" s="35">
        <v>73</v>
      </c>
      <c r="F25" s="15">
        <f>E25*D25</f>
        <v>5840</v>
      </c>
      <c r="G25" s="16"/>
    </row>
    <row r="26" spans="1:7" s="17" customFormat="1" ht="50.5" customHeight="1" thickTop="1" thickBot="1" x14ac:dyDescent="0.65">
      <c r="A26" s="18"/>
      <c r="B26" s="51" t="s">
        <v>35</v>
      </c>
      <c r="C26" s="52"/>
      <c r="D26" s="19">
        <v>80</v>
      </c>
      <c r="E26" s="20"/>
      <c r="F26" s="21">
        <v>4000</v>
      </c>
      <c r="G26" s="16"/>
    </row>
    <row r="27" spans="1:7" s="17" customFormat="1" ht="28" customHeight="1" thickTop="1" thickBot="1" x14ac:dyDescent="0.65">
      <c r="A27" s="13">
        <v>7</v>
      </c>
      <c r="B27" s="49" t="s">
        <v>44</v>
      </c>
      <c r="C27" s="50"/>
      <c r="D27" s="14">
        <v>1</v>
      </c>
      <c r="E27" s="35">
        <v>73</v>
      </c>
      <c r="F27" s="15">
        <f t="shared" ref="F27" si="4">E27*D27</f>
        <v>73</v>
      </c>
      <c r="G27" s="16"/>
    </row>
    <row r="28" spans="1:7" s="17" customFormat="1" ht="26.1" customHeight="1" thickTop="1" thickBot="1" x14ac:dyDescent="0.65">
      <c r="A28" s="18"/>
      <c r="B28" s="51" t="s">
        <v>45</v>
      </c>
      <c r="C28" s="52"/>
      <c r="D28" s="19">
        <v>1</v>
      </c>
      <c r="E28" s="20"/>
      <c r="F28" s="21">
        <v>1500</v>
      </c>
      <c r="G28" s="16"/>
    </row>
    <row r="29" spans="1:7" s="17" customFormat="1" ht="38.1" customHeight="1" thickTop="1" thickBot="1" x14ac:dyDescent="0.65">
      <c r="A29" s="13">
        <v>8</v>
      </c>
      <c r="B29" s="49" t="s">
        <v>46</v>
      </c>
      <c r="C29" s="50"/>
      <c r="D29" s="14">
        <v>1</v>
      </c>
      <c r="E29" s="35">
        <v>73</v>
      </c>
      <c r="F29" s="15">
        <f>E29*D29</f>
        <v>73</v>
      </c>
      <c r="G29" s="16"/>
    </row>
    <row r="30" spans="1:7" s="17" customFormat="1" ht="52" customHeight="1" thickTop="1" thickBot="1" x14ac:dyDescent="0.65">
      <c r="A30" s="13">
        <v>9</v>
      </c>
      <c r="B30" s="49" t="s">
        <v>48</v>
      </c>
      <c r="C30" s="50"/>
      <c r="D30" s="14">
        <v>1</v>
      </c>
      <c r="E30" s="35">
        <v>73</v>
      </c>
      <c r="F30" s="15">
        <f>E30*D30</f>
        <v>73</v>
      </c>
      <c r="G30" s="16"/>
    </row>
    <row r="31" spans="1:7" s="17" customFormat="1" ht="39" customHeight="1" thickTop="1" thickBot="1" x14ac:dyDescent="0.65">
      <c r="A31" s="18"/>
      <c r="B31" s="51" t="s">
        <v>49</v>
      </c>
      <c r="C31" s="52"/>
      <c r="D31" s="19">
        <v>1</v>
      </c>
      <c r="E31" s="20"/>
      <c r="F31" s="21">
        <v>3500</v>
      </c>
      <c r="G31" s="16"/>
    </row>
    <row r="32" spans="1:7" s="17" customFormat="1" ht="52" customHeight="1" thickTop="1" thickBot="1" x14ac:dyDescent="0.65">
      <c r="A32" s="13">
        <v>10</v>
      </c>
      <c r="B32" s="49" t="s">
        <v>50</v>
      </c>
      <c r="C32" s="50"/>
      <c r="D32" s="14">
        <v>1</v>
      </c>
      <c r="E32" s="35">
        <v>73</v>
      </c>
      <c r="F32" s="15">
        <f>E32*D32</f>
        <v>73</v>
      </c>
      <c r="G32" s="16"/>
    </row>
    <row r="33" spans="1:7" s="17" customFormat="1" ht="39" customHeight="1" thickTop="1" x14ac:dyDescent="0.6">
      <c r="A33" s="18"/>
      <c r="B33" s="51" t="s">
        <v>51</v>
      </c>
      <c r="C33" s="52"/>
      <c r="D33" s="19">
        <v>1</v>
      </c>
      <c r="E33" s="22"/>
      <c r="F33" s="21">
        <v>8000</v>
      </c>
      <c r="G33" s="16"/>
    </row>
    <row r="34" spans="1:7" s="17" customFormat="1" ht="22.5" customHeight="1" thickBot="1" x14ac:dyDescent="0.65">
      <c r="A34" s="58" t="s">
        <v>23</v>
      </c>
      <c r="B34" s="59"/>
      <c r="C34" s="60" t="s">
        <v>29</v>
      </c>
      <c r="D34" s="60"/>
      <c r="E34" s="62"/>
      <c r="F34" s="60"/>
      <c r="G34" s="23">
        <f>SUM(F16:F33)</f>
        <v>44818</v>
      </c>
    </row>
    <row r="35" spans="1:7" ht="29.25" customHeight="1" thickTop="1" thickBot="1" x14ac:dyDescent="0.5">
      <c r="A35" s="57" t="s">
        <v>20</v>
      </c>
      <c r="B35" s="57"/>
      <c r="C35" s="63" t="s">
        <v>27</v>
      </c>
      <c r="D35" s="64"/>
      <c r="E35" s="36">
        <v>21</v>
      </c>
      <c r="F35" s="24" t="s">
        <v>28</v>
      </c>
      <c r="G35" s="25">
        <f>G34*E35%</f>
        <v>9411.7799999999988</v>
      </c>
    </row>
    <row r="36" spans="1:7" ht="24" customHeight="1" thickTop="1" x14ac:dyDescent="0.45">
      <c r="A36" s="57"/>
      <c r="B36" s="57"/>
      <c r="C36" s="60" t="s">
        <v>30</v>
      </c>
      <c r="D36" s="60"/>
      <c r="E36" s="61"/>
      <c r="F36" s="60"/>
      <c r="G36" s="26">
        <f>G34+G35</f>
        <v>54229.78</v>
      </c>
    </row>
    <row r="37" spans="1:7" ht="15" customHeight="1" x14ac:dyDescent="0.45">
      <c r="A37" s="56" t="s">
        <v>31</v>
      </c>
      <c r="B37" s="56"/>
      <c r="C37" s="27"/>
      <c r="D37" s="27"/>
      <c r="E37" s="27"/>
      <c r="F37" s="27"/>
      <c r="G37" s="27"/>
    </row>
    <row r="38" spans="1:7" ht="14.5" customHeight="1" x14ac:dyDescent="0.45">
      <c r="A38" s="28"/>
      <c r="B38" s="28"/>
    </row>
    <row r="39" spans="1:7" ht="55" customHeight="1" x14ac:dyDescent="0.45">
      <c r="A39" s="65" t="s">
        <v>17</v>
      </c>
      <c r="B39" s="65"/>
      <c r="C39" s="65"/>
      <c r="D39" s="65"/>
      <c r="E39" s="65"/>
      <c r="F39" s="65"/>
    </row>
    <row r="40" spans="1:7" ht="14.1" thickBot="1" x14ac:dyDescent="0.5">
      <c r="B40" s="29" t="s">
        <v>19</v>
      </c>
    </row>
    <row r="41" spans="1:7" ht="117.6" customHeight="1" thickBot="1" x14ac:dyDescent="0.5">
      <c r="A41" s="30" t="s">
        <v>11</v>
      </c>
      <c r="B41" s="31" t="s">
        <v>12</v>
      </c>
      <c r="C41" s="53" t="s">
        <v>47</v>
      </c>
      <c r="D41" s="55"/>
      <c r="E41" s="54"/>
      <c r="F41" s="53" t="s">
        <v>13</v>
      </c>
      <c r="G41" s="54"/>
    </row>
    <row r="42" spans="1:7" ht="16" customHeight="1" thickBot="1" x14ac:dyDescent="0.5">
      <c r="A42" s="32" t="s">
        <v>14</v>
      </c>
      <c r="B42" s="37"/>
      <c r="C42" s="41"/>
      <c r="D42" s="42"/>
      <c r="E42" s="43"/>
      <c r="F42" s="38"/>
      <c r="G42" s="40"/>
    </row>
    <row r="43" spans="1:7" ht="16" customHeight="1" thickBot="1" x14ac:dyDescent="0.5">
      <c r="A43" s="32" t="s">
        <v>15</v>
      </c>
      <c r="B43" s="37"/>
      <c r="C43" s="41"/>
      <c r="D43" s="42"/>
      <c r="E43" s="43"/>
      <c r="F43" s="44"/>
      <c r="G43" s="45"/>
    </row>
    <row r="46" spans="1:7" ht="27.6" x14ac:dyDescent="0.45">
      <c r="B46" s="33" t="s">
        <v>18</v>
      </c>
    </row>
    <row r="47" spans="1:7" ht="14.1" thickBot="1" x14ac:dyDescent="0.5">
      <c r="B47" s="34" t="s">
        <v>32</v>
      </c>
    </row>
    <row r="48" spans="1:7" ht="91.5" customHeight="1" thickBot="1" x14ac:dyDescent="0.5">
      <c r="A48" s="30" t="s">
        <v>11</v>
      </c>
      <c r="B48" s="31" t="s">
        <v>16</v>
      </c>
      <c r="C48" s="46" t="s">
        <v>13</v>
      </c>
      <c r="D48" s="47"/>
      <c r="E48" s="47"/>
      <c r="F48" s="47"/>
      <c r="G48" s="48"/>
    </row>
    <row r="49" spans="1:7" ht="14.1" thickBot="1" x14ac:dyDescent="0.5">
      <c r="A49" s="32" t="s">
        <v>14</v>
      </c>
      <c r="B49" s="37"/>
      <c r="C49" s="38"/>
      <c r="D49" s="39"/>
      <c r="E49" s="39"/>
      <c r="F49" s="39"/>
      <c r="G49" s="40"/>
    </row>
    <row r="50" spans="1:7" ht="14.1" thickBot="1" x14ac:dyDescent="0.5">
      <c r="A50" s="32" t="s">
        <v>15</v>
      </c>
      <c r="B50" s="37"/>
      <c r="C50" s="38"/>
      <c r="D50" s="39"/>
      <c r="E50" s="39"/>
      <c r="F50" s="39"/>
      <c r="G50" s="40"/>
    </row>
  </sheetData>
  <sheetProtection algorithmName="SHA-512" hashValue="+WsXBbhm/pZtN6vHQa/SnexwR9sk4C9/zQ5pj1CdcPxYlF4dafycQW2To+6xquyGI+83vOoRnLlm6WY1BsovNQ==" saltValue="C94f8wKOkWrYrPey64B8Lg==" spinCount="100000" sheet="1" objects="1" scenarios="1" formatColumns="0" formatRows="0" selectLockedCells="1"/>
  <mergeCells count="53">
    <mergeCell ref="C1:F1"/>
    <mergeCell ref="A12:B12"/>
    <mergeCell ref="A6:B6"/>
    <mergeCell ref="A4:H4"/>
    <mergeCell ref="A2:G2"/>
    <mergeCell ref="C9:H9"/>
    <mergeCell ref="C6:H6"/>
    <mergeCell ref="A7:B7"/>
    <mergeCell ref="C7:H7"/>
    <mergeCell ref="A8:B8"/>
    <mergeCell ref="C8:H8"/>
    <mergeCell ref="A9:B9"/>
    <mergeCell ref="A10:B10"/>
    <mergeCell ref="C10:H10"/>
    <mergeCell ref="A11:B11"/>
    <mergeCell ref="C11:H11"/>
    <mergeCell ref="C12:H12"/>
    <mergeCell ref="B16:C16"/>
    <mergeCell ref="B23:C23"/>
    <mergeCell ref="A14:H14"/>
    <mergeCell ref="B15:C15"/>
    <mergeCell ref="B18:C18"/>
    <mergeCell ref="B17:C17"/>
    <mergeCell ref="B21:C21"/>
    <mergeCell ref="B19:C19"/>
    <mergeCell ref="B20:C20"/>
    <mergeCell ref="F41:G41"/>
    <mergeCell ref="C41:E41"/>
    <mergeCell ref="A37:B37"/>
    <mergeCell ref="A35:B36"/>
    <mergeCell ref="A34:B34"/>
    <mergeCell ref="C36:F36"/>
    <mergeCell ref="C34:F34"/>
    <mergeCell ref="C35:D35"/>
    <mergeCell ref="A39:F39"/>
    <mergeCell ref="B32:C32"/>
    <mergeCell ref="B33:C33"/>
    <mergeCell ref="B29:C29"/>
    <mergeCell ref="B22:C22"/>
    <mergeCell ref="B27:C27"/>
    <mergeCell ref="B28:C28"/>
    <mergeCell ref="B25:C25"/>
    <mergeCell ref="B26:C26"/>
    <mergeCell ref="B24:C24"/>
    <mergeCell ref="B30:C30"/>
    <mergeCell ref="B31:C31"/>
    <mergeCell ref="C49:G49"/>
    <mergeCell ref="C50:G50"/>
    <mergeCell ref="C43:E43"/>
    <mergeCell ref="C42:E42"/>
    <mergeCell ref="F42:G42"/>
    <mergeCell ref="F43:G43"/>
    <mergeCell ref="C48:G48"/>
  </mergeCells>
  <phoneticPr fontId="1" type="noConversion"/>
  <pageMargins left="0.50314960629921268" right="0.50314960629921268" top="0.55314960629921262" bottom="0.55000000000000004" header="0.30000000000000004" footer="0.30000000000000004"/>
  <pageSetup paperSize="9" scale="97" orientation="landscape" horizontalDpi="4294967292" verticalDpi="4294967292" r:id="rId1"/>
  <headerFooter>
    <oddFooter>&amp;C&amp;"Times New Roman,Regular"&amp;9&amp;K000000Puslapis &amp;P iš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Urbanavičius</dc:creator>
  <cp:lastModifiedBy>Karolis Urbanavičius</cp:lastModifiedBy>
  <cp:revision/>
  <cp:lastPrinted>2023-07-19T16:20:38Z</cp:lastPrinted>
  <dcterms:created xsi:type="dcterms:W3CDTF">2014-03-31T07:14:53Z</dcterms:created>
  <dcterms:modified xsi:type="dcterms:W3CDTF">2023-07-20T08:41:50Z</dcterms:modified>
</cp:coreProperties>
</file>