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7" i="1"/>
  <c r="F15" i="1"/>
  <c r="H15" i="1" s="1"/>
  <c r="F14" i="1"/>
  <c r="H14" i="1" s="1"/>
  <c r="F13" i="1"/>
  <c r="H13" i="1" s="1"/>
  <c r="F12" i="1"/>
  <c r="F11" i="1"/>
  <c r="H11" i="1" s="1"/>
  <c r="F10" i="1"/>
  <c r="H10" i="1" s="1"/>
  <c r="F6" i="1"/>
  <c r="H6" i="1" s="1"/>
  <c r="F7" i="1"/>
  <c r="F5" i="1"/>
  <c r="H5" i="1" s="1"/>
  <c r="H16" i="1" l="1"/>
  <c r="H8" i="1"/>
</calcChain>
</file>

<file path=xl/sharedStrings.xml><?xml version="1.0" encoding="utf-8"?>
<sst xmlns="http://schemas.openxmlformats.org/spreadsheetml/2006/main" count="40" uniqueCount="32">
  <si>
    <t>Pirkimo dalies Nr.</t>
  </si>
  <si>
    <t>Prekės pavadinimas</t>
  </si>
  <si>
    <t>Mato vnt.</t>
  </si>
  <si>
    <t>Orientacinis kiekis</t>
  </si>
  <si>
    <t>Vieneto kaina, Eur (be PVM)</t>
  </si>
  <si>
    <t>Suma, Eur (be PVM)</t>
  </si>
  <si>
    <t>Viso suma su PVM, Eur</t>
  </si>
  <si>
    <t xml:space="preserve">Reagentai žmogaus genomo ir egzomo sekoskaitai </t>
  </si>
  <si>
    <t>1.1</t>
  </si>
  <si>
    <t>Sekoskaitos leidimo rinkinys mažo našumo (300 ciklų) 1,5 mlrd. nuorašų</t>
  </si>
  <si>
    <t>Rinkinys</t>
  </si>
  <si>
    <t>1.2</t>
  </si>
  <si>
    <t>Sekoskaitos leidimo rinkinys vidutinio našumo (300 ciklų) 10 mlrd. nuorašų</t>
  </si>
  <si>
    <t>1.3</t>
  </si>
  <si>
    <t>Sekoskaitos leidimo rinkinys didelio našumo (300 ciklų) 25 mlrd. nuorašų</t>
  </si>
  <si>
    <t>1 pirkimo dalies kaina:</t>
  </si>
  <si>
    <t>Viso Žmogaus genomo sekoskaitos DNR fragmentų bibliotekos ruošimo rinkinys</t>
  </si>
  <si>
    <t>2.1</t>
  </si>
  <si>
    <t>Viso Žmogaus genomo sekoskaitos DNR fragmentų bibliotekos ruošimo rinkinys, 24 reakcijos</t>
  </si>
  <si>
    <t>2.2</t>
  </si>
  <si>
    <t>Viso Žmogaus genomo sekoskaitos DNR fragmentų bibliotekos ruošimo rinkinys, 96 reakcijos</t>
  </si>
  <si>
    <t>2.3</t>
  </si>
  <si>
    <t>Viso Žmogaus genomo sekoskaitos DNR fragmentų bibliotekos ruošimo indeksai (I)</t>
  </si>
  <si>
    <t>2.4</t>
  </si>
  <si>
    <t>Viso Žmogaus genomo sekoskaitos DNR fragmentų bibliotekos ruošimo indeksai (II)</t>
  </si>
  <si>
    <t>2.5</t>
  </si>
  <si>
    <t>Viso Žmogaus genomo sekoskaitos DNR fragmentų bibliotekos ruošimo indeksai (III)</t>
  </si>
  <si>
    <t>2.6</t>
  </si>
  <si>
    <t>Viso Žmogaus genomo sekoskaitos DNR fragmentų bibliotekos ruošimo indeksai (IV)</t>
  </si>
  <si>
    <t>2 pirkimo dalies kaina:</t>
  </si>
  <si>
    <t>ILLMN CODE</t>
  </si>
  <si>
    <r>
      <t xml:space="preserve">PVM dydis tiekėjas nemoka </t>
    </r>
    <r>
      <rPr>
        <b/>
        <sz val="12"/>
        <color rgb="FFFF0000"/>
        <rFont val="Calibri"/>
        <family val="2"/>
        <scheme val="minor"/>
      </rPr>
      <t>PVM pagal PVM direktyvą 2006/112/EB (42</t>
    </r>
    <r>
      <rPr>
        <b/>
        <sz val="12"/>
        <color theme="1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</si>
</sst>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sz val="12"/>
      <name val="Times"/>
      <family val="1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2"/>
      <name val="Cambria"/>
      <family val="1"/>
      <charset val="186"/>
    </font>
    <font>
      <i/>
      <sz val="12"/>
      <name val="Calibri"/>
      <family val="2"/>
      <charset val="186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2" fillId="2" borderId="8" xfId="0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zoomScale="80" zoomScaleNormal="80" workbookViewId="0">
      <selection activeCell="H16" sqref="H16"/>
    </sheetView>
  </sheetViews>
  <sheetFormatPr defaultColWidth="9.140625" defaultRowHeight="15" x14ac:dyDescent="0.25"/>
  <cols>
    <col min="1" max="1" width="9.140625" style="1"/>
    <col min="2" max="2" width="63.85546875" style="1" customWidth="1"/>
    <col min="3" max="3" width="20.140625" style="13" customWidth="1"/>
    <col min="4" max="4" width="22.42578125" style="13" customWidth="1"/>
    <col min="5" max="6" width="22.42578125" style="27" customWidth="1"/>
    <col min="7" max="7" width="22.42578125" style="13" customWidth="1"/>
    <col min="8" max="8" width="21.85546875" style="27" customWidth="1"/>
    <col min="9" max="9" width="28.140625" style="35" customWidth="1"/>
    <col min="10" max="10" width="13.140625" style="1" customWidth="1"/>
    <col min="11" max="11" width="10.5703125" style="1" customWidth="1"/>
    <col min="12" max="16384" width="9.140625" style="1"/>
  </cols>
  <sheetData>
    <row r="1" spans="1:42" ht="15.75" thickBot="1" x14ac:dyDescent="0.3"/>
    <row r="2" spans="1:42" ht="15.75" x14ac:dyDescent="0.25">
      <c r="A2" s="2">
        <v>1</v>
      </c>
      <c r="B2" s="7">
        <v>2</v>
      </c>
      <c r="C2" s="8">
        <v>3</v>
      </c>
      <c r="D2" s="8">
        <v>4</v>
      </c>
      <c r="E2" s="28">
        <v>5</v>
      </c>
      <c r="F2" s="28">
        <v>6</v>
      </c>
      <c r="G2" s="12">
        <v>7</v>
      </c>
      <c r="H2" s="28">
        <v>8</v>
      </c>
      <c r="I2" s="36"/>
    </row>
    <row r="3" spans="1:42" ht="63" x14ac:dyDescent="0.25">
      <c r="A3" s="18" t="s">
        <v>0</v>
      </c>
      <c r="B3" s="18" t="s">
        <v>1</v>
      </c>
      <c r="C3" s="19" t="s">
        <v>2</v>
      </c>
      <c r="D3" s="19" t="s">
        <v>3</v>
      </c>
      <c r="E3" s="29" t="s">
        <v>4</v>
      </c>
      <c r="F3" s="29" t="s">
        <v>5</v>
      </c>
      <c r="G3" s="20" t="s">
        <v>31</v>
      </c>
      <c r="H3" s="29" t="s">
        <v>6</v>
      </c>
      <c r="I3" s="26" t="s">
        <v>30</v>
      </c>
    </row>
    <row r="4" spans="1:42" ht="15.75" customHeight="1" x14ac:dyDescent="0.25">
      <c r="A4" s="21">
        <v>1</v>
      </c>
      <c r="B4" s="22" t="s">
        <v>7</v>
      </c>
      <c r="C4" s="23"/>
      <c r="D4" s="23"/>
      <c r="E4" s="30"/>
      <c r="F4" s="30"/>
      <c r="G4" s="24"/>
      <c r="H4" s="30"/>
      <c r="I4" s="36"/>
    </row>
    <row r="5" spans="1:42" ht="31.5" x14ac:dyDescent="0.25">
      <c r="A5" s="4" t="s">
        <v>8</v>
      </c>
      <c r="B5" s="9" t="s">
        <v>9</v>
      </c>
      <c r="C5" s="16" t="s">
        <v>10</v>
      </c>
      <c r="D5" s="16">
        <v>20</v>
      </c>
      <c r="E5" s="31">
        <v>2600</v>
      </c>
      <c r="F5" s="31">
        <f>SUM(D5*E5)</f>
        <v>52000</v>
      </c>
      <c r="G5" s="6">
        <v>0</v>
      </c>
      <c r="H5" s="31">
        <f>F5</f>
        <v>52000</v>
      </c>
      <c r="I5" s="36">
        <v>20104705</v>
      </c>
    </row>
    <row r="6" spans="1:42" ht="31.5" x14ac:dyDescent="0.25">
      <c r="A6" s="5" t="s">
        <v>11</v>
      </c>
      <c r="B6" s="10" t="s">
        <v>12</v>
      </c>
      <c r="C6" s="16" t="s">
        <v>10</v>
      </c>
      <c r="D6" s="16">
        <v>20</v>
      </c>
      <c r="E6" s="31">
        <v>9600</v>
      </c>
      <c r="F6" s="31">
        <f t="shared" ref="F6:F7" si="0">SUM(D6*E6)</f>
        <v>192000</v>
      </c>
      <c r="G6" s="6">
        <v>0</v>
      </c>
      <c r="H6" s="31">
        <f t="shared" ref="H6:H7" si="1">F6</f>
        <v>192000</v>
      </c>
      <c r="I6" s="36">
        <v>20085594</v>
      </c>
    </row>
    <row r="7" spans="1:42" ht="31.5" x14ac:dyDescent="0.25">
      <c r="A7" s="5" t="s">
        <v>13</v>
      </c>
      <c r="B7" s="10" t="s">
        <v>14</v>
      </c>
      <c r="C7" s="16" t="s">
        <v>10</v>
      </c>
      <c r="D7" s="16">
        <v>20</v>
      </c>
      <c r="E7" s="31">
        <v>16480</v>
      </c>
      <c r="F7" s="31">
        <f t="shared" si="0"/>
        <v>329600</v>
      </c>
      <c r="G7" s="6">
        <v>0</v>
      </c>
      <c r="H7" s="31">
        <f t="shared" si="1"/>
        <v>329600</v>
      </c>
      <c r="I7" s="36">
        <v>20104706</v>
      </c>
    </row>
    <row r="8" spans="1:42" ht="15.75" x14ac:dyDescent="0.25">
      <c r="A8" s="37" t="s">
        <v>15</v>
      </c>
      <c r="B8" s="38"/>
      <c r="C8" s="38"/>
      <c r="D8" s="38"/>
      <c r="E8" s="38"/>
      <c r="F8" s="38"/>
      <c r="G8" s="39"/>
      <c r="H8" s="31">
        <f>SUM(F5:F7)</f>
        <v>573600</v>
      </c>
      <c r="I8" s="36"/>
    </row>
    <row r="9" spans="1:42" s="3" customFormat="1" ht="31.5" x14ac:dyDescent="0.25">
      <c r="A9" s="21">
        <v>2</v>
      </c>
      <c r="B9" s="25" t="s">
        <v>16</v>
      </c>
      <c r="C9" s="16"/>
      <c r="D9" s="16"/>
      <c r="E9" s="31"/>
      <c r="F9" s="31"/>
      <c r="G9" s="6"/>
      <c r="H9" s="31"/>
      <c r="I9" s="3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31.5" x14ac:dyDescent="0.25">
      <c r="A10" s="5" t="s">
        <v>17</v>
      </c>
      <c r="B10" s="10" t="s">
        <v>18</v>
      </c>
      <c r="C10" s="16" t="s">
        <v>10</v>
      </c>
      <c r="D10" s="16">
        <v>20</v>
      </c>
      <c r="E10" s="31">
        <v>732.55000000000007</v>
      </c>
      <c r="F10" s="31">
        <f t="shared" ref="F10:F15" si="2">SUM(D10*E10)</f>
        <v>14651.000000000002</v>
      </c>
      <c r="G10" s="6">
        <v>0</v>
      </c>
      <c r="H10" s="31">
        <f t="shared" ref="H10:H15" si="3">F10</f>
        <v>14651.000000000002</v>
      </c>
      <c r="I10" s="36">
        <v>20041794</v>
      </c>
    </row>
    <row r="11" spans="1:42" ht="31.5" x14ac:dyDescent="0.25">
      <c r="A11" s="5" t="s">
        <v>19</v>
      </c>
      <c r="B11" s="9" t="s">
        <v>20</v>
      </c>
      <c r="C11" s="16" t="s">
        <v>10</v>
      </c>
      <c r="D11" s="16">
        <v>10</v>
      </c>
      <c r="E11" s="31">
        <v>2456.73</v>
      </c>
      <c r="F11" s="31">
        <f t="shared" si="2"/>
        <v>24567.3</v>
      </c>
      <c r="G11" s="6">
        <v>0</v>
      </c>
      <c r="H11" s="31">
        <f t="shared" si="3"/>
        <v>24567.3</v>
      </c>
      <c r="I11" s="36">
        <v>20041795</v>
      </c>
    </row>
    <row r="12" spans="1:42" ht="97.5" customHeight="1" x14ac:dyDescent="0.25">
      <c r="A12" s="5" t="s">
        <v>21</v>
      </c>
      <c r="B12" s="9" t="s">
        <v>22</v>
      </c>
      <c r="C12" s="16" t="s">
        <v>10</v>
      </c>
      <c r="D12" s="17">
        <v>10</v>
      </c>
      <c r="E12" s="32">
        <v>455.03999999999996</v>
      </c>
      <c r="F12" s="31">
        <f t="shared" si="2"/>
        <v>4550.3999999999996</v>
      </c>
      <c r="G12" s="6">
        <v>0</v>
      </c>
      <c r="H12" s="31">
        <f t="shared" si="3"/>
        <v>4550.3999999999996</v>
      </c>
      <c r="I12" s="36">
        <v>20091654</v>
      </c>
    </row>
    <row r="13" spans="1:42" ht="80.25" customHeight="1" x14ac:dyDescent="0.25">
      <c r="A13" s="5" t="s">
        <v>23</v>
      </c>
      <c r="B13" s="9" t="s">
        <v>24</v>
      </c>
      <c r="C13" s="16" t="s">
        <v>10</v>
      </c>
      <c r="D13" s="17">
        <v>5</v>
      </c>
      <c r="E13" s="32">
        <v>455.03999999999996</v>
      </c>
      <c r="F13" s="31">
        <f t="shared" si="2"/>
        <v>2275.1999999999998</v>
      </c>
      <c r="G13" s="6">
        <v>0</v>
      </c>
      <c r="H13" s="31">
        <f t="shared" si="3"/>
        <v>2275.1999999999998</v>
      </c>
      <c r="I13" s="36">
        <v>20091656</v>
      </c>
    </row>
    <row r="14" spans="1:42" ht="80.25" customHeight="1" x14ac:dyDescent="0.25">
      <c r="A14" s="5" t="s">
        <v>25</v>
      </c>
      <c r="B14" s="9" t="s">
        <v>26</v>
      </c>
      <c r="C14" s="16" t="s">
        <v>10</v>
      </c>
      <c r="D14" s="17">
        <v>5</v>
      </c>
      <c r="E14" s="32">
        <v>455.03999999999996</v>
      </c>
      <c r="F14" s="31">
        <f t="shared" si="2"/>
        <v>2275.1999999999998</v>
      </c>
      <c r="G14" s="6">
        <v>0</v>
      </c>
      <c r="H14" s="31">
        <f t="shared" si="3"/>
        <v>2275.1999999999998</v>
      </c>
      <c r="I14" s="36">
        <v>20091658</v>
      </c>
    </row>
    <row r="15" spans="1:42" ht="80.25" customHeight="1" x14ac:dyDescent="0.25">
      <c r="A15" s="5" t="s">
        <v>27</v>
      </c>
      <c r="B15" s="9" t="s">
        <v>28</v>
      </c>
      <c r="C15" s="16" t="s">
        <v>10</v>
      </c>
      <c r="D15" s="17">
        <v>5</v>
      </c>
      <c r="E15" s="32">
        <v>455.03999999999996</v>
      </c>
      <c r="F15" s="31">
        <f t="shared" si="2"/>
        <v>2275.1999999999998</v>
      </c>
      <c r="G15" s="6">
        <v>0</v>
      </c>
      <c r="H15" s="31">
        <f t="shared" si="3"/>
        <v>2275.1999999999998</v>
      </c>
      <c r="I15" s="36">
        <v>20091660</v>
      </c>
    </row>
    <row r="16" spans="1:42" ht="33" customHeight="1" x14ac:dyDescent="0.25">
      <c r="A16" s="40" t="s">
        <v>29</v>
      </c>
      <c r="B16" s="38"/>
      <c r="C16" s="38"/>
      <c r="D16" s="38"/>
      <c r="E16" s="38"/>
      <c r="F16" s="38"/>
      <c r="G16" s="39"/>
      <c r="H16" s="31">
        <f>SUM(F10:F15)</f>
        <v>50594.299999999996</v>
      </c>
      <c r="I16" s="36"/>
    </row>
    <row r="17" spans="2:8" ht="30" customHeight="1" x14ac:dyDescent="0.25">
      <c r="B17" s="11"/>
      <c r="C17" s="14"/>
      <c r="D17" s="14"/>
      <c r="E17" s="33"/>
      <c r="F17" s="33"/>
      <c r="G17" s="14"/>
      <c r="H17" s="33"/>
    </row>
    <row r="18" spans="2:8" ht="30" customHeight="1" x14ac:dyDescent="0.25">
      <c r="B18" s="11"/>
      <c r="C18" s="15"/>
      <c r="D18" s="15"/>
      <c r="E18" s="34"/>
      <c r="F18" s="34"/>
      <c r="G18" s="15"/>
      <c r="H18" s="34"/>
    </row>
    <row r="19" spans="2:8" ht="15.75" x14ac:dyDescent="0.25">
      <c r="C19" s="15"/>
      <c r="D19" s="15"/>
      <c r="E19" s="34"/>
      <c r="F19" s="34"/>
      <c r="G19" s="15"/>
      <c r="H19" s="34"/>
    </row>
    <row r="20" spans="2:8" ht="15.75" x14ac:dyDescent="0.25">
      <c r="C20" s="15"/>
      <c r="D20" s="15"/>
      <c r="E20" s="34"/>
      <c r="F20" s="34"/>
      <c r="G20" s="15"/>
      <c r="H20" s="34"/>
    </row>
    <row r="21" spans="2:8" ht="15.75" x14ac:dyDescent="0.25">
      <c r="C21" s="15"/>
      <c r="D21" s="15"/>
      <c r="E21" s="34"/>
      <c r="F21" s="34"/>
      <c r="G21" s="15"/>
      <c r="H21" s="34"/>
    </row>
    <row r="22" spans="2:8" ht="15.75" x14ac:dyDescent="0.25">
      <c r="C22" s="15"/>
      <c r="D22" s="15"/>
      <c r="E22" s="34"/>
      <c r="F22" s="34"/>
      <c r="G22" s="15"/>
      <c r="H22" s="34"/>
    </row>
    <row r="23" spans="2:8" ht="15.75" x14ac:dyDescent="0.25">
      <c r="C23" s="15"/>
      <c r="D23" s="15"/>
      <c r="E23" s="34"/>
      <c r="F23" s="34"/>
      <c r="G23" s="15"/>
      <c r="H23" s="34"/>
    </row>
  </sheetData>
  <mergeCells count="2">
    <mergeCell ref="A8:G8"/>
    <mergeCell ref="A16:G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CD3BCCA37A4CAFA538AAF6DD23E3" ma:contentTypeVersion="8" ma:contentTypeDescription="Create a new document." ma:contentTypeScope="" ma:versionID="4df3a1c38d10d6e3a768a842e14d280f">
  <xsd:schema xmlns:xsd="http://www.w3.org/2001/XMLSchema" xmlns:xs="http://www.w3.org/2001/XMLSchema" xmlns:p="http://schemas.microsoft.com/office/2006/metadata/properties" xmlns:ns2="e6f0472e-3151-44fd-b480-2669e0a7b914" targetNamespace="http://schemas.microsoft.com/office/2006/metadata/properties" ma:root="true" ma:fieldsID="2fef9071d2ee0874a9efe930535720b0" ns2:_="">
    <xsd:import namespace="e6f0472e-3151-44fd-b480-2669e0a7b9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472e-3151-44fd-b480-2669e0a7b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2005C6-8402-47AB-ABA5-BD241193E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784585-6126-42F6-A272-280ABDD291C1}">
  <ds:schemaRefs>
    <ds:schemaRef ds:uri="http://schemas.microsoft.com/office/2006/documentManagement/types"/>
    <ds:schemaRef ds:uri="e6f0472e-3151-44fd-b480-2669e0a7b914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743310-04A2-48A3-A038-F9700C3D54F2}">
  <ds:schemaRefs/>
</ds:datastoreItem>
</file>

<file path=customXml/itemProps4.xml><?xml version="1.0" encoding="utf-8"?>
<ds:datastoreItem xmlns:ds="http://schemas.openxmlformats.org/officeDocument/2006/customXml" ds:itemID="{8065250A-2B3D-4F63-87F9-864711249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472e-3151-44fd-b480-2669e0a7b9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2025-08-08T08:23:32Z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0x010100876CCD3BCCA37A4CAFA538AAF6DD23E3</vt:lpwstr>
  </property>
</Properties>
</file>