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LTVILN-001SV001\Vartotoju grupes\01 Rinkotyra\KONKURSAI\2021\Vilniaus_MSA Naujasodžio gatvės statyba 07-27\EL komerciniai pasiulymai\"/>
    </mc:Choice>
  </mc:AlternateContent>
  <xr:revisionPtr revIDLastSave="0" documentId="13_ncr:1_{9259613C-BA71-4333-9F98-D42E78516A8A}" xr6:coauthVersionLast="46" xr6:coauthVersionMax="47" xr10:uidLastSave="{00000000-0000-0000-0000-000000000000}"/>
  <bookViews>
    <workbookView xWindow="1170" yWindow="570" windowWidth="9600" windowHeight="15630" xr2:uid="{00000000-000D-0000-FFFF-FFFF00000000}"/>
  </bookViews>
  <sheets>
    <sheet name="Susisiekimo dalis" sheetId="1" r:id="rId1"/>
  </sheets>
  <definedNames>
    <definedName name="_Toc342855581" localSheetId="0">'Susisiekimo dalis'!#REF!</definedName>
    <definedName name="_Toc415142659" localSheetId="0">'Susisiekimo dalis'!$C$2</definedName>
  </definedNames>
  <calcPr calcId="181029"/>
</workbook>
</file>

<file path=xl/calcChain.xml><?xml version="1.0" encoding="utf-8"?>
<calcChain xmlns="http://schemas.openxmlformats.org/spreadsheetml/2006/main">
  <c r="I16" i="1" l="1"/>
  <c r="I17" i="1" s="1"/>
  <c r="I14" i="1"/>
  <c r="I12" i="1"/>
  <c r="I10" i="1"/>
  <c r="I8" i="1"/>
  <c r="I18" i="1" s="1"/>
</calcChain>
</file>

<file path=xl/sharedStrings.xml><?xml version="1.0" encoding="utf-8"?>
<sst xmlns="http://schemas.openxmlformats.org/spreadsheetml/2006/main" count="20" uniqueCount="18">
  <si>
    <t>vnt.</t>
  </si>
  <si>
    <t>Pozicija,
eil. Nr.</t>
  </si>
  <si>
    <t>Pavadinimas ir techninės charakteristikos</t>
  </si>
  <si>
    <t>Mato
vnt.</t>
  </si>
  <si>
    <t>Kaina, Eur</t>
  </si>
  <si>
    <t>be PVM</t>
  </si>
  <si>
    <t>su PVM</t>
  </si>
  <si>
    <t>Darbo projektas</t>
  </si>
  <si>
    <t>obj.</t>
  </si>
  <si>
    <t>Išpildomosios nuotraukos</t>
  </si>
  <si>
    <t>Kadastriniai matavimai su patikra VĮ Registrų centre (be teisinės registracijos)</t>
  </si>
  <si>
    <t xml:space="preserve">Stendas  </t>
  </si>
  <si>
    <t>KITOS IŠLAIDOS</t>
  </si>
  <si>
    <t>Viso</t>
  </si>
  <si>
    <t>PVM (21 proc.)</t>
  </si>
  <si>
    <t>Iš viso</t>
  </si>
  <si>
    <t>Sąnaudų žiniaraštis (Naujasodžio gatvės statyba)</t>
  </si>
  <si>
    <t>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</si>
</sst>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3" fillId="0" borderId="2" xfId="0" applyFont="1" applyBorder="1" applyAlignment="1">
      <alignment horizontal="center" vertical="top" wrapText="1"/>
    </xf>
    <xf numFmtId="2" fontId="4" fillId="0" borderId="1" xfId="0" applyNumberFormat="1" applyFont="1" applyBorder="1"/>
    <xf numFmtId="2" fontId="4" fillId="0" borderId="2" xfId="0" applyNumberFormat="1" applyFont="1" applyBorder="1"/>
    <xf numFmtId="2" fontId="0" fillId="0" borderId="14" xfId="0" applyNumberFormat="1" applyBorder="1"/>
    <xf numFmtId="2" fontId="0" fillId="0" borderId="19" xfId="0" applyNumberForma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0" fillId="0" borderId="15" xfId="0" applyNumberFormat="1" applyBorder="1"/>
    <xf numFmtId="4" fontId="0" fillId="0" borderId="1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tabSelected="1" workbookViewId="0">
      <selection activeCell="H22" sqref="H22"/>
    </sheetView>
  </sheetViews>
  <sheetFormatPr defaultRowHeight="15" x14ac:dyDescent="0.25"/>
  <cols>
    <col min="2" max="2" width="7.28515625" customWidth="1"/>
    <col min="3" max="3" width="41.140625" customWidth="1"/>
    <col min="4" max="4" width="9.140625" customWidth="1"/>
    <col min="8" max="8" width="9.7109375" customWidth="1"/>
  </cols>
  <sheetData>
    <row r="2" spans="2:9" ht="18.75" x14ac:dyDescent="0.25">
      <c r="C2" s="2" t="s">
        <v>16</v>
      </c>
    </row>
    <row r="3" spans="2:9" x14ac:dyDescent="0.25">
      <c r="B3" s="1"/>
    </row>
    <row r="4" spans="2:9" x14ac:dyDescent="0.25">
      <c r="C4" t="s">
        <v>12</v>
      </c>
    </row>
    <row r="5" spans="2:9" x14ac:dyDescent="0.25">
      <c r="B5" s="18" t="s">
        <v>1</v>
      </c>
      <c r="C5" s="20" t="s">
        <v>2</v>
      </c>
      <c r="D5" s="21"/>
      <c r="E5" s="22"/>
      <c r="F5" s="26" t="s">
        <v>3</v>
      </c>
      <c r="G5" s="18" t="s">
        <v>17</v>
      </c>
      <c r="H5" s="28" t="s">
        <v>4</v>
      </c>
      <c r="I5" s="28"/>
    </row>
    <row r="6" spans="2:9" x14ac:dyDescent="0.25">
      <c r="B6" s="19"/>
      <c r="C6" s="23"/>
      <c r="D6" s="24"/>
      <c r="E6" s="25"/>
      <c r="F6" s="27"/>
      <c r="G6" s="19"/>
      <c r="H6" s="5" t="s">
        <v>5</v>
      </c>
      <c r="I6" s="6" t="s">
        <v>6</v>
      </c>
    </row>
    <row r="7" spans="2:9" x14ac:dyDescent="0.25">
      <c r="B7" s="29"/>
      <c r="C7" s="30"/>
      <c r="D7" s="30"/>
      <c r="E7" s="30"/>
      <c r="F7" s="30"/>
      <c r="G7" s="30"/>
      <c r="H7" s="30"/>
      <c r="I7" s="31"/>
    </row>
    <row r="8" spans="2:9" x14ac:dyDescent="0.25">
      <c r="B8" s="3">
        <v>1</v>
      </c>
      <c r="C8" s="32" t="s">
        <v>7</v>
      </c>
      <c r="D8" s="32"/>
      <c r="E8" s="32"/>
      <c r="F8" s="3" t="s">
        <v>8</v>
      </c>
      <c r="G8" s="3">
        <v>1</v>
      </c>
      <c r="H8" s="14">
        <v>15017.8</v>
      </c>
      <c r="I8" s="38">
        <f>+ROUND(H8*1.21,2)</f>
        <v>18171.54</v>
      </c>
    </row>
    <row r="9" spans="2:9" x14ac:dyDescent="0.25">
      <c r="B9" s="3"/>
      <c r="C9" s="34"/>
      <c r="D9" s="34"/>
      <c r="E9" s="34"/>
      <c r="F9" s="3"/>
      <c r="G9" s="3"/>
      <c r="H9" s="14"/>
      <c r="I9" s="38"/>
    </row>
    <row r="10" spans="2:9" x14ac:dyDescent="0.25">
      <c r="B10" s="3">
        <v>2</v>
      </c>
      <c r="C10" s="35" t="s">
        <v>9</v>
      </c>
      <c r="D10" s="36"/>
      <c r="E10" s="37"/>
      <c r="F10" s="4" t="s">
        <v>8</v>
      </c>
      <c r="G10" s="4">
        <v>1</v>
      </c>
      <c r="H10" s="14">
        <v>1973.13</v>
      </c>
      <c r="I10" s="38">
        <f>+ROUND(H10*1.21,2)</f>
        <v>2387.4899999999998</v>
      </c>
    </row>
    <row r="11" spans="2:9" x14ac:dyDescent="0.25">
      <c r="B11" s="3"/>
      <c r="C11" s="34"/>
      <c r="D11" s="34"/>
      <c r="E11" s="34"/>
      <c r="F11" s="3"/>
      <c r="G11" s="3"/>
      <c r="H11" s="14"/>
      <c r="I11" s="38"/>
    </row>
    <row r="12" spans="2:9" x14ac:dyDescent="0.25">
      <c r="B12" s="3">
        <v>3</v>
      </c>
      <c r="C12" s="32" t="s">
        <v>10</v>
      </c>
      <c r="D12" s="32"/>
      <c r="E12" s="32"/>
      <c r="F12" s="4" t="s">
        <v>8</v>
      </c>
      <c r="G12" s="4">
        <v>1</v>
      </c>
      <c r="H12" s="14">
        <v>1849.81</v>
      </c>
      <c r="I12" s="38">
        <f>+ROUND(H12*1.21,2)</f>
        <v>2238.27</v>
      </c>
    </row>
    <row r="13" spans="2:9" x14ac:dyDescent="0.25">
      <c r="B13" s="3"/>
      <c r="C13" s="32"/>
      <c r="D13" s="32"/>
      <c r="E13" s="32"/>
      <c r="F13" s="3"/>
      <c r="G13" s="3"/>
      <c r="H13" s="14"/>
      <c r="I13" s="38"/>
    </row>
    <row r="14" spans="2:9" x14ac:dyDescent="0.25">
      <c r="B14" s="13">
        <v>4</v>
      </c>
      <c r="C14" s="33" t="s">
        <v>11</v>
      </c>
      <c r="D14" s="33"/>
      <c r="E14" s="33"/>
      <c r="F14" s="13" t="s">
        <v>0</v>
      </c>
      <c r="G14" s="13">
        <v>1</v>
      </c>
      <c r="H14" s="15">
        <v>616.6</v>
      </c>
      <c r="I14" s="39">
        <f>+ROUND(H14*1.21,2)</f>
        <v>746.09</v>
      </c>
    </row>
    <row r="15" spans="2:9" x14ac:dyDescent="0.25">
      <c r="B15" s="7"/>
      <c r="C15" s="8"/>
      <c r="D15" s="8"/>
      <c r="E15" s="8"/>
      <c r="F15" s="8"/>
      <c r="G15" s="8"/>
      <c r="H15" s="16"/>
      <c r="I15" s="40"/>
    </row>
    <row r="16" spans="2:9" x14ac:dyDescent="0.25">
      <c r="B16" s="9"/>
      <c r="C16" s="10"/>
      <c r="D16" s="10"/>
      <c r="E16" s="10" t="s">
        <v>13</v>
      </c>
      <c r="F16" s="10"/>
      <c r="G16" s="10"/>
      <c r="H16" s="17"/>
      <c r="I16" s="41">
        <f>+SUM(H7:H14)</f>
        <v>19457.34</v>
      </c>
    </row>
    <row r="17" spans="2:9" x14ac:dyDescent="0.25">
      <c r="B17" s="9"/>
      <c r="C17" s="10"/>
      <c r="D17" s="10"/>
      <c r="E17" s="10" t="s">
        <v>14</v>
      </c>
      <c r="F17" s="10"/>
      <c r="G17" s="10"/>
      <c r="H17" s="17"/>
      <c r="I17" s="41">
        <f>+ROUND(I16*0.21,2)</f>
        <v>4086.04</v>
      </c>
    </row>
    <row r="18" spans="2:9" x14ac:dyDescent="0.25">
      <c r="B18" s="11"/>
      <c r="C18" s="12"/>
      <c r="D18" s="12"/>
      <c r="E18" s="12" t="s">
        <v>15</v>
      </c>
      <c r="F18" s="12"/>
      <c r="G18" s="12"/>
      <c r="H18" s="17"/>
      <c r="I18" s="41">
        <f>+SUM(I7:I14)</f>
        <v>23543.39</v>
      </c>
    </row>
  </sheetData>
  <mergeCells count="13">
    <mergeCell ref="C8:E8"/>
    <mergeCell ref="C14:E14"/>
    <mergeCell ref="C9:E9"/>
    <mergeCell ref="C10:E10"/>
    <mergeCell ref="C11:E11"/>
    <mergeCell ref="C12:E12"/>
    <mergeCell ref="C13:E13"/>
    <mergeCell ref="B5:B6"/>
    <mergeCell ref="C5:E6"/>
    <mergeCell ref="F5:F6"/>
    <mergeCell ref="H5:I5"/>
    <mergeCell ref="B7:I7"/>
    <mergeCell ref="G5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Susisiekimo dalis</vt:lpstr>
      <vt:lpstr>'Susisiekimo dalis'!_Toc415142659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Sostakiene</dc:creator>
  <cp:lastModifiedBy>Rimvydas Petrikonis</cp:lastModifiedBy>
  <dcterms:created xsi:type="dcterms:W3CDTF">2020-06-17T12:43:02Z</dcterms:created>
  <dcterms:modified xsi:type="dcterms:W3CDTF">2021-08-03T05:24:54Z</dcterms:modified>
</cp:coreProperties>
</file>