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TVILN-001SV001\Vartotoju grupes\01 Rinkotyra\KONKURSAI\2021\Vilniaus_MSA Naujasodžio gatvės statyba 07-27\EL komerciniai pasiulymai\"/>
    </mc:Choice>
  </mc:AlternateContent>
  <xr:revisionPtr revIDLastSave="0" documentId="13_ncr:1_{D194C6DF-F716-463E-8140-AA42A76E07E8}" xr6:coauthVersionLast="46" xr6:coauthVersionMax="47" xr10:uidLastSave="{00000000-0000-0000-0000-000000000000}"/>
  <bookViews>
    <workbookView xWindow="390" yWindow="390" windowWidth="11280" windowHeight="15630" xr2:uid="{00000000-000D-0000-FFFF-FFFF00000000}"/>
  </bookViews>
  <sheets>
    <sheet name="Želdiniai" sheetId="4" r:id="rId1"/>
  </sheets>
  <calcPr calcId="181029"/>
</workbook>
</file>

<file path=xl/calcChain.xml><?xml version="1.0" encoding="utf-8"?>
<calcChain xmlns="http://schemas.openxmlformats.org/spreadsheetml/2006/main">
  <c r="J10" i="4" l="1"/>
  <c r="J9" i="4"/>
  <c r="J8" i="4"/>
  <c r="J7" i="4"/>
  <c r="J6" i="4"/>
  <c r="J5" i="4"/>
  <c r="J4" i="4"/>
  <c r="J12" i="4" s="1"/>
  <c r="J13" i="4" s="1"/>
  <c r="J14" i="4" s="1"/>
</calcChain>
</file>

<file path=xl/sharedStrings.xml><?xml version="1.0" encoding="utf-8"?>
<sst xmlns="http://schemas.openxmlformats.org/spreadsheetml/2006/main" count="25" uniqueCount="20">
  <si>
    <t>Pavadinimas ir techninės charakteristikos</t>
  </si>
  <si>
    <t>Žymuo</t>
  </si>
  <si>
    <t>Kiekis</t>
  </si>
  <si>
    <t>vieneto</t>
  </si>
  <si>
    <t>Pozicija,
eil. Nr.</t>
  </si>
  <si>
    <t>viso 
kiekio</t>
  </si>
  <si>
    <t>Mato
vnt.</t>
  </si>
  <si>
    <t>vnt.</t>
  </si>
  <si>
    <t>Kietų veislių medžių nuo 16 iki 24 cm diametro kirtimas, supjaustymas, pakrovimas į autosavivarčius ir išvežimas rangovo pasirinktu atstumu</t>
  </si>
  <si>
    <t>Kietų veislių medžių nuo 24 iki 32 cm diametro kirtimas, supjaustymas, pakrovimas į autosavivarčius ir išvežimas rangovo pasirinktu atstumu</t>
  </si>
  <si>
    <t>Kietų veislių medžių nuo 32  diametro kirtimas, supjaustymas, pakrovimas į autosavivarčius ir išvežimas rangovo pasirinktu atstumu</t>
  </si>
  <si>
    <t>Medžių kelmų rovimas, pakrovimas į autosavivarčius ir išvežimas rangovo pasirinktu atstumu</t>
  </si>
  <si>
    <t>Krūmų ir medžių iki 8 cm skersmens šaknų rovimas, pakrovimas į autosavivarčius ir išvežimas rangovo pasirinktu atstumu</t>
  </si>
  <si>
    <t>Lapuočių medžių genėjimas dirbant iš autobokštelio, kai medžio diametras iki 20 cm</t>
  </si>
  <si>
    <t>Lapuočių medžių genėjimas dirbant iš autobokštelio, kai medžio diametras nuo 21 iki 40 cm</t>
  </si>
  <si>
    <r>
      <t>m</t>
    </r>
    <r>
      <rPr>
        <sz val="11"/>
        <rFont val="Calibri"/>
        <family val="2"/>
      </rPr>
      <t>²</t>
    </r>
  </si>
  <si>
    <t>IŠ VISO</t>
  </si>
  <si>
    <t>VISO</t>
  </si>
  <si>
    <t>Kaina, eurais</t>
  </si>
  <si>
    <t>PVM (21proc.)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</si>
</sst>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.5"/>
      <name val="Calibri"/>
      <family val="2"/>
      <charset val="186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2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4" fontId="2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3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/>
    <xf numFmtId="2" fontId="1" fillId="0" borderId="9" xfId="0" applyNumberFormat="1" applyFont="1" applyFill="1" applyBorder="1"/>
    <xf numFmtId="2" fontId="1" fillId="0" borderId="13" xfId="0" applyNumberFormat="1" applyFont="1" applyFill="1" applyBorder="1"/>
    <xf numFmtId="0" fontId="1" fillId="0" borderId="0" xfId="0" applyFont="1" applyFill="1" applyBorder="1" applyAlignment="1"/>
    <xf numFmtId="0" fontId="1" fillId="0" borderId="13" xfId="0" applyFont="1" applyFill="1" applyBorder="1" applyAlignment="1"/>
    <xf numFmtId="0" fontId="1" fillId="0" borderId="1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9" xfId="0" applyFont="1" applyFill="1" applyBorder="1" applyAlignment="1"/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6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abSelected="1" zoomScale="85" zoomScaleNormal="85" workbookViewId="0">
      <selection activeCell="J16" sqref="J16"/>
    </sheetView>
  </sheetViews>
  <sheetFormatPr defaultRowHeight="15" x14ac:dyDescent="0.25"/>
  <cols>
    <col min="1" max="1" width="7" style="7" customWidth="1"/>
    <col min="2" max="2" width="7.28515625" style="4" customWidth="1"/>
    <col min="3" max="3" width="24" style="4" customWidth="1"/>
    <col min="4" max="4" width="10.28515625" style="4" customWidth="1"/>
    <col min="5" max="5" width="9" style="4" customWidth="1"/>
    <col min="6" max="6" width="7.5703125" style="4" customWidth="1"/>
    <col min="7" max="7" width="7.140625" style="4" customWidth="1"/>
    <col min="8" max="8" width="6.7109375" style="4" customWidth="1"/>
    <col min="9" max="9" width="14.42578125" style="4" customWidth="1"/>
    <col min="10" max="10" width="9" style="4" customWidth="1"/>
  </cols>
  <sheetData>
    <row r="1" spans="1:10" s="3" customFormat="1" ht="15" customHeight="1" x14ac:dyDescent="0.25">
      <c r="A1" s="58" t="s">
        <v>4</v>
      </c>
      <c r="B1" s="60" t="s">
        <v>0</v>
      </c>
      <c r="C1" s="61"/>
      <c r="D1" s="62"/>
      <c r="E1" s="54" t="s">
        <v>1</v>
      </c>
      <c r="F1" s="58"/>
      <c r="G1" s="67" t="s">
        <v>6</v>
      </c>
      <c r="H1" s="54" t="s">
        <v>2</v>
      </c>
      <c r="I1" s="54" t="s">
        <v>18</v>
      </c>
      <c r="J1" s="54"/>
    </row>
    <row r="2" spans="1:10" s="3" customFormat="1" ht="22.5" x14ac:dyDescent="0.25">
      <c r="A2" s="59"/>
      <c r="B2" s="63"/>
      <c r="C2" s="64"/>
      <c r="D2" s="65"/>
      <c r="E2" s="54"/>
      <c r="F2" s="66"/>
      <c r="G2" s="68"/>
      <c r="H2" s="54"/>
      <c r="I2" s="13" t="s">
        <v>3</v>
      </c>
      <c r="J2" s="14" t="s">
        <v>5</v>
      </c>
    </row>
    <row r="3" spans="1:10" s="3" customFormat="1" x14ac:dyDescent="0.25">
      <c r="A3" s="55"/>
      <c r="B3" s="56"/>
      <c r="C3" s="56"/>
      <c r="D3" s="56"/>
      <c r="E3" s="56"/>
      <c r="F3" s="56"/>
      <c r="G3" s="56"/>
      <c r="H3" s="56"/>
      <c r="I3" s="56"/>
      <c r="J3" s="57"/>
    </row>
    <row r="4" spans="1:10" s="3" customFormat="1" ht="82.5" customHeight="1" x14ac:dyDescent="0.25">
      <c r="A4" s="16">
        <v>1</v>
      </c>
      <c r="B4" s="42" t="s">
        <v>8</v>
      </c>
      <c r="C4" s="42"/>
      <c r="D4" s="42"/>
      <c r="E4" s="11"/>
      <c r="F4" s="10"/>
      <c r="G4" s="11" t="s">
        <v>7</v>
      </c>
      <c r="H4" s="12">
        <v>3</v>
      </c>
      <c r="I4" s="80">
        <v>27.32</v>
      </c>
      <c r="J4" s="81">
        <f>+ROUND(I4*H4,2)</f>
        <v>81.96</v>
      </c>
    </row>
    <row r="5" spans="1:10" s="3" customFormat="1" ht="61.5" customHeight="1" x14ac:dyDescent="0.25">
      <c r="A5" s="9">
        <v>2</v>
      </c>
      <c r="B5" s="42" t="s">
        <v>9</v>
      </c>
      <c r="C5" s="42"/>
      <c r="D5" s="42"/>
      <c r="E5" s="11"/>
      <c r="F5" s="10"/>
      <c r="G5" s="11" t="s">
        <v>7</v>
      </c>
      <c r="H5" s="12">
        <v>3</v>
      </c>
      <c r="I5" s="80">
        <v>64.3</v>
      </c>
      <c r="J5" s="81">
        <f t="shared" ref="J5:J10" si="0">+ROUND(I5*H5,2)</f>
        <v>192.9</v>
      </c>
    </row>
    <row r="6" spans="1:10" s="3" customFormat="1" ht="42.6" customHeight="1" x14ac:dyDescent="0.25">
      <c r="A6" s="9">
        <v>3</v>
      </c>
      <c r="B6" s="42" t="s">
        <v>10</v>
      </c>
      <c r="C6" s="42"/>
      <c r="D6" s="42"/>
      <c r="E6" s="10"/>
      <c r="F6" s="10"/>
      <c r="G6" s="11" t="s">
        <v>7</v>
      </c>
      <c r="H6" s="12">
        <v>5</v>
      </c>
      <c r="I6" s="80">
        <v>115.74</v>
      </c>
      <c r="J6" s="81">
        <f t="shared" si="0"/>
        <v>578.70000000000005</v>
      </c>
    </row>
    <row r="7" spans="1:10" s="3" customFormat="1" ht="28.15" customHeight="1" x14ac:dyDescent="0.25">
      <c r="A7" s="9">
        <v>4</v>
      </c>
      <c r="B7" s="42" t="s">
        <v>11</v>
      </c>
      <c r="C7" s="42"/>
      <c r="D7" s="42"/>
      <c r="E7" s="10"/>
      <c r="F7" s="10"/>
      <c r="G7" s="11" t="s">
        <v>7</v>
      </c>
      <c r="H7" s="12">
        <v>13</v>
      </c>
      <c r="I7" s="80">
        <v>67.290000000000006</v>
      </c>
      <c r="J7" s="81">
        <f t="shared" si="0"/>
        <v>874.77</v>
      </c>
    </row>
    <row r="8" spans="1:10" s="3" customFormat="1" ht="43.9" customHeight="1" x14ac:dyDescent="0.25">
      <c r="A8" s="9">
        <v>5</v>
      </c>
      <c r="B8" s="42" t="s">
        <v>12</v>
      </c>
      <c r="C8" s="42"/>
      <c r="D8" s="42"/>
      <c r="E8" s="10"/>
      <c r="F8" s="10"/>
      <c r="G8" s="17" t="s">
        <v>15</v>
      </c>
      <c r="H8" s="12">
        <v>164</v>
      </c>
      <c r="I8" s="80">
        <v>2.1</v>
      </c>
      <c r="J8" s="81">
        <f t="shared" si="0"/>
        <v>344.4</v>
      </c>
    </row>
    <row r="9" spans="1:10" s="3" customFormat="1" ht="30" customHeight="1" x14ac:dyDescent="0.25">
      <c r="A9" s="9">
        <v>6</v>
      </c>
      <c r="B9" s="42" t="s">
        <v>13</v>
      </c>
      <c r="C9" s="42"/>
      <c r="D9" s="42"/>
      <c r="E9" s="10"/>
      <c r="F9" s="10"/>
      <c r="G9" s="11" t="s">
        <v>7</v>
      </c>
      <c r="H9" s="12">
        <v>9</v>
      </c>
      <c r="I9" s="80">
        <v>39.78</v>
      </c>
      <c r="J9" s="81">
        <f t="shared" si="0"/>
        <v>358.02</v>
      </c>
    </row>
    <row r="10" spans="1:10" s="3" customFormat="1" ht="42" customHeight="1" x14ac:dyDescent="0.25">
      <c r="A10" s="9">
        <v>7</v>
      </c>
      <c r="B10" s="42" t="s">
        <v>14</v>
      </c>
      <c r="C10" s="42"/>
      <c r="D10" s="42"/>
      <c r="E10" s="10"/>
      <c r="F10" s="10"/>
      <c r="G10" s="11" t="s">
        <v>7</v>
      </c>
      <c r="H10" s="12">
        <v>1</v>
      </c>
      <c r="I10" s="80">
        <v>71.790000000000006</v>
      </c>
      <c r="J10" s="81">
        <f t="shared" si="0"/>
        <v>71.790000000000006</v>
      </c>
    </row>
    <row r="11" spans="1:10" s="3" customFormat="1" ht="32.450000000000003" customHeight="1" x14ac:dyDescent="0.25">
      <c r="A11" s="9"/>
      <c r="B11" s="43"/>
      <c r="C11" s="44"/>
      <c r="D11" s="45"/>
      <c r="E11" s="10"/>
      <c r="F11" s="10"/>
      <c r="G11" s="11"/>
      <c r="H11" s="12"/>
      <c r="I11" s="37"/>
      <c r="J11" s="82"/>
    </row>
    <row r="12" spans="1:10" s="3" customFormat="1" ht="15.75" customHeight="1" x14ac:dyDescent="0.25">
      <c r="A12" s="9"/>
      <c r="B12" s="43"/>
      <c r="C12" s="44"/>
      <c r="D12" s="45"/>
      <c r="E12" s="10"/>
      <c r="F12" s="73" t="s">
        <v>17</v>
      </c>
      <c r="G12" s="74"/>
      <c r="H12" s="75"/>
      <c r="I12" s="37"/>
      <c r="J12" s="81">
        <f>+SUM(J3:J11)</f>
        <v>2502.54</v>
      </c>
    </row>
    <row r="13" spans="1:10" s="3" customFormat="1" x14ac:dyDescent="0.25">
      <c r="A13" s="33"/>
      <c r="B13" s="46"/>
      <c r="C13" s="46"/>
      <c r="D13" s="46"/>
      <c r="E13" s="34"/>
      <c r="F13" s="76" t="s">
        <v>19</v>
      </c>
      <c r="G13" s="77"/>
      <c r="H13" s="78"/>
      <c r="I13" s="38"/>
      <c r="J13" s="83">
        <f>+ROUND(J12*0.21,2)</f>
        <v>525.53</v>
      </c>
    </row>
    <row r="14" spans="1:10" s="3" customFormat="1" x14ac:dyDescent="0.25">
      <c r="A14" s="35"/>
      <c r="B14" s="41"/>
      <c r="C14" s="41"/>
      <c r="D14" s="41"/>
      <c r="E14" s="36"/>
      <c r="F14" s="79" t="s">
        <v>16</v>
      </c>
      <c r="G14" s="79"/>
      <c r="H14" s="79"/>
      <c r="I14" s="39"/>
      <c r="J14" s="84">
        <f>+J13+J12</f>
        <v>3028.0699999999997</v>
      </c>
    </row>
    <row r="15" spans="1:10" s="1" customFormat="1" x14ac:dyDescent="0.25">
      <c r="A15" s="23"/>
      <c r="B15" s="40"/>
      <c r="C15" s="40"/>
      <c r="D15" s="40"/>
      <c r="E15" s="24"/>
      <c r="F15" s="20"/>
      <c r="G15" s="18"/>
      <c r="H15" s="25"/>
      <c r="I15" s="26"/>
      <c r="J15" s="27"/>
    </row>
    <row r="16" spans="1:10" s="1" customFormat="1" x14ac:dyDescent="0.25">
      <c r="A16" s="23"/>
      <c r="B16" s="40"/>
      <c r="C16" s="40"/>
      <c r="D16" s="40"/>
      <c r="E16" s="24"/>
      <c r="F16" s="20"/>
      <c r="G16" s="18"/>
      <c r="H16" s="25"/>
      <c r="I16" s="26"/>
      <c r="J16" s="27"/>
    </row>
    <row r="17" spans="1:10" s="1" customFormat="1" ht="15" customHeight="1" x14ac:dyDescent="0.25">
      <c r="A17" s="28"/>
      <c r="B17" s="70"/>
      <c r="C17" s="71"/>
      <c r="D17" s="71"/>
      <c r="E17" s="18"/>
      <c r="F17" s="20"/>
      <c r="G17" s="18"/>
      <c r="H17" s="25"/>
      <c r="I17" s="29"/>
      <c r="J17" s="30"/>
    </row>
    <row r="18" spans="1:10" s="1" customFormat="1" ht="31.9" customHeight="1" x14ac:dyDescent="0.25">
      <c r="A18" s="23"/>
      <c r="B18" s="72"/>
      <c r="C18" s="72"/>
      <c r="D18" s="72"/>
      <c r="E18" s="18"/>
      <c r="F18" s="20"/>
      <c r="G18" s="18"/>
      <c r="H18" s="25"/>
      <c r="I18" s="29"/>
      <c r="J18" s="30"/>
    </row>
    <row r="19" spans="1:10" s="1" customFormat="1" ht="31.9" customHeight="1" x14ac:dyDescent="0.25">
      <c r="A19" s="23"/>
      <c r="B19" s="72"/>
      <c r="C19" s="72"/>
      <c r="D19" s="72"/>
      <c r="E19" s="18"/>
      <c r="F19" s="20"/>
      <c r="G19" s="18"/>
      <c r="H19" s="31"/>
      <c r="I19" s="26"/>
      <c r="J19" s="30"/>
    </row>
    <row r="20" spans="1:10" s="1" customFormat="1" ht="15" customHeight="1" x14ac:dyDescent="0.25">
      <c r="A20" s="28"/>
      <c r="B20" s="70"/>
      <c r="C20" s="71"/>
      <c r="D20" s="71"/>
      <c r="E20" s="18"/>
      <c r="F20" s="20"/>
      <c r="G20" s="18"/>
      <c r="H20" s="25"/>
      <c r="I20" s="26"/>
      <c r="J20" s="30"/>
    </row>
    <row r="21" spans="1:10" ht="31.15" customHeight="1" x14ac:dyDescent="0.25">
      <c r="A21" s="28"/>
      <c r="B21" s="69"/>
      <c r="C21" s="69"/>
      <c r="D21" s="69"/>
      <c r="E21" s="18"/>
      <c r="F21" s="18"/>
      <c r="G21" s="18"/>
      <c r="H21" s="25"/>
      <c r="I21" s="26"/>
      <c r="J21" s="30"/>
    </row>
    <row r="22" spans="1:10" ht="31.9" customHeight="1" x14ac:dyDescent="0.25">
      <c r="A22" s="28"/>
      <c r="B22" s="69"/>
      <c r="C22" s="69"/>
      <c r="D22" s="69"/>
      <c r="E22" s="18"/>
      <c r="F22" s="18"/>
      <c r="G22" s="18"/>
      <c r="H22" s="25"/>
      <c r="I22" s="26"/>
      <c r="J22" s="30"/>
    </row>
    <row r="23" spans="1:10" x14ac:dyDescent="0.25">
      <c r="A23" s="32"/>
      <c r="B23" s="29"/>
      <c r="C23" s="29"/>
      <c r="D23" s="29"/>
      <c r="E23" s="29"/>
      <c r="F23" s="29"/>
      <c r="G23" s="29"/>
      <c r="H23" s="29"/>
      <c r="I23" s="29"/>
      <c r="J23" s="29"/>
    </row>
    <row r="24" spans="1:10" x14ac:dyDescent="0.25">
      <c r="A24" s="32"/>
      <c r="B24" s="29"/>
      <c r="C24" s="29"/>
      <c r="D24" s="29"/>
      <c r="E24" s="29"/>
      <c r="F24" s="29"/>
      <c r="G24" s="29"/>
      <c r="H24" s="29"/>
      <c r="I24" s="29"/>
      <c r="J24" s="29"/>
    </row>
    <row r="25" spans="1:10" s="2" customFormat="1" ht="24" customHeight="1" x14ac:dyDescent="0.25">
      <c r="A25" s="47"/>
      <c r="B25" s="48"/>
      <c r="C25" s="48"/>
      <c r="D25" s="48"/>
      <c r="E25" s="49"/>
      <c r="F25" s="49"/>
      <c r="G25" s="50"/>
      <c r="H25" s="50"/>
      <c r="I25" s="50"/>
      <c r="J25" s="50"/>
    </row>
    <row r="26" spans="1:10" s="2" customFormat="1" ht="30.6" customHeight="1" x14ac:dyDescent="0.25">
      <c r="A26" s="47"/>
      <c r="B26" s="48"/>
      <c r="C26" s="48"/>
      <c r="D26" s="48"/>
      <c r="E26" s="50"/>
      <c r="F26" s="50"/>
      <c r="G26" s="50"/>
      <c r="H26" s="50"/>
      <c r="I26" s="50"/>
      <c r="J26" s="50"/>
    </row>
    <row r="27" spans="1:10" s="2" customFormat="1" ht="15" customHeight="1" x14ac:dyDescent="0.25">
      <c r="A27" s="18"/>
      <c r="B27" s="19"/>
      <c r="C27" s="20"/>
      <c r="D27" s="20"/>
      <c r="E27" s="50"/>
      <c r="F27" s="50"/>
      <c r="G27" s="50"/>
      <c r="H27" s="50"/>
      <c r="I27" s="50"/>
      <c r="J27" s="21"/>
    </row>
    <row r="28" spans="1:10" s="2" customFormat="1" ht="15" customHeight="1" x14ac:dyDescent="0.25">
      <c r="A28" s="18"/>
      <c r="B28" s="19"/>
      <c r="C28" s="20"/>
      <c r="D28" s="20"/>
      <c r="E28" s="50"/>
      <c r="F28" s="50"/>
      <c r="G28" s="50"/>
      <c r="H28" s="50"/>
      <c r="I28" s="50"/>
      <c r="J28" s="53"/>
    </row>
    <row r="29" spans="1:10" s="2" customFormat="1" ht="15" customHeight="1" x14ac:dyDescent="0.25">
      <c r="A29" s="20"/>
      <c r="B29" s="20"/>
      <c r="C29" s="20"/>
      <c r="D29" s="20"/>
      <c r="E29" s="50"/>
      <c r="F29" s="50"/>
      <c r="G29" s="50"/>
      <c r="H29" s="50"/>
      <c r="I29" s="50"/>
      <c r="J29" s="53"/>
    </row>
    <row r="30" spans="1:10" s="2" customFormat="1" x14ac:dyDescent="0.25">
      <c r="A30" s="20"/>
      <c r="B30" s="20"/>
      <c r="C30" s="20"/>
      <c r="D30" s="20"/>
      <c r="E30" s="50"/>
      <c r="F30" s="50"/>
      <c r="G30" s="50"/>
      <c r="H30" s="50"/>
      <c r="I30" s="50"/>
      <c r="J30" s="53"/>
    </row>
    <row r="31" spans="1:10" s="2" customFormat="1" x14ac:dyDescent="0.25">
      <c r="A31" s="51"/>
      <c r="B31" s="52"/>
      <c r="C31" s="52"/>
      <c r="D31" s="52"/>
      <c r="E31" s="52"/>
      <c r="F31" s="52"/>
      <c r="G31" s="52"/>
      <c r="H31" s="52"/>
      <c r="I31" s="21"/>
      <c r="J31" s="21"/>
    </row>
    <row r="32" spans="1:10" s="2" customFormat="1" ht="31.5" customHeight="1" x14ac:dyDescent="0.25">
      <c r="A32" s="51"/>
      <c r="B32" s="53"/>
      <c r="C32" s="53"/>
      <c r="D32" s="53"/>
      <c r="E32" s="53"/>
      <c r="F32" s="53"/>
      <c r="G32" s="53"/>
      <c r="H32" s="53"/>
      <c r="I32" s="22"/>
      <c r="J32" s="22"/>
    </row>
    <row r="33" spans="1:10" s="2" customFormat="1" ht="31.5" customHeight="1" x14ac:dyDescent="0.25">
      <c r="A33" s="5"/>
      <c r="B33" s="6"/>
      <c r="C33" s="6"/>
      <c r="D33" s="6"/>
      <c r="E33" s="6"/>
      <c r="F33" s="6"/>
      <c r="G33" s="6"/>
      <c r="H33" s="8"/>
      <c r="I33" s="6"/>
      <c r="J33" s="6"/>
    </row>
    <row r="35" spans="1:10" x14ac:dyDescent="0.25">
      <c r="H35" s="15"/>
    </row>
  </sheetData>
  <mergeCells count="40">
    <mergeCell ref="F12:H12"/>
    <mergeCell ref="F13:H13"/>
    <mergeCell ref="F14:H14"/>
    <mergeCell ref="B7:D7"/>
    <mergeCell ref="B12:D12"/>
    <mergeCell ref="B8:D8"/>
    <mergeCell ref="B9:D9"/>
    <mergeCell ref="B21:D21"/>
    <mergeCell ref="B22:D22"/>
    <mergeCell ref="B17:D17"/>
    <mergeCell ref="B18:D18"/>
    <mergeCell ref="B20:D20"/>
    <mergeCell ref="B19:D19"/>
    <mergeCell ref="B6:D6"/>
    <mergeCell ref="I1:J1"/>
    <mergeCell ref="A3:J3"/>
    <mergeCell ref="A1:A2"/>
    <mergeCell ref="B1:D2"/>
    <mergeCell ref="E1:E2"/>
    <mergeCell ref="F1:F2"/>
    <mergeCell ref="G1:G2"/>
    <mergeCell ref="H1:H2"/>
    <mergeCell ref="B4:D4"/>
    <mergeCell ref="B5:D5"/>
    <mergeCell ref="A25:A26"/>
    <mergeCell ref="B25:D26"/>
    <mergeCell ref="E25:J26"/>
    <mergeCell ref="A31:A32"/>
    <mergeCell ref="B31:D31"/>
    <mergeCell ref="B32:D32"/>
    <mergeCell ref="J28:J30"/>
    <mergeCell ref="E32:H32"/>
    <mergeCell ref="E31:H31"/>
    <mergeCell ref="E27:I30"/>
    <mergeCell ref="B15:D15"/>
    <mergeCell ref="B16:D16"/>
    <mergeCell ref="B14:D14"/>
    <mergeCell ref="B10:D10"/>
    <mergeCell ref="B11:D11"/>
    <mergeCell ref="B13:D13"/>
  </mergeCells>
  <pageMargins left="0.98425196850393704" right="0.39370078740157483" top="0.74803149606299213" bottom="0.74803149606299213" header="0.31496062992125984" footer="0.31496062992125984"/>
  <pageSetup paperSize="9" scale="85" orientation="portrait" r:id="rId1"/>
  <headerFooter differentFirst="1">
    <oddFooter>&amp;CVP 17.149-00-TP-S-SŽ2&amp;RLaida 0
Lapas&amp;P iš lapų&amp;N</oddFooter>
    <firstHeader xml:space="preserve">&amp;L&amp;G&amp;R&amp;"-,Bold"&amp;8&amp;K04-013NAUJASODŽIO GATVĖS NUO SENOJO GARDINO PL. IKI ŽEMĖS SKLYPO NAUJASODŽIO G. 54 STATYBOS PROJEKTAS
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Želdiniai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Medelinskiene</dc:creator>
  <cp:lastModifiedBy>Rimvydas Petrikonis</cp:lastModifiedBy>
  <cp:lastPrinted>2020-03-17T11:08:58Z</cp:lastPrinted>
  <dcterms:created xsi:type="dcterms:W3CDTF">2016-09-20T11:01:11Z</dcterms:created>
  <dcterms:modified xsi:type="dcterms:W3CDTF">2021-08-03T05:22:52Z</dcterms:modified>
</cp:coreProperties>
</file>