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KASDIENIAI\Viešinimas\Nepaskelbta\Vienkartinės 2022\Azas\"/>
    </mc:Choice>
  </mc:AlternateContent>
  <xr:revisionPtr revIDLastSave="0" documentId="8_{C2A66BB2-6AEA-4B77-850D-8E1BA7AB9A1F}"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Kraujo ėmimo sistemos" sheetId="4" r:id="rId2"/>
    <sheet name="Periferinės venos kateteriai" sheetId="7" r:id="rId3"/>
    <sheet name="Chirurginiai siūlai" sheetId="5" r:id="rId4"/>
    <sheet name="Traumat ortopedinės" sheetId="9" r:id="rId5"/>
    <sheet name="Sterilizacijos priemonės" sheetId="10" r:id="rId6"/>
    <sheet name=" Traumat ir chirurginės priemon" sheetId="1" state="hidden" r:id="rId7"/>
    <sheet name="Priemonės sterilizacijai" sheetId="8" state="hidden" r:id="rId8"/>
  </sheets>
  <definedNames>
    <definedName name="_xlnm._FilterDatabase" localSheetId="6" hidden="1">' Traumat ir chirurginės priemon'!$F$1:$F$63</definedName>
    <definedName name="_xlnm._FilterDatabase" localSheetId="0" hidden="1">'Įvairios vienkartinės priemonės'!$A$8:$P$59</definedName>
    <definedName name="_xlnm._FilterDatabase" localSheetId="4" hidden="1">'Traumat ortopedinės'!$F$1:$F$68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2" l="1"/>
  <c r="N9" i="2"/>
  <c r="O9" i="2" s="1"/>
  <c r="L10" i="2"/>
  <c r="N10" i="2"/>
  <c r="O10" i="2" s="1"/>
  <c r="L11" i="2"/>
  <c r="N11" i="2"/>
  <c r="O11" i="2" s="1"/>
  <c r="L12" i="2"/>
  <c r="N12" i="2"/>
  <c r="O12" i="2" s="1"/>
  <c r="L13" i="2"/>
  <c r="N13" i="2"/>
  <c r="O13" i="2" s="1"/>
  <c r="L14" i="2"/>
  <c r="N14" i="2"/>
  <c r="O14" i="2" s="1"/>
  <c r="L15" i="2"/>
  <c r="N15" i="2"/>
  <c r="O15" i="2" s="1"/>
  <c r="L16" i="2"/>
  <c r="N16" i="2"/>
  <c r="O16" i="2" s="1"/>
  <c r="L17" i="2"/>
  <c r="N17" i="2"/>
  <c r="O17" i="2" s="1"/>
  <c r="L18" i="2"/>
  <c r="N18" i="2"/>
  <c r="O18" i="2" s="1"/>
  <c r="L19" i="2"/>
  <c r="N19" i="2"/>
  <c r="O19" i="2" s="1"/>
  <c r="L20" i="2"/>
  <c r="N20" i="2"/>
  <c r="O20" i="2" s="1"/>
  <c r="L21" i="2"/>
  <c r="N21" i="2"/>
  <c r="O21" i="2" s="1"/>
  <c r="L22" i="2"/>
  <c r="N22" i="2"/>
  <c r="O22" i="2" s="1"/>
  <c r="L23" i="2"/>
  <c r="N23" i="2"/>
  <c r="O23" i="2" s="1"/>
  <c r="L24" i="2"/>
  <c r="N24" i="2"/>
  <c r="O24" i="2" s="1"/>
  <c r="L25" i="2"/>
  <c r="N25" i="2"/>
  <c r="O25" i="2" s="1"/>
  <c r="L26" i="2"/>
  <c r="N26" i="2"/>
  <c r="O26" i="2" s="1"/>
  <c r="L27" i="2"/>
  <c r="N27" i="2"/>
  <c r="O27" i="2" s="1"/>
  <c r="L28" i="2"/>
  <c r="N28" i="2"/>
  <c r="O28" i="2" s="1"/>
  <c r="L29" i="2"/>
  <c r="N29" i="2"/>
  <c r="O29" i="2" s="1"/>
  <c r="L30" i="2"/>
  <c r="N30" i="2"/>
  <c r="O30" i="2" s="1"/>
  <c r="L31" i="2"/>
  <c r="N31" i="2"/>
  <c r="O31" i="2" s="1"/>
  <c r="L32" i="2"/>
  <c r="N32" i="2"/>
  <c r="O32" i="2" s="1"/>
  <c r="L33" i="2"/>
  <c r="N33" i="2"/>
  <c r="O33" i="2" s="1"/>
  <c r="L34" i="2"/>
  <c r="N34" i="2"/>
  <c r="O34" i="2" s="1"/>
  <c r="L35" i="2"/>
  <c r="N35" i="2"/>
  <c r="O35" i="2" s="1"/>
  <c r="L36" i="2"/>
  <c r="N36" i="2"/>
  <c r="O36" i="2" s="1"/>
  <c r="L37" i="2"/>
  <c r="N37" i="2"/>
  <c r="O37" i="2" s="1"/>
  <c r="L38" i="2"/>
  <c r="N38" i="2"/>
  <c r="O38" i="2" s="1"/>
  <c r="L39" i="2"/>
  <c r="N39" i="2"/>
  <c r="O39" i="2" s="1"/>
  <c r="L40" i="2"/>
  <c r="N40" i="2"/>
  <c r="O40" i="2" s="1"/>
  <c r="L41" i="2"/>
  <c r="N41" i="2"/>
  <c r="O41" i="2" s="1"/>
  <c r="L42" i="2"/>
  <c r="N42" i="2"/>
  <c r="O42" i="2" s="1"/>
  <c r="L43" i="2"/>
  <c r="N43" i="2"/>
  <c r="O43" i="2" s="1"/>
  <c r="L44" i="2"/>
  <c r="N44" i="2"/>
  <c r="O44" i="2" s="1"/>
  <c r="L45" i="2"/>
  <c r="N45" i="2"/>
  <c r="O45" i="2" s="1"/>
  <c r="L46" i="2"/>
  <c r="N46" i="2"/>
  <c r="O46" i="2" s="1"/>
  <c r="L47" i="2"/>
  <c r="N47" i="2"/>
  <c r="O47" i="2" s="1"/>
  <c r="L48" i="2"/>
  <c r="N48" i="2"/>
  <c r="O48" i="2" s="1"/>
  <c r="L49" i="2"/>
  <c r="N49" i="2"/>
  <c r="O49" i="2" s="1"/>
  <c r="L50" i="2"/>
  <c r="N50" i="2"/>
  <c r="O50" i="2" s="1"/>
  <c r="L51" i="2"/>
  <c r="N51" i="2"/>
  <c r="O51" i="2" s="1"/>
  <c r="L52" i="2"/>
  <c r="N52" i="2"/>
  <c r="O52" i="2" s="1"/>
  <c r="L53" i="2"/>
  <c r="N53" i="2"/>
  <c r="O53" i="2" s="1"/>
  <c r="L54" i="2"/>
  <c r="N54" i="2"/>
  <c r="O54" i="2" s="1"/>
  <c r="L55" i="2"/>
  <c r="N55" i="2"/>
  <c r="O55" i="2" s="1"/>
  <c r="L56" i="2"/>
  <c r="N56" i="2"/>
  <c r="O56" i="2" s="1"/>
  <c r="L57" i="2"/>
  <c r="N57" i="2"/>
  <c r="O57" i="2" s="1"/>
  <c r="L58" i="2"/>
  <c r="N58" i="2"/>
  <c r="O58" i="2" s="1"/>
  <c r="L59" i="2"/>
  <c r="N59" i="2"/>
  <c r="O59" i="2" s="1"/>
</calcChain>
</file>

<file path=xl/sharedStrings.xml><?xml version="1.0" encoding="utf-8"?>
<sst xmlns="http://schemas.openxmlformats.org/spreadsheetml/2006/main" count="1261" uniqueCount="402">
  <si>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</si>
  <si>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</si>
  <si>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</si>
  <si>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</si>
  <si>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</si>
  <si>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</si>
  <si>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</si>
  <si>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</si>
  <si>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</si>
  <si>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</si>
  <si>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</si>
  <si>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</si>
  <si>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</si>
  <si>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</si>
  <si>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</si>
  <si>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</si>
  <si>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</si>
  <si>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</si>
  <si>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</si>
  <si>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</si>
  <si>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</si>
  <si>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</si>
  <si>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</si>
  <si>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</si>
  <si>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Pirkimo dalies pavadinimas</t>
  </si>
  <si>
    <t>Sąrašo eil. Nr.</t>
  </si>
  <si>
    <t>Storis</t>
  </si>
  <si>
    <t>Adatos lenktumas</t>
  </si>
  <si>
    <t>Adatos ilgis mm</t>
  </si>
  <si>
    <t>Adata</t>
  </si>
  <si>
    <t>Mato vnt.</t>
  </si>
  <si>
    <t>Reikalavimai</t>
  </si>
  <si>
    <t>Bendrieji reikalavimai</t>
  </si>
  <si>
    <t xml:space="preserve">Chirurginiai siūlai ir adatos </t>
  </si>
  <si>
    <t>2-0</t>
  </si>
  <si>
    <t>1\2</t>
  </si>
  <si>
    <t>25-26</t>
  </si>
  <si>
    <t>apvali</t>
  </si>
  <si>
    <t>vnt.</t>
  </si>
  <si>
    <t>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Tiekėjas privalo pateikti pasiūlymą visam šios pirkimo dalies prekių sąrašui  to paties gamintojo.</t>
  </si>
  <si>
    <t xml:space="preserve">2-0 </t>
  </si>
  <si>
    <t>3\8</t>
  </si>
  <si>
    <t>18-20</t>
  </si>
  <si>
    <t>pjautinė</t>
  </si>
  <si>
    <t>3-0</t>
  </si>
  <si>
    <t>17-20</t>
  </si>
  <si>
    <t xml:space="preserve">3-0 </t>
  </si>
  <si>
    <t>pjautinė  bespalvis siūlas</t>
  </si>
  <si>
    <t xml:space="preserve">4-0 </t>
  </si>
  <si>
    <t>14-16</t>
  </si>
  <si>
    <t>pjautinė, bespalvis siūlas</t>
  </si>
  <si>
    <t>4-0</t>
  </si>
  <si>
    <t xml:space="preserve">5-0 </t>
  </si>
  <si>
    <t>12-14</t>
  </si>
  <si>
    <t>16-18</t>
  </si>
  <si>
    <t>6-0</t>
  </si>
  <si>
    <t>24-26</t>
  </si>
  <si>
    <t>17-19</t>
  </si>
  <si>
    <t>5-0</t>
  </si>
  <si>
    <t>16-19</t>
  </si>
  <si>
    <t>3/8</t>
  </si>
  <si>
    <t>be adatos</t>
  </si>
  <si>
    <t>22-24</t>
  </si>
  <si>
    <t>15-16</t>
  </si>
  <si>
    <t>Chirurginis siūlas</t>
  </si>
  <si>
    <t>2-0 su kilpa</t>
  </si>
  <si>
    <t xml:space="preserve">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
  </si>
  <si>
    <t>Pastabos</t>
  </si>
  <si>
    <t>BVPŽ kodas</t>
  </si>
  <si>
    <t>Kraujo paėmimo priemonės</t>
  </si>
  <si>
    <t>Kraujo surinkimo sistema (Švirkšto tipo kraujo paėmimo priemonė, adata su integruotu adapteriu su saugos užtikrinimo mechanizmu, adata su integruotu adapteriu, vienkartinis adapteris)</t>
  </si>
  <si>
    <t>33141300-3</t>
  </si>
  <si>
    <t>Švirkšto tipo mėgintuvėlis, skirtas hematologiniams tyrimams-periferinio kraujo morfologija (su EDTA)  1-1,5ml</t>
  </si>
  <si>
    <t>Mėgintuvėlis pagamintas iš lengvai utilizuojamo,neišskiriančio jokių kenksmingų medžiagų, lengvo, nedūžtančio,skaidraus, plastiko. Kamštelis tvirtas, sandarus transportuojant Atitinkantys ISO 9000 ir EN 46000 serijų standartų reikalavimus.CE ženklinimas.Su lipduku užrašams</t>
  </si>
  <si>
    <t xml:space="preserve">Švirkšto tipo mėgintuvėlis, skirtas koaguliaciniams tyrimams (krešėjimo sistema)  1-1,5ml. </t>
  </si>
  <si>
    <t>Mėgintuvėlis pagamintas iš lengvai utilizuojamo,neišskiriančio jokių kenksmingų medžiagų, lengvo, nedūžtančio,skaidraus, plastiko. Kamštelis tvirtas, sandarus transportuojant Atitinkantys ISO 9000 ir EN 46000 serijų standartų reikalavimus.CE ženklinimas. Su lipduku užrašams</t>
  </si>
  <si>
    <t xml:space="preserve">Švirkšto tipo mėgintuvėlis, skirtas serumo biocheminiams tyrimams, be seperatoriaus 1-1,5ml </t>
  </si>
  <si>
    <t xml:space="preserve">Švirkšto tipo mėgintuvėlis, skirtas serumo biocheminiams tyrimams, be seperatoriaus 2,5-3ml </t>
  </si>
  <si>
    <t xml:space="preserve">Švirkšto tipo mėgintuvėlis, skirtas laktatų tyrimams, su ličio heparinu 1-3ml </t>
  </si>
  <si>
    <t>Švirkšto tipo mėgintuvėlis, serumo biocheminiams tyrimams, be seperatoriaus 5-6ml</t>
  </si>
  <si>
    <t>Švirkšto tipo mėgintuvėlis, gliukozės tyrimams, su fluoridu 2,5-3ml</t>
  </si>
  <si>
    <t>Švirkšto tipo mėgintuvėlis, ENG tyrimams, su citratu 1,7ml-3,5ml, Tiekėjas turi pasiūlyti ir prietaisą kraujo nusėdimo greičiui įvertinti (prietaisas teikiamas naudoti panaudos sutarties pagrindu)</t>
  </si>
  <si>
    <t>adata su integruotu adapteriu 0,8x38 be laikiklio</t>
  </si>
  <si>
    <t>Adata vienkartinė, sterili, silikonizuota, ypatingai aštri,CE ženklinimas.</t>
  </si>
  <si>
    <t>adata su integruotu adapteriu 0,9x40 be laikiklio</t>
  </si>
  <si>
    <t>Vienkartinis adapteris</t>
  </si>
  <si>
    <t>Vienkartinis adapteris prijungimui prie kitų sistemų (vienkartinės adatos, adatų "Drugelių", intraveninių kateterių) atitinkančių mėgintuvėlius CE ženklinimas.</t>
  </si>
  <si>
    <t>Uždara kraujo surinkimo sistema:</t>
  </si>
  <si>
    <t>Vakuuminis mėgintuvėlis, skirtas alkoholio tyrimams su Natrio fluoridu ir kalio oksalatu, 5-6 ml</t>
  </si>
  <si>
    <t>Mėgintuvėlis pagamintas iš lengvai utilizuojamo, neišskiriančio jokių kenksmingų medžiagų, lengvo, nedūžtančio, skaidraus plastiko. Kamštelis tvirtas, sandarus transportuojant. CE ženklinimas pagal IVD direktyvą 98/79. Mėgintuvėlių sterilumo direktyva EN 552. Pateikti tai įrodnčius dokumentus</t>
  </si>
  <si>
    <t>Adata (0,8x38 mm)</t>
  </si>
  <si>
    <t>Adata vienkartinė, sterili , silikonizuota, ypatingai aštri. Adata įsukama į adapterį</t>
  </si>
  <si>
    <t>Adapteris</t>
  </si>
  <si>
    <t>Daugkartinis, adatos fiksavimui ir sujungimui su vakuumine sistema</t>
  </si>
  <si>
    <t>Prekės pavadinimas</t>
  </si>
  <si>
    <t>33141000-0</t>
  </si>
  <si>
    <t>33141320-9</t>
  </si>
  <si>
    <t>Vienkartinės, sterilios, silikonizuotos, ypatingai aštrios. Atitinkantys ISO 9000 ir EN 46000 serijų standartų reikalavimus.CE ženklinimas.</t>
  </si>
  <si>
    <t>33141200-2</t>
  </si>
  <si>
    <t>Pgaminti iš PVC,distaliniame gale atraumatinis užapvalintas galas, (1ar2 šonines skylutes), sterilūs, permatomi, turėti spalvinę dydžio identifikaciją. Atitinkantys ISO 9000, EN 46000 serijų CE standartų reikalavimus.</t>
  </si>
  <si>
    <t>Atsiurbimo kateteriai su piltuvėlio formos proksimaliniu galu (be vakuumo reguliatoriaus), CH10</t>
  </si>
  <si>
    <t>Atsiurbimo kateteriai su piltuvėlio formos proksimaliniu galu (be vakuumo reguliatoriaus), CH6</t>
  </si>
  <si>
    <t>Atsiurbimo kateteriai su piltuvėlio formos proksimaliniu galu (be vakuumo reguliatoriaus), CH8</t>
  </si>
  <si>
    <t>33141240-4</t>
  </si>
  <si>
    <t>33141100-1</t>
  </si>
  <si>
    <t>Endotrachėjiniai vamzdeliai, Nr.2,0 be balionėlio</t>
  </si>
  <si>
    <t>Endotrachėjiniai vamzdeliai, Nr.2,5 be balionėlio</t>
  </si>
  <si>
    <t>Endotrachėjiniai vamzdeliai, Nr.3,0 be balionėlio</t>
  </si>
  <si>
    <t>Endotrachėjiniai vamzdeliai, Nr.3,5 su balionėliu</t>
  </si>
  <si>
    <t>Endotrachėjiniai vamzdeliai, Nr.4,0 su balionėliu</t>
  </si>
  <si>
    <t>Endotrachėjiniai vamzdeliai, Nr.4,5 su balionėliu</t>
  </si>
  <si>
    <t>Endotrachėjiniai vamzdeliai, Nr.5,0 su balionėliu</t>
  </si>
  <si>
    <t>Endotrachėjiniai vamzdeliai, Nr.6,0 su balionėliu</t>
  </si>
  <si>
    <t>Endotrachėjiniai vamzdeliai, Nr.6,5 su balionėliu</t>
  </si>
  <si>
    <t>Endotrachėjiniai vamzdeliai, Nr7,0 su balionėliu</t>
  </si>
  <si>
    <t>Endotrachėjiniai vamzdeliai, Nr7,5 su balionėliu</t>
  </si>
  <si>
    <t>m</t>
  </si>
  <si>
    <t>Orofaringiniai vamzdeliai, Nr.00 (5)</t>
  </si>
  <si>
    <t>Orofaringiniai vamzdeliai, Nr.2 (8)</t>
  </si>
  <si>
    <t>Orofaringiniai vamzdeliai, Nr.3 (9)</t>
  </si>
  <si>
    <t>Orofaringiniai vamzdeliai, Nr.4 (10)</t>
  </si>
  <si>
    <t>Pleistras, 5 x 500 cm</t>
  </si>
  <si>
    <t>Ruloninė lipni medžiaga, 2,5 cm x 10 m</t>
  </si>
  <si>
    <t>Siūlų pravedėjas kelio raiščio operacijoms</t>
  </si>
  <si>
    <t>Skysčių perpylimo sistema</t>
  </si>
  <si>
    <t>Skrandžio zondas, CH10</t>
  </si>
  <si>
    <t>Pagaminti iš PVC, pageidautina,kad turėtų ilgio gradavimo žymes nuo distalinio zondo galo, turėtų pravedėją (mandreną), turėtų ne mažiau 4 didelių angų zondo gale, sterilūs, turi turėti atraumatinį galą.,rezistentiški užsilenkimui ir susiraizgymui. Atitinkantys ISO 9000 ir EN 455 serijų standartų reikalavimus.CE žymėjimas.</t>
  </si>
  <si>
    <t>Skrandžio zondas, CH12</t>
  </si>
  <si>
    <t>Skrandžio zondas, CH14</t>
  </si>
  <si>
    <t>Skrandžio zondas, CH16</t>
  </si>
  <si>
    <t>Skrandžio zondas, CH18</t>
  </si>
  <si>
    <t>Skrandžio zondas, CH20</t>
  </si>
  <si>
    <t>Skrandžio zondas, CH6</t>
  </si>
  <si>
    <t>Skrandžio zondas, CH8</t>
  </si>
  <si>
    <t>Sterilus tvarstis-plėvelė  intraveninių kateterių tvirtinimui</t>
  </si>
  <si>
    <t>Taurelės vaistams</t>
  </si>
  <si>
    <t>Plastmasinės, graduotos</t>
  </si>
  <si>
    <t>Tinklinis tvarstis Surgifix 10 arba lygiavertis</t>
  </si>
  <si>
    <t>Tinklinis tvarstis Surgifix 2 arba lygiavertis</t>
  </si>
  <si>
    <t>Tinklinis tvarstis Surgifix 3 arba lygiavertis</t>
  </si>
  <si>
    <t>Tinklinis tvarstis Surgifix 4 arba lygiavertis</t>
  </si>
  <si>
    <t>Tinklinis tvarstis Surgifix 5 arba lygiavertis</t>
  </si>
  <si>
    <t>Tinklinis tvarstis Surgifix 6 arba lygiavertis</t>
  </si>
  <si>
    <t>Tinklinis tvarstis Surgifix 7 arba lygiavertis</t>
  </si>
  <si>
    <t>Tinklinis tvarstis Surgifix 8 arba lygiavertis</t>
  </si>
  <si>
    <t>Tinklinis tvarstis Surgifix 9 arba lygiavertis</t>
  </si>
  <si>
    <t>33141117-3</t>
  </si>
  <si>
    <t>Enderio vinys</t>
  </si>
  <si>
    <t>Skirti oralinei ir nazalinei intubacijai. Vamzdelis pagamintas iš skaidraus permatomo PVC, sudėtyje nėra latekso, sterilus, distalinio galo dešinėje pusėje yra viena angelė (Murphy), intubacinio vamzdelio distalinis galas yra užapvalintais kraštais, atraumatinis. Vamzdelio dešiniame gale yra mažo slėgio, cilindro formos permatoma pripučiama manžetė, kurios tvirtinimo vieta prie vamzdelio yra ypač lygi be atsikišimų. Manžetė pagaminta iš minkštos, gleivinės netraumuojančios medžiagos. Proksimaliau manžetės yra skersinė gerklų pozicijos indikacinė juosta. Manžetės pripūtimo vamzdelio proksimalinė pusė yra laisva, neprilydyta prie intubacinio vamzdelio. Manžetės pripūtimo vamzdelio proksimaliniame gale yra vožtuvas Luer-Loc švirkštams. Vamzdelis turi išilginę rentgeno kontrastinę juostą, ant vamzdelio yra aiški pažymėta gradacija kas 1 cm, taip pat vamzdelio dydis,  gamintojo pavadinimas. Įvedant vamzdelį, nenaudojamas pravedėjas, t.y. vamzdelis turi nelinkti. Vamzdelio proksimaliniame gale yra nuimamas konektorius su tinkančio vamzdelio dydžiu.  Ant vamzdelio yra CE ženklinimas. Vienkartinis panaudojimas. Ant pakuotės yra užrašytas gaminio pavadinimas, dydis, pagaminimo ir galiojimo pabaigos datos. Būtinas pavyzdys</t>
  </si>
  <si>
    <t>Bendra kaina be PVM pirkimo daliai, Eur</t>
  </si>
  <si>
    <t>Periferinės venos kateteriai ir dalys:</t>
  </si>
  <si>
    <t>1. Periferinės venos kateteris su vožtuvu injekcijoms G18</t>
  </si>
  <si>
    <t>2. Periferinės venos kateteris su vožtuvu, injekcijoms G20</t>
  </si>
  <si>
    <t>3. Periferinės venos kateteris su vožtuvu, injekcijoms G22</t>
  </si>
  <si>
    <t>4. Periferinės venos kateteris su vožtuvu, injekcijoms G24</t>
  </si>
  <si>
    <t xml:space="preserve">5. Kamštukai periferinės venos kateteriams </t>
  </si>
  <si>
    <t>Techniniai reikalavimai</t>
  </si>
  <si>
    <t>Prekės mato vieneto kaina be PVM, Eur</t>
  </si>
  <si>
    <t>Prekės mato vieneto kaina su PVM, Eur</t>
  </si>
  <si>
    <t>Čia nurodyti ir bendrą šios pirkimo dalies kainą</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</si>
  <si>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</si>
  <si>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</si>
  <si>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</si>
  <si>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</si>
  <si>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</si>
  <si>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</si>
  <si>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</si>
  <si>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</si>
  <si>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</si>
  <si>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</si>
  <si>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</si>
  <si>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</si>
  <si>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</si>
  <si>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</si>
  <si>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</si>
  <si>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</si>
  <si>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</si>
  <si>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</si>
  <si>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</si>
  <si>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</si>
  <si>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</si>
  <si>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</si>
  <si>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</si>
  <si>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</si>
  <si>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</si>
  <si>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</si>
  <si>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</si>
  <si>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</si>
  <si>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t xml:space="preserve">Plastikinė sistema su filtru ir injekcine adata. Lašinės jungtis prie kateterio turi būti prisukama.Atitinkantys ISO 9000 ir EN 46000 serijų standartų reikalavimus.CE žymėjimas.   </t>
  </si>
  <si>
    <t>Tvarstis naudojamas intraveninių kateterių priežiūrai, apsaugo žaizdą nuo užkrėtimo. Su antipraguline pagalvėle, dydžio 3x2 ± 1 cm. Dydis 6x7 cm.  Būtini  pavyzdžiai.</t>
  </si>
  <si>
    <t>Tinklinis, labai elastingas, karpomas cilindrinis (rankovės pavidalo) tvarstis, skirtas vienkartiniam naudojimui 20- 25 m ilgio. Būtini  pavyzdžiai.</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</si>
  <si>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</si>
  <si>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</si>
  <si>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</si>
  <si>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</si>
  <si>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Odos klijai</t>
  </si>
  <si>
    <t>Bendrieji reikalavimai:</t>
  </si>
  <si>
    <t>5.Jeigu pirkimo dalį sudaro prekių sąrašas, pasiūlymas turi būti pateiktas visoms sąraše nurodytoms prekėms.</t>
  </si>
  <si>
    <t>Dydis 00(5), Ilgis 50±2mm, spalvinis markiravimas. Vienkartiniai, pagaminti iš mažo tankio polietileno (LDPE), neturintis alerginio poveikio ("latex-free"), proksimalinis galas rigidiškesnis.CE ženklinimas. Būtini  pavyzdžiai.</t>
  </si>
  <si>
    <t>Atsiurbimo kateteriai su piltuvėlio formos proksimaliniu galu (be vakuumo reguliatoriaus),  CH12</t>
  </si>
  <si>
    <t>Endotrachėjiniai vamzdeliai, Nr.8,5 su balionėliu</t>
  </si>
  <si>
    <t>19520000-7</t>
  </si>
  <si>
    <t>Po  100 g, chirurginė, nesterili, 100 proc medvilnė, antiseptinė, higroskopine, išvalyta , balta.</t>
  </si>
  <si>
    <t>Vata</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</si>
  <si>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</si>
  <si>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</si>
  <si>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</si>
  <si>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</si>
  <si>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</si>
  <si>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</si>
  <si>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</si>
  <si>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</si>
  <si>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</si>
  <si>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</si>
  <si>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</si>
  <si>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</si>
  <si>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</si>
  <si>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</si>
  <si>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</si>
  <si>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</si>
  <si>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</si>
  <si>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</si>
  <si>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</si>
  <si>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</si>
  <si>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</si>
  <si>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</si>
  <si>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</si>
  <si>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</si>
  <si>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</si>
  <si>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</si>
  <si>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</si>
  <si>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</si>
  <si>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</si>
  <si>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</si>
  <si>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</si>
  <si>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</si>
  <si>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</si>
  <si>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</si>
  <si>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</si>
  <si>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</si>
  <si>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</si>
  <si>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</si>
  <si>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</si>
  <si>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</si>
  <si>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</si>
  <si>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</si>
  <si>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</si>
  <si>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</si>
  <si>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</si>
  <si>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</si>
  <si>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</si>
  <si>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</si>
  <si>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</si>
  <si>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</si>
  <si>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</si>
  <si>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</si>
  <si>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</si>
  <si>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</si>
  <si>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</si>
  <si>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</si>
  <si>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</si>
  <si>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Baltos spalvos, klasikinis fiksuojantis pleistras skirtas tvarsčių ar raiščių tvirtinimui. Medžiagos struktūra: audinio juosta. CE ženklinimas. Būtini pavyzdžiai.</t>
  </si>
  <si>
    <t>Dydis 4(10), Ilgis 100±2mm, spalvinis markiravimas.Vienkartiniai, pagaminti iš mažo tankio polietileno (LDPE), neturintis alerginio poveikio ("latex-free"), proksimalinis galas rigidiškesnis.CE ženklinimas. Būtini  pavyzdžiai.</t>
  </si>
  <si>
    <t>Dydis 2(8), Ilgis 80±2mm, spalvinis markiravimas.Vienkartiniai, pagaminti iš mažo tankio polietileno (LDPE), neturintis alerginio poveikio ("latex-free"), proksimalinis galas rigidiškesnis.CE ženklinimas. Būtini  pavyzdžiai.</t>
  </si>
  <si>
    <t>Dydis 3(9), Ilgis 90±2mm, spalvinis markiravimas. Vienkartiniai, pagaminti iš mažo tankio polietileno (LDPE), neturintis alerginio poveikio ("latex-free"), proksimalinis galas rigidiškesnis.CE ženklinimas. Būtini  pavyzdžiai.</t>
  </si>
  <si>
    <t>Vienkartinio naudojimo siūlo pravedėjas:lanksti viela su kilpomis (ne mažiau kaip trys kilpos per visą vielos ilgį) siūlo ištraukimui, naudojimui su kanuliuotais kabliukais.  Būtini  pavyzdžiai.</t>
  </si>
  <si>
    <t xml:space="preserve">1.Tiekėjo siūlomos prekės turi atitikti reikalavimus. </t>
  </si>
  <si>
    <t>1 priedas</t>
  </si>
  <si>
    <r>
      <t xml:space="preserve">CE sertifikatas pateiktas </t>
    </r>
    <r>
      <rPr>
        <b/>
        <sz val="10"/>
        <rFont val="Arial Narrow"/>
        <family val="2"/>
        <charset val="186"/>
      </rPr>
      <t>(El. bylos Nr.)</t>
    </r>
  </si>
  <si>
    <r>
      <t xml:space="preserve">Prekės numeris kataloge, buklete </t>
    </r>
    <r>
      <rPr>
        <b/>
        <sz val="10"/>
        <rFont val="Arial Narrow"/>
        <family val="2"/>
        <charset val="186"/>
      </rPr>
      <t>(El. bylos Nr.)</t>
    </r>
  </si>
  <si>
    <r>
      <rPr>
        <b/>
        <sz val="10"/>
        <rFont val="Arial Narrow"/>
        <family val="2"/>
        <charset val="186"/>
      </rPr>
      <t>ČIA</t>
    </r>
    <r>
      <rPr>
        <sz val="10"/>
        <rFont val="Arial Narrow"/>
        <family val="2"/>
        <charset val="186"/>
      </rPr>
      <t xml:space="preserve"> nurodyti </t>
    </r>
    <r>
      <rPr>
        <b/>
        <sz val="10"/>
        <rFont val="Arial Narrow"/>
        <family val="2"/>
        <charset val="186"/>
      </rPr>
      <t>ir</t>
    </r>
    <r>
      <rPr>
        <sz val="10"/>
        <rFont val="Arial Narrow"/>
        <family val="2"/>
        <charset val="186"/>
      </rPr>
      <t xml:space="preserve"> bendrą  šios pirkimo dalies kainą</t>
    </r>
  </si>
  <si>
    <r>
      <t>Tiekėjas privalo pateikti pasiūlymą visam šios pirkimo dalies prekių sąrašui. Sąraše nurodytos švirkšto tipo kraujo paėmimo priemonės turi būti techniškai suderinamos su 10,11 ir 12 eilutėse nurodytomis priemonėmis.</t>
    </r>
    <r>
      <rPr>
        <b/>
        <sz val="10"/>
        <rFont val="Arial Narrow"/>
        <family val="2"/>
        <charset val="186"/>
      </rPr>
      <t xml:space="preserve">  Būtini pavyzdžiai.</t>
    </r>
  </si>
  <si>
    <r>
      <t xml:space="preserve">adata su integruotu adapteriu 0,8x38 be laikiklio, </t>
    </r>
    <r>
      <rPr>
        <b/>
        <sz val="10"/>
        <rFont val="Arial Narrow"/>
        <family val="2"/>
        <charset val="186"/>
      </rPr>
      <t>su saugos užtikrinimo mechanizmu</t>
    </r>
  </si>
  <si>
    <r>
      <t>Tiekėjas privalo pateikti pasiūlymą visam šios pirkimo dalies prekių sąrašui. Sąraše nurodytos priemonės turi būti techniškai suderinamos.</t>
    </r>
    <r>
      <rPr>
        <b/>
        <sz val="10"/>
        <rFont val="Arial Narrow"/>
        <family val="2"/>
        <charset val="186"/>
      </rPr>
      <t>Būtini pavyzdžiai.</t>
    </r>
  </si>
  <si>
    <r>
      <t xml:space="preserve">CE sertifikatas pateiktas </t>
    </r>
    <r>
      <rPr>
        <b/>
        <sz val="10"/>
        <color indexed="8"/>
        <rFont val="Arial Narrow"/>
        <family val="2"/>
        <charset val="186"/>
      </rPr>
      <t>(El. bylos Nr.)</t>
    </r>
  </si>
  <si>
    <r>
      <t xml:space="preserve">Prekės numeris kataloge, buklete </t>
    </r>
    <r>
      <rPr>
        <b/>
        <sz val="10"/>
        <color indexed="8"/>
        <rFont val="Arial Narrow"/>
        <family val="2"/>
        <charset val="186"/>
      </rPr>
      <t>(El. bylos Nr.)</t>
    </r>
  </si>
  <si>
    <r>
      <t xml:space="preserve">Besirezorbuojantis pintas su apvalkalu, gerai slystantis, minkštas, labai stiprus, neatsirišančio mazgo siūlas.Pagaminti iš išgrynintos poligliukoninės rūgšties išmirkytas gliukonato tirpale.Po 14p. išlieka 80% stiprumo,po 21p. 30% , pilnai rezorbuojasi po 56-70p. Siūlo filamentingumas yra. polifilomentas.Adatos silikonizuotos. Arba panašios sudėties siūlas su adata. </t>
    </r>
    <r>
      <rPr>
        <b/>
        <sz val="10"/>
        <rFont val="Arial Narrow"/>
        <family val="2"/>
        <charset val="186"/>
      </rPr>
      <t>Būtini pavyzdžiai</t>
    </r>
  </si>
  <si>
    <r>
      <t>Siūlas polidioksanonas 2-0 su kilpa 53cm ilgio su vamzdeliu.Arba panašios sudėties siūlas su adata.</t>
    </r>
    <r>
      <rPr>
        <b/>
        <sz val="10"/>
        <rFont val="Arial Narrow"/>
        <family val="2"/>
        <charset val="186"/>
      </rPr>
      <t>Būtini pavyzdžiai</t>
    </r>
    <r>
      <rPr>
        <sz val="10"/>
        <rFont val="Arial Narrow"/>
        <family val="2"/>
        <charset val="186"/>
      </rPr>
      <t>.</t>
    </r>
  </si>
  <si>
    <t>Sraigtai kaulų osteosintezei</t>
  </si>
  <si>
    <t xml:space="preserve">vnt. </t>
  </si>
  <si>
    <t>Kabutės kaulo augimui sustabdyti -  epifiziodezei</t>
  </si>
  <si>
    <t xml:space="preserve">Maksimalus kiekis 12 mėnesių </t>
  </si>
  <si>
    <r>
      <t xml:space="preserve">Siūlomos prekės techninė charakteristika. </t>
    </r>
    <r>
      <rPr>
        <b/>
        <sz val="10"/>
        <color rgb="FFC00000"/>
        <rFont val="Arial Narrow"/>
        <family val="2"/>
        <charset val="186"/>
      </rPr>
      <t>Tiekėjas turi nurodyti siūlomos prekės tech. charakteristiką, bet nekopijuoti nurodytą pirkėjo.</t>
    </r>
  </si>
  <si>
    <r>
      <t xml:space="preserve">Siūlomos prekės techninė charakteristika. </t>
    </r>
    <r>
      <rPr>
        <b/>
        <sz val="10"/>
        <color rgb="FFC00000"/>
        <rFont val="Arial Narrow"/>
        <family val="2"/>
        <charset val="186"/>
      </rPr>
      <t>Tiekėjas turi nurodyti siūlomos prekės tech. charakteristiką, bet nekopijuoti nurodytas pirkėjo.</t>
    </r>
  </si>
  <si>
    <t>Lateksiniai prezervatyvai</t>
  </si>
  <si>
    <t>lubrikuoti nespermicidiniu lubrikantu, ilgis 190 mm+- 4 mm, plotis 52 mm+- 4 mm, galiojimo laikas ne trumpesnis kaip 2 metai, CE ženklas</t>
  </si>
  <si>
    <t>33712000-4</t>
  </si>
  <si>
    <t>10-12</t>
  </si>
  <si>
    <t>7-0</t>
  </si>
  <si>
    <t>9-11</t>
  </si>
  <si>
    <t>Ruloninė lipni medžiaga,15 cm x 10 m</t>
  </si>
  <si>
    <t>plastinė pjautinė</t>
  </si>
  <si>
    <t>Besirezorbuojantis, siūlas su spygliukais išdėstytais spirale aplink siūlą, siūlo gale kilpa. Pilna absorbcija per 90 - 110 dienų. Adatos nelūžta, nesilansto. Arba panašios sudėties siūlas su adata.CE ženklinimas.Būtini pavyzdžiai.</t>
  </si>
  <si>
    <t>26-28</t>
  </si>
  <si>
    <t>Atsiurbimo kateteriai su piltuvėlio formos proksimaliniu galu (be vakuumo reguliatoriaus),  CH14</t>
  </si>
  <si>
    <t>Prekės mato  vieneto kaina be PVM, Eur</t>
  </si>
  <si>
    <t>Nurodant kainą, atkreipti dėmesį į mato vienetą!</t>
  </si>
  <si>
    <t>Diametras mm</t>
  </si>
  <si>
    <t xml:space="preserve">Nerūdyjančio plieno turintys CE sertifikatą. Naudojamos kaulų sintezės  operacijose. Vienkartinio naudojimo, tinkama sterilizacijai garų sterilizatoriuje. Vienas galas užgalastas trokaro formos. Turi būti pateikta informacija:   gamintojo pavadinimas arba prekybinis pavadinimas ir adresas; pakuotės turinio informacija (gaminio paskirtis);   partija arba serijos numeris;  nuoroda, kad skirtas vienkartiniam naudojimui. </t>
  </si>
  <si>
    <t>Elastinė titaninė viela su užsmailintu lengtu galu.CE ženklas</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</si>
  <si>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CE ženklas Būtini pavyzdžiai</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</si>
  <si>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 CE ženklas</t>
  </si>
  <si>
    <t>Silikoninis su silikono gelio užpildu arba silikoninis, užpildomas fiziologiniu tirpalu. CE ženklas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</si>
  <si>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 CE ženklas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</si>
  <si>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 CE ženklas</t>
  </si>
  <si>
    <t xml:space="preserve"> Cheminė sudėtis - titano  lydnys. '' U'' formos, ilgis nuo 20mm ( +- 2mm) iki 30mm (+-2mm), plotis 5mm (+-1mm), storis 2,5mm ( +-mm).Būtina pateikti pavyzdžius.(Pastaba: Jeigu siūlomos kabutės netiks ligoninės turimiems instrumentams, tada instrumentus suteikti panaudai). CE ženklas</t>
  </si>
  <si>
    <t>Kanuliuoti sraigtai kaulų osteosintezei</t>
  </si>
  <si>
    <t>Bendra kaina be PVM pirkimo daliai, Eur (F*O)</t>
  </si>
  <si>
    <t>Bendra kaina su PVM pirkimo daliai, Eur (F*P)</t>
  </si>
  <si>
    <t>Kanuliuoti, 6,5 mm skersmens titaniniai sraigtai, įsriegiama dalis 32 ± 2 mm. Savigręžiai ir/ar savisriegiai. Kaniulės skersmuo 2,2 ± 0,1 mm, galvutės plotis 7,5 - 9,5 mm, sukami atsuktuvu  su šešiakampio formos galu. Ilgis mm (kas 2 ir kas 5 mm pasirinktinai) nuo 40 iki 130 mm. CE ženklas. Visi sraigtai vieno gamintojo. Instrumentų pilnas komplektas pateikiamas panaudai. Pareikalavus pristatyti pavyzdžius.</t>
  </si>
  <si>
    <t>Siūlomos prekės techninė charakteristika. Tiekėjas turi nurodyti siūlomos prekės tech. charakteristiką, bet nekopijuoti nurodytą pirkėjo.</t>
  </si>
  <si>
    <r>
      <t>Nesirezorbuojantis monofilamentinis  inertiškas polipropilenas, elastingas, ypatingai minkštas, labai stiprus, neatsirišantis mazgas, gerai slystantis, neturėtų įpakavimo atminties.Adatos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r>
    <r>
      <rPr>
        <b/>
        <sz val="10"/>
        <rFont val="Arial Narrow"/>
        <family val="2"/>
        <charset val="186"/>
      </rPr>
      <t>Būtini pavyzdžiai.</t>
    </r>
  </si>
  <si>
    <r>
      <t>Nesirezorbuojantis monofilamentinis.  Sintetinis poliamidas arba labai panašios sudėties  siūlas.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t>
    </r>
    <r>
      <rPr>
        <b/>
        <sz val="10"/>
        <rFont val="Arial Narrow"/>
        <family val="2"/>
        <charset val="186"/>
      </rPr>
      <t>Būtini pavyzdžiai.</t>
    </r>
  </si>
  <si>
    <r>
      <t>Nesirezorbuojantis pintas, dengtas polibutilatu, gerai slystantis, labai stiprus, lankstus, saugus mazgas,  atsparus chirurginiams instrumentams.Adatos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r>
    <r>
      <rPr>
        <b/>
        <sz val="10"/>
        <rFont val="Arial Narrow"/>
        <family val="2"/>
        <charset val="186"/>
      </rPr>
      <t>Būtini pavyzdžiai.</t>
    </r>
  </si>
  <si>
    <r>
      <t xml:space="preserve">Nesirezorbuojantis monofilamentas, elastingas, minkštas, pagamintas iš polybutesterio (PBE) arba polipropileno. Gerai slysta, neturi pakavimo atminties.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 </t>
    </r>
    <r>
      <rPr>
        <b/>
        <sz val="10"/>
        <rFont val="Arial Narrow"/>
        <family val="2"/>
        <charset val="186"/>
      </rPr>
      <t>Būtini pavyzdžiai.</t>
    </r>
  </si>
  <si>
    <r>
      <t>Besirezorbuojantis polifilamentinis sintetinis dangtas poliglaktinu ir kalcio steratu arba labai panašios sudėties  siūlas. Po 7p. išlieka 50% stiprumo, po 28p. 0% pilnai rezorbuojasi po 42p. Siūlo filamentingumas yra polifilomentas.Adatos turi išilginius griovelius  vidinėje kreivėje geresniai fiksacijai adatkotyje arba t. b spacialios pusiau kvadratinės formos adata  fikacijai adatkotyje arba užtikrinti fiksaciją kitais būdais, tvitrtos, nelinksta ir nelūžta. Pateikti kataloginius aprašymus ir kokybės atitikties sertifikatus.Arba panašios sudėties siūlas su adata.CE ženkliniimas.</t>
    </r>
    <r>
      <rPr>
        <b/>
        <sz val="10"/>
        <rFont val="Arial Narrow"/>
        <family val="2"/>
        <charset val="186"/>
      </rPr>
      <t xml:space="preserve">Būtini pavyzdžiai. </t>
    </r>
  </si>
  <si>
    <t>Paviršiniai odos klijai. Sudedamoji dalis n-butyl-2-cianoakrilatas su antimikrobiniu poveikiu. Sterilūs. Nesirezorbuojantys. Antimikrobinis barjeras išlieka ne mažiau nei 5-10 dienų. Bekvapiai. Gelinės (ar skystos) konsistencijos. Patogus aplikatorius. Laikomi kambario temperatūroje. Paruošti iš karto naudoti. Individuali pakuotė nuo 0,3 iki 0,6 g. Ant pakuotės pažymėta produkto data ir galiojimo laikas. Būtini pavyzdžaiai</t>
  </si>
  <si>
    <t>Endotrachėjiniai vamzdeliai, Nr 8,0 su balionėliu</t>
  </si>
  <si>
    <t>Endotrachėjiniai vamzdeliai, Nr.3,5 be balionėlio</t>
  </si>
  <si>
    <t>Besirezorbuojantis monofilamentinis, gerai slystantis, minkštas, labai stiprus, neatsirišančio mazgo siūlas. Pagamintas iš polidioksanono. Po 35 parų išlieka 50 proc stiprumo, pilnai rezorbuojasi po 180-210 parų. Adatos pagamintos iš 300 plieno klasės,silikonizuotos. CE ženklinimas. Būtini pavyzdžiai</t>
  </si>
  <si>
    <r>
      <t>4,0</t>
    </r>
    <r>
      <rPr>
        <sz val="10"/>
        <rFont val="Calibri"/>
        <family val="2"/>
        <charset val="186"/>
      </rPr>
      <t>±</t>
    </r>
    <r>
      <rPr>
        <sz val="10"/>
        <rFont val="Arial Narrow"/>
        <family val="2"/>
        <charset val="186"/>
      </rPr>
      <t xml:space="preserve"> 0,1mm</t>
    </r>
  </si>
  <si>
    <r>
      <t>3,0</t>
    </r>
    <r>
      <rPr>
        <sz val="10"/>
        <rFont val="Calibri"/>
        <family val="2"/>
        <charset val="186"/>
      </rPr>
      <t>±</t>
    </r>
    <r>
      <rPr>
        <sz val="10"/>
        <rFont val="Arial Narrow"/>
        <family val="2"/>
        <charset val="186"/>
      </rPr>
      <t xml:space="preserve"> 0,1mm</t>
    </r>
  </si>
  <si>
    <r>
      <t>3,5</t>
    </r>
    <r>
      <rPr>
        <sz val="10"/>
        <rFont val="Calibri"/>
        <family val="2"/>
        <charset val="186"/>
      </rPr>
      <t>±</t>
    </r>
    <r>
      <rPr>
        <sz val="10"/>
        <rFont val="Arial Narrow"/>
        <family val="2"/>
        <charset val="186"/>
      </rPr>
      <t xml:space="preserve"> 0,1mm</t>
    </r>
  </si>
  <si>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 CE ženklas</t>
    </r>
  </si>
  <si>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1,5mm. Ilgis mm (kas 2 mm) nuo 6 iki 20 mm įskaitant ir 5 mm ilgio. CE ženklas. Būtiniai pavyzdžiai. </t>
    </r>
  </si>
  <si>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2,0mm. Ilgis mm (kas 2 mm) nuo 6 iki 30 mm įskaitant ir 5 mm ilgio. CE ženklas. Būtiniai pavyzdžiai. </t>
    </r>
  </si>
  <si>
    <r>
      <t xml:space="preserve">Tinkantys prie ligoninės turimų </t>
    </r>
    <r>
      <rPr>
        <i/>
        <sz val="10"/>
        <color theme="1"/>
        <rFont val="Arial Narrow"/>
        <family val="2"/>
        <charset val="186"/>
      </rPr>
      <t>Konigsee implantate, Vokietija,</t>
    </r>
    <r>
      <rPr>
        <sz val="10"/>
        <color theme="1"/>
        <rFont val="Arial Narrow"/>
        <family val="2"/>
        <charset val="186"/>
      </rPr>
      <t xml:space="preserve"> instrumentų; arba instrumentus suteikti panaudai prie siūlomų sraigtų. Sraigtai titaniniai savisriegiai sraigtai. Sraigto diametras 2,7mm. Ilgis mm (kas 2 mm) nuo 6 iki 40 mm. CE ženklas. Būtiniai pavyzdžiai. </t>
    </r>
  </si>
  <si>
    <t>2.Tiekėjas turi pateikti siūlomų prekių aprašymus (katalogus, bukletus ar kitą gamintojo medžiagą lietuvių bei originalo kalbomis), patvirtinančią, kad prekių kokybė atitinka nurodytas specifikacijas ir grafiškai nurodyti prekės vietą kataloge ar pan.</t>
  </si>
  <si>
    <t xml:space="preserve">3. Tiekėjas turi pateikti siūlomų prekių kokybės atitikties dokumentus </t>
  </si>
  <si>
    <t>Maksimalus iekis 12 mėn.</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</si>
  <si>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rFont val="Arial Narrow"/>
        <family val="2"/>
        <charset val="186"/>
      </rPr>
      <t xml:space="preserve"> Pateikti pavyzdžius</t>
    </r>
    <r>
      <rPr>
        <sz val="10"/>
        <rFont val="Arial Narrow"/>
        <family val="2"/>
        <charset val="186"/>
      </rPr>
      <t xml:space="preserve"> išbandymui.</t>
    </r>
  </si>
  <si>
    <r>
      <t>Popieriaus-plastiko juosta skirta užlydymui be</t>
    </r>
    <r>
      <rPr>
        <b/>
        <sz val="10"/>
        <rFont val="Arial Narrow"/>
        <family val="2"/>
        <charset val="186"/>
      </rPr>
      <t xml:space="preserve"> klostės</t>
    </r>
    <r>
      <rPr>
        <sz val="10"/>
        <rFont val="Arial Narrow"/>
        <family val="2"/>
        <charset val="186"/>
      </rPr>
      <t xml:space="preserve"> 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</si>
  <si>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50 mm (± 10 mm) . </t>
    </r>
    <r>
      <rPr>
        <b/>
        <sz val="10"/>
        <rFont val="Arial Narrow"/>
        <family val="2"/>
        <charset val="186"/>
      </rPr>
      <t xml:space="preserve">Pateikti pavyzdžius. </t>
    </r>
  </si>
  <si>
    <t>Sterilūs pagaminti iš PVC, termolabilios medžiagos, sugraduotas centimetrinėmis žymomis, su rentgenokontrastine juostele, laryngine žyme. CE ženklinimas. Būtini  pavyzdžiai.</t>
  </si>
  <si>
    <t>15 cm x 2,7 m ± 0,3 m. Nešiurkštūs, smulkaus grūdėtumo, supakuoti polietileniniuose maišeliuose, stingdami turi išskirti šilumą. Tvirti stingstantys per 5-6min. Būtini pavyzdžiai.</t>
  </si>
  <si>
    <t xml:space="preserve">Gipso bintai  </t>
  </si>
  <si>
    <t>Neaustinės medžiagos pleistras rulone tvarsčių fiksavimui.Neaustinė medžiaga poliesterio pagrindu, elastinga, gerai prisitaikanti prie kūno konturų, netrukdo judesiams. Odos nedirginantys, vandens pagrindo poliakrilatiniai klijai arba lygiaverčiai pagaminti be tirpiklių. Apsauginis sluoksnis iš anksto įkirptas, kad būtų lengviau nuimti. Apsauginis sluoksnis sugraduotas kas 10cm. Būtini pavyzdžiai.</t>
  </si>
  <si>
    <t>Pagamintas iš poliuretano (PUR), optiškai skaidrus, lengvai slystantis vena ir rentgeno kontrastiškas, standus kambario temperatūroje ir suminkštėja venoje,labai lengvai atidaromas ir uždaromas, su ne mažiau kaip 4-iomis rentgeno kontrastinėmis juostelėmis, papildoma anga sparnelių geometriniame centre. Silikonizuotas adatkotis. CE ženklinimas.Būtini pavyzdžiai.</t>
  </si>
  <si>
    <t>Tinkantis šioje pirkimo dalyje siūlomų poliuretaninių kateterių užsukimui.CE ženklinimas.</t>
  </si>
  <si>
    <r>
      <t xml:space="preserve">Vienkartinės, popierinės, su permatoma kišene, arba permatomo plastiko, skirtos pakuotės apsaugai nuo pažeidimų. Skirtos sterilizacijai sočiaisiais vandens garais. Netrukdo sterilizacijos agentui prasiskverbti prie instrumentų dengiamų dalių.  Turi būti nurodytas gamybinės partijos Nr., gamintojo pavadinimas.  Apsaugos dedamos ant instrumentų aštrių dalių. Matmenys nuo 50x128 iki 65x145 mm.
 </t>
    </r>
    <r>
      <rPr>
        <b/>
        <sz val="10"/>
        <rFont val="Arial Narrow"/>
        <family val="2"/>
        <charset val="186"/>
      </rPr>
      <t xml:space="preserve">Pateikti pavyzdžius
</t>
    </r>
    <r>
      <rPr>
        <sz val="10"/>
        <rFont val="Arial Narrow"/>
        <family val="2"/>
        <charset val="186"/>
      </rPr>
      <t xml:space="preserve">
</t>
    </r>
  </si>
  <si>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ne vėliau kaip po 120 s.
</t>
  </si>
  <si>
    <t xml:space="preserve">24-26 </t>
  </si>
  <si>
    <t>10-13</t>
  </si>
  <si>
    <t>70-90</t>
  </si>
  <si>
    <t>15-20</t>
  </si>
  <si>
    <t>45-75</t>
  </si>
  <si>
    <t>75-90</t>
  </si>
  <si>
    <t>16-20</t>
  </si>
  <si>
    <t>12-15</t>
  </si>
  <si>
    <t xml:space="preserve">Metalo implantas, kaulų lūžgalių sutvirtinimui. Nerūdijančio medicininio plieno. Turintys  CE sertifikatą.Tinkantys stambiųjų kaulų osteosintezės instrumentams.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</si>
  <si>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30-31</t>
  </si>
  <si>
    <t>44-45</t>
  </si>
  <si>
    <r>
      <t xml:space="preserve">Kanuliuoti, 4 mm skersmens titaniniai sraigtai, daliniu sriegiu. Savigręžiai ir/ar savisriegiai. Kaniulės skersmuo 1,2 ± 0,05 mm, galvutės plotis 6 ± 0,5 mm, sukami atsuktuvu, šešiakampio formos galu. Sraigto užsriegta dalis 5-23 mm, priklausomai nuo sraigto ilgio. Ilgis mm (kas 2 ir kas 5 mm pasirinktinai) nuo </t>
    </r>
    <r>
      <rPr>
        <sz val="10"/>
        <rFont val="Arial Narrow"/>
        <family val="2"/>
        <charset val="186"/>
      </rPr>
      <t>10 ± 2 mm</t>
    </r>
    <r>
      <rPr>
        <sz val="10"/>
        <color rgb="FF000000"/>
        <rFont val="Arial Narrow"/>
        <family val="2"/>
        <charset val="186"/>
      </rPr>
      <t xml:space="preserve"> iki 70 mm. CE ženlas. Visi sraigtai vieno gamintojo. Instrumentų pilnas komplektas pateikiamas panaudai. Pareikalavus pristatyti pavyzdžius.</t>
    </r>
  </si>
  <si>
    <r>
      <t xml:space="preserve">Sterilus, retai pintas tinklas 50mmx75 </t>
    </r>
    <r>
      <rPr>
        <sz val="10"/>
        <rFont val="Arial Narrow"/>
        <family val="2"/>
        <charset val="186"/>
      </rPr>
      <t>±1</t>
    </r>
    <r>
      <rPr>
        <u/>
        <sz val="10"/>
        <color rgb="FF008080"/>
        <rFont val="Arial Narrow"/>
        <family val="2"/>
        <charset val="186"/>
      </rPr>
      <t xml:space="preserve"> </t>
    </r>
    <r>
      <rPr>
        <sz val="10"/>
        <color rgb="FF000000"/>
        <rFont val="Arial Narrow"/>
        <family val="2"/>
        <charset val="186"/>
      </rPr>
      <t xml:space="preserve">mm. Vietiškai besirezorbuojantis hemostatikas, pagamintas iš oksiduotos regeneruotos celiuliozės.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t>
    </r>
  </si>
  <si>
    <r>
      <t xml:space="preserve">Sterilioje pakuotėje. Cheminė sudėtis - medicininis titano lydinys. Sagoje - keturios skylės. Endosaga su iš anksto paruošta vientisa, nepinta </t>
    </r>
    <r>
      <rPr>
        <sz val="10"/>
        <rFont val="Arial Narrow"/>
        <family val="2"/>
        <charset val="186"/>
      </rPr>
      <t>arba pinta kilpa be mazgo (poliesterio siūlas arba UHMWPE) ir dviem skirtingų spalvų</t>
    </r>
    <r>
      <rPr>
        <sz val="10"/>
        <color rgb="FF000000"/>
        <rFont val="Arial Narrow"/>
        <family val="2"/>
        <charset val="186"/>
      </rPr>
      <t xml:space="preserve"> įvertais Nr. 5 siūlais implanto pravesimui ir pozicionavimui. Endo sagos matmenys: ilgis 12 mm, plotis 4 mm. Kilpos ilgiai: nuo 10 mm iki 60 mm, </t>
    </r>
    <r>
      <rPr>
        <sz val="10"/>
        <rFont val="Arial Narrow"/>
        <family val="2"/>
        <charset val="186"/>
      </rPr>
      <t>10-11</t>
    </r>
    <r>
      <rPr>
        <sz val="10"/>
        <color rgb="FF000000"/>
        <rFont val="Arial Narrow"/>
        <family val="2"/>
        <charset val="186"/>
      </rPr>
      <t xml:space="preserve"> ilgių (yra didžiausio, ir mažiausio, ir tarpinių ilgių kas 5 mm).Turi endo sagos tvirtinimo raištis-kaulas opciją, su kilpa, kurios ilgis nuo 15 mm iki 60 mm (10 ilgių).</t>
    </r>
  </si>
  <si>
    <t>"AZAS"</t>
  </si>
  <si>
    <t>Sert. Apr. Katal</t>
  </si>
  <si>
    <t xml:space="preserve">Zarys International Group </t>
  </si>
  <si>
    <r>
      <t xml:space="preserve">VšĮ Klaipėdos vaikų ligoninė. Vienkartinės medicininės priemonės </t>
    </r>
    <r>
      <rPr>
        <b/>
        <sz val="10"/>
        <rFont val="Times New Roman"/>
        <family val="1"/>
        <charset val="186"/>
      </rPr>
      <t xml:space="preserve">2022. </t>
    </r>
    <r>
      <rPr>
        <b/>
        <sz val="10"/>
        <color indexed="8"/>
        <rFont val="Times New Roman"/>
        <family val="1"/>
        <charset val="186"/>
      </rPr>
      <t xml:space="preserve">Techninė specifikacija </t>
    </r>
  </si>
  <si>
    <r>
      <t xml:space="preserve">4. Tiekėjas, viešojo pirkimo </t>
    </r>
    <r>
      <rPr>
        <b/>
        <sz val="10"/>
        <rFont val="Times New Roman"/>
        <family val="1"/>
        <charset val="186"/>
      </rPr>
      <t>komisijai paprašius</t>
    </r>
    <r>
      <rPr>
        <sz val="10"/>
        <rFont val="Times New Roman"/>
        <family val="1"/>
        <charset val="186"/>
      </rPr>
      <t>, per nurodytą terminą</t>
    </r>
    <r>
      <rPr>
        <b/>
        <sz val="10"/>
        <rFont val="Times New Roman"/>
        <family val="1"/>
        <charset val="186"/>
      </rPr>
      <t xml:space="preserve"> turės pateikti</t>
    </r>
    <r>
      <rPr>
        <sz val="10"/>
        <rFont val="Times New Roman"/>
        <family val="1"/>
        <charset val="186"/>
      </rPr>
      <t xml:space="preserve"> prekių pavyzdžius. Jeigu prie prekės reikalavimų nurodyta, jog būtini pavyzdžiai, juos pateikti reikės tik komisijai paprašius. Žr. Konkurso sąlygų 16 skyrių.</t>
    </r>
  </si>
  <si>
    <r>
      <t>Drugelio</t>
    </r>
    <r>
      <rPr>
        <sz val="10"/>
        <rFont val="Times New Roman"/>
        <family val="1"/>
        <charset val="186"/>
      </rPr>
      <t xml:space="preserve"> tipo adata,  21G</t>
    </r>
  </si>
  <si>
    <r>
      <t>Drugelio</t>
    </r>
    <r>
      <rPr>
        <sz val="10"/>
        <rFont val="Times New Roman"/>
        <family val="1"/>
        <charset val="186"/>
      </rPr>
      <t xml:space="preserve"> tipo adata,  G23</t>
    </r>
  </si>
  <si>
    <t>Pagaminti iš PVC, distaliniame gale atraumatinis užapvalintas galas,turi 2 šonines skylutes, sterilūs, permatomi, turėti spalvinę dydžio identifikaciją. CH 14</t>
  </si>
  <si>
    <t>Pagaminti iš PVC, distaliniame gale atraumatinis užapvalintas galas,turi 2 šonines skylutes, sterilūs, permatomi, turėti spalvinę dydžio identifikaciją. CH 10</t>
  </si>
  <si>
    <t>Pagaminti iš PVC, distaliniame gale atraumatinis užapvalintas galas,turi 2 šonines skylutes, sterilūs, permatomi, turėti spalvinę dydžio identifikaciją. CH 6</t>
  </si>
  <si>
    <t>Pagaminti iš PVC, distaliniame gale atraumatinis užapvalintas galas,turi 2 šonines skylutes, sterilūs, permatomi, turėti spalvinę dydžio identifikaciją. CH 8</t>
  </si>
  <si>
    <t>Pagaminti iš PVC, distaliniame gale atraumatinis užapvalintas galas,turi 2 šonines skylutes, sterilūs, permatomi, turėti spalvinę dydžio identifikaciją. CH 152</t>
  </si>
  <si>
    <t>Vienkartinės, sterilios, silikonizuotos, ypatingai aštrios, 21G</t>
  </si>
  <si>
    <t>Vienkartinės, sterilios, silikonizuotos, ypatingai aštrios, 23G</t>
  </si>
  <si>
    <t>Zibo Eastmed HC Products</t>
  </si>
  <si>
    <t>Sterilūs pagaminti iš PVC, termolabilios medžiagos,be manžetės  sugraduotas centimetrinėmis žymomis, su rentgenokontrastine juostele, laryngine žyme. CE ženklinimas</t>
  </si>
  <si>
    <t xml:space="preserve">Vamzdelis pagamintas iš skaidraus  PVC,be latekso, sterilus, distalinio galo dešinėje pusėje yra viena angelė (Murphy),  distalinis galas yra užapvalintais kraštais, atraumatinis. Vamzdelio dešiniame gale yra mažo slėgio, cilindro formos permatoma pripučiama manžetė, kurios tvirtinimo vieta prie vamzdelio yra ypač lygi. Manžetė  gleivinės netraumuojančios medžiagos. Proksimaliau manžetės yra skersinė gerklų pozicijos indikacinė juosta. Manžetės pripūtimo vamzdelio proksimaliniame gale yra vožtuvas Luer-Loc švirkštams. Vamzdelis turi išilginę rentgeno kontrastinę juostą, ant vamzdelio yra gradacija kas 1 cm,  vamzdelio dydis,   Nereikia pravedėjo. </t>
  </si>
  <si>
    <t xml:space="preserve">15 cm x 2,7 m . Nešiurkštūs, smulkaus grūdėtumo, supakuoti polietileniniuose maišeliuose, stingdami  išskiria šilumą. Tvirti stingstantys per 4-6min. </t>
  </si>
  <si>
    <t>Ningbo Haishu Haorun Medical Dressing</t>
  </si>
  <si>
    <t xml:space="preserve">Van Oostveen Medical B.V. Romed, Olandija  </t>
  </si>
  <si>
    <t xml:space="preserve">Dydis 00(5), Ilgis 50mm, spalvinis markiravimas. Vienkartiniai, pagaminti iš mažo tankio polietileno (LDPE), neturintis alerginio poveikio ("latex-free"), proksimalinis galas rigidiškesnis.CE ženklinimas. </t>
  </si>
  <si>
    <t>Dydis 2(80), Ilgis 80mm, spalvinis markiravimas.Vienkartiniai, pagaminti iš mažo tankio polietileno (LDPE), neturintis alerginio poveikio ("latex-free"), proksimalinis galas rigidiškesnis.CE ženklinimas..</t>
  </si>
  <si>
    <t xml:space="preserve">Dydis 3(90), Ilgis 90mm, spalvinis markiravimas. Vienkartiniai, pagaminti iš mažo tankio polietileno (LDPE), neturintis alerginio poveikio ("latex-free"), proksimalinis galas rigidiškesnis.CE ženklinimas. </t>
  </si>
  <si>
    <t xml:space="preserve">Dydis 4(10), Ilgis 100mm, spalvinis markiravimas.Vienkartiniai, pagaminti iš mažo tankio polietileno (LDPE), neturintis alerginio poveikio ("latex-free"), proksimalinis galas rigidiškesnis.CE ženklinimas. </t>
  </si>
  <si>
    <t xml:space="preserve">Baltos spalvos, klasikinis fiksuojantis pleistras skirtas tvarsčių ar raiščių tvirtinimui. Medžiagos struktūra: medvilnės audinio juosta. CE ženklinimas. </t>
  </si>
  <si>
    <t>Jinhua Jingdi Medical Supplies</t>
  </si>
  <si>
    <t xml:space="preserve">Iberhospitex </t>
  </si>
  <si>
    <t xml:space="preserve">Neaustinės medžiagos pleistras rulone tvarsčių fiksavimui.2,5cm x10 mNeaustinė medžiaga poliesterio pagrindu, elastinga, gerai prisitaikanti prie kūno konturų, netrukdo judesiams. Odos nedirginantys, vandens pagrindo poliakrilatiniai klijai . Apsauginis sluoksnis iš anksto įkirptas, kad būtų lengviau nuimti. Apsauginis sluoksnis sugraduotas kas 10cm. </t>
  </si>
  <si>
    <t xml:space="preserve">Neaustinės medžiagos pleistras rulone tvarsčių fiksavimui.15cm x10 mNeaustinė medžiaga poliesterio pagrindu, elastinga, gerai prisitaikanti prie kūno konturų, netrukdo judesiams. Odos nedirginantys, vandens pagrindo poliakrilatiniai klijai . Apsauginis sluoksnis iš anksto įkirptas, kad būtų lengviau nuimti. Apsauginis sluoksnis sugraduotas kas 10cm. </t>
  </si>
  <si>
    <t xml:space="preserve">Plastikinė sistema su filtru ir injekcine adata. Lašinės jungtis prie kateterio prisukama.Atitinkantys ISO 9000 ir EN 46000 serijų standartų reikalavimus.CE žymėjimas.   </t>
  </si>
  <si>
    <t>Pagaminti iš PVC, pturi ilgio gradavimo žymes nuo distalinio zondo galo, turi  4 dideles angas zondo gale, sterilūs, turi  atraumatinį galą.,rezistentiški užsilenkimui ir susiraizgymui. Atitinka ISO 9000 ir EN 455 serijų standartų reikalavimus.CE žymėjimas.</t>
  </si>
  <si>
    <t>Pagaminti iš PVC, turi ilgio gradavimo žymes nuo distalinio zondo galo, turi  4 dideles angas zondo gale, sterilūs, turi  atraumatinį galą.,rezistentiški užsilenkimui ir susiraizgymui. Atitinka ISO 9000 ir EN 455 serijų standartų reikalavimus.CE žymėjimas.</t>
  </si>
  <si>
    <t>Tvarstis naudojamas intraveninių kateterių priežiūrai, apsaugo žaizdą nuo užkrėtimo. Su antipraguline pagalvėle, dydžio 3x2 cm. Dydis 5,1x7,6 cm.  Būtini  pavyzdžiai.</t>
  </si>
  <si>
    <t>Plastmasinės, graduotos, 30 ml</t>
  </si>
  <si>
    <t>Po  100 g, chirurginė, nesterili, 100 proc medvilnė, antiseptinė, higroskopine, išvalyta , balta.Ritinėlyje</t>
  </si>
  <si>
    <t>lubrikuoti nespermicidiniu lubrikantu, ilgis 190 mmmm, plotis 52 mm, galiojimo laikas 4 metai, CE ženklas</t>
  </si>
  <si>
    <t>Tinklinis, labai elastingas, karpomas cilindrinis (rankovės pavidalo) tvarstis, skirtas vienkartiniam naudojimui  25 m ilgio. 2</t>
  </si>
  <si>
    <t>Medinet s.r.l</t>
  </si>
  <si>
    <t>Tinklinis, labai elastingas, karpomas cilindrinis (rankovės pavidalo) tvarstis, skirtas vienkartiniam naudojimui  25 m ilgio. 3</t>
  </si>
  <si>
    <t>Tinklinis, labai elastingas, karpomas cilindrinis (rankovės pavidalo) tvarstis, skirtas vienkartiniam naudojimui  25 m ilgio. 4</t>
  </si>
  <si>
    <t>Tinklinis, labai elastingas, karpomas cilindrinis (rankovės pavidalo) tvarstis, skirtas vienkartiniam naudojimui  25 m ilgio. 5</t>
  </si>
  <si>
    <t>Tinklinis, labai elastingas, karpomas cilindrinis (rankovės pavidalo) tvarstis, skirtas vienkartiniam naudojimui  25 m ilgio. 6</t>
  </si>
  <si>
    <t>Tinklinis, labai elastingas, karpomas cilindrinis (rankovės pavidalo) tvarstis, skirtas vienkartiniam naudojimui  25 m ilgio. 7</t>
  </si>
  <si>
    <t>Tinklinis, labai elastingas, karpomas cilindrinis (rankovės pavidalo) tvarstis, skirtas vienkartiniam naudojimui  25 m ilgio.8</t>
  </si>
  <si>
    <t>Tinklinis, labai elastingas, karpomas cilindrinis (rankovės pavidalo) tvarstis, skirtas vienkartiniam naudojimui  25 m ilgio.9</t>
  </si>
  <si>
    <t>Tinklinis, labai elastingas, karpomas cilindrinis (rankovės pavidalo) tvarstis, skirtas vienkartiniam naudojimui  25 m ilgio. 10</t>
  </si>
  <si>
    <t>Direktorius Juozas Devižis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</si>
</sst>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rgb="FFFF0000"/>
      <name val="Arial Narrow"/>
      <family val="2"/>
      <charset val="186"/>
    </font>
    <font>
      <b/>
      <sz val="14"/>
      <color indexed="10"/>
      <name val="Arial"/>
      <family val="2"/>
      <charset val="186"/>
    </font>
    <font>
      <sz val="14"/>
      <color theme="1"/>
      <name val="Calibri"/>
      <family val="2"/>
      <charset val="186"/>
      <scheme val="minor"/>
    </font>
    <font>
      <sz val="14"/>
      <name val="Arial"/>
      <family val="2"/>
      <charset val="186"/>
    </font>
    <font>
      <sz val="14"/>
      <color indexed="8"/>
      <name val="Arial"/>
      <family val="2"/>
      <charset val="186"/>
    </font>
    <font>
      <sz val="14"/>
      <color theme="1"/>
      <name val="Arial"/>
      <family val="2"/>
      <charset val="186"/>
    </font>
    <font>
      <i/>
      <sz val="10"/>
      <name val="Arial Narrow"/>
      <family val="2"/>
      <charset val="186"/>
    </font>
    <font>
      <b/>
      <sz val="10"/>
      <color indexed="8"/>
      <name val="Arial Narrow"/>
      <family val="2"/>
      <charset val="186"/>
    </font>
    <font>
      <b/>
      <sz val="10"/>
      <color rgb="FFC00000"/>
      <name val="Arial Narrow"/>
      <family val="2"/>
      <charset val="186"/>
    </font>
    <font>
      <sz val="14"/>
      <color rgb="FFFF0000"/>
      <name val="Arial"/>
      <family val="2"/>
      <charset val="186"/>
    </font>
    <font>
      <sz val="10"/>
      <name val="Calibri"/>
      <family val="2"/>
      <charset val="186"/>
    </font>
    <font>
      <b/>
      <sz val="10"/>
      <color indexed="10"/>
      <name val="Arial"/>
      <family val="2"/>
      <charset val="186"/>
    </font>
    <font>
      <sz val="10"/>
      <color theme="1"/>
      <name val="Arial Narrow"/>
      <family val="2"/>
    </font>
    <font>
      <b/>
      <sz val="9"/>
      <color theme="1"/>
      <name val="Arial Narrow"/>
      <family val="2"/>
      <charset val="186"/>
    </font>
    <font>
      <sz val="10"/>
      <color rgb="FF000000"/>
      <name val="Arial Narrow"/>
      <family val="2"/>
      <charset val="186"/>
    </font>
    <font>
      <u/>
      <sz val="10"/>
      <color rgb="FF008080"/>
      <name val="Arial Narrow"/>
      <family val="2"/>
      <charset val="186"/>
    </font>
    <font>
      <sz val="10"/>
      <color indexed="8"/>
      <name val="Times New Roman"/>
      <family val="1"/>
      <charset val="186"/>
    </font>
    <font>
      <b/>
      <sz val="10"/>
      <color indexed="8"/>
      <name val="Times New Roman"/>
      <family val="1"/>
      <charset val="186"/>
    </font>
    <font>
      <b/>
      <sz val="10"/>
      <name val="Times New Roman"/>
      <family val="1"/>
      <charset val="186"/>
    </font>
    <font>
      <sz val="14"/>
      <color indexed="8"/>
      <name val="Times New Roman"/>
      <family val="1"/>
      <charset val="186"/>
    </font>
    <font>
      <sz val="10"/>
      <color theme="1"/>
      <name val="Times New Roman"/>
      <family val="1"/>
      <charset val="186"/>
    </font>
    <font>
      <sz val="10"/>
      <name val="Times New Roman"/>
      <family val="1"/>
      <charset val="186"/>
    </font>
    <font>
      <b/>
      <sz val="14"/>
      <color indexed="8"/>
      <name val="Times New Roman"/>
      <family val="1"/>
      <charset val="186"/>
    </font>
    <font>
      <b/>
      <sz val="9"/>
      <color theme="1"/>
      <name val="Times New Roman"/>
      <family val="1"/>
      <charset val="186"/>
    </font>
    <font>
      <b/>
      <sz val="9"/>
      <name val="Times New Roman"/>
      <family val="1"/>
      <charset val="186"/>
    </font>
    <font>
      <i/>
      <sz val="10"/>
      <name val="Times New Roman"/>
      <family val="1"/>
      <charset val="186"/>
    </font>
    <font>
      <sz val="14"/>
      <color rgb="FFFF0000"/>
      <name val="Times New Roman"/>
      <family val="1"/>
      <charset val="186"/>
    </font>
    <font>
      <sz val="10"/>
      <color rgb="FFFF0000"/>
      <name val="Times New Roman"/>
      <family val="1"/>
      <charset val="186"/>
    </font>
    <font>
      <i/>
      <sz val="14"/>
      <color indexed="8"/>
      <name val="Times New Roman"/>
      <family val="1"/>
      <charset val="186"/>
    </font>
    <font>
      <sz val="8"/>
      <color theme="1"/>
      <name val="Times New Roman"/>
      <family val="1"/>
      <charset val="186"/>
    </font>
    <font>
      <sz val="14"/>
      <color theme="1"/>
      <name val="Times New Roman"/>
      <family val="1"/>
      <charset val="186"/>
    </font>
    <font>
      <b/>
      <sz val="12"/>
      <color indexed="10"/>
      <name val="Times New Roman"/>
      <family val="1"/>
      <charset val="186"/>
    </font>
    <font>
      <sz val="8"/>
      <name val="Calibri"/>
      <family val="2"/>
      <charset val="186"/>
      <scheme val="minor"/>
    </font>
    <font>
      <sz val="11"/>
      <color indexed="8"/>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s>
  <cellStyleXfs count="12">
    <xf numFmtId="0" fontId="0" fillId="0" borderId="0"/>
    <xf numFmtId="0" fontId="8" fillId="0" borderId="0"/>
    <xf numFmtId="0" fontId="5" fillId="0" borderId="0"/>
    <xf numFmtId="0" fontId="17"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56">
    <xf numFmtId="0" fontId="0" fillId="0" borderId="0" xfId="0"/>
    <xf numFmtId="0" fontId="7" fillId="0" borderId="0" xfId="0" applyFont="1"/>
    <xf numFmtId="0" fontId="6" fillId="0" borderId="0" xfId="0" applyFont="1" applyAlignment="1">
      <alignment horizontal="left"/>
    </xf>
    <xf numFmtId="0" fontId="7" fillId="0" borderId="0" xfId="0" applyFont="1" applyAlignment="1">
      <alignment horizontal="left"/>
    </xf>
    <xf numFmtId="0" fontId="12" fillId="0" borderId="0" xfId="0" applyFont="1"/>
    <xf numFmtId="0" fontId="12" fillId="0" borderId="0" xfId="0" applyFont="1" applyAlignment="1">
      <alignment horizontal="center"/>
    </xf>
    <xf numFmtId="0" fontId="6" fillId="0" borderId="0" xfId="0" applyFont="1" applyAlignment="1">
      <alignment vertical="top" wrapText="1"/>
    </xf>
    <xf numFmtId="0" fontId="14" fillId="0" borderId="1"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6" fillId="0" borderId="0" xfId="0" applyFont="1" applyAlignment="1">
      <alignment horizontal="center" vertical="top" wrapText="1"/>
    </xf>
    <xf numFmtId="0" fontId="16" fillId="2" borderId="7" xfId="0" applyFont="1" applyFill="1" applyBorder="1" applyAlignment="1">
      <alignment horizontal="left" vertical="top" wrapText="1"/>
    </xf>
    <xf numFmtId="0" fontId="16" fillId="2" borderId="7" xfId="0" applyFont="1" applyFill="1" applyBorder="1" applyAlignment="1">
      <alignment horizontal="center" vertical="top" wrapText="1"/>
    </xf>
    <xf numFmtId="0" fontId="14" fillId="2" borderId="7" xfId="1" applyFont="1" applyFill="1" applyBorder="1" applyAlignment="1">
      <alignment horizontal="left" vertical="top" wrapText="1"/>
    </xf>
    <xf numFmtId="0" fontId="16" fillId="0" borderId="2" xfId="0" applyFont="1" applyBorder="1" applyAlignment="1">
      <alignment horizontal="center" vertical="top" wrapText="1"/>
    </xf>
    <xf numFmtId="0" fontId="16" fillId="0" borderId="1" xfId="0" applyFont="1" applyBorder="1"/>
    <xf numFmtId="0" fontId="16" fillId="0" borderId="5" xfId="0" applyFont="1" applyBorder="1" applyAlignment="1">
      <alignment horizontal="center" vertical="top" wrapText="1"/>
    </xf>
    <xf numFmtId="0" fontId="16" fillId="0" borderId="2"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xf>
    <xf numFmtId="0" fontId="18" fillId="0" borderId="1" xfId="0" applyFont="1" applyBorder="1" applyAlignment="1">
      <alignment vertical="top" wrapText="1"/>
    </xf>
    <xf numFmtId="0" fontId="11" fillId="2" borderId="1" xfId="0" applyFont="1" applyFill="1" applyBorder="1" applyAlignment="1">
      <alignment horizontal="center" vertical="top" wrapText="1"/>
    </xf>
    <xf numFmtId="0" fontId="16" fillId="0" borderId="3" xfId="0" applyFont="1" applyBorder="1" applyAlignment="1">
      <alignment vertical="top" wrapText="1"/>
    </xf>
    <xf numFmtId="0" fontId="18" fillId="0" borderId="7" xfId="0" applyFont="1" applyBorder="1" applyAlignment="1">
      <alignment vertical="top" wrapText="1"/>
    </xf>
    <xf numFmtId="0" fontId="18" fillId="0" borderId="5" xfId="0" applyFont="1" applyBorder="1" applyAlignment="1">
      <alignment vertical="top" wrapText="1"/>
    </xf>
    <xf numFmtId="0" fontId="16" fillId="0" borderId="1" xfId="0" applyFont="1" applyBorder="1" applyAlignment="1">
      <alignment vertical="top" wrapText="1"/>
    </xf>
    <xf numFmtId="0" fontId="16" fillId="0" borderId="6" xfId="0" applyFont="1" applyBorder="1" applyAlignment="1">
      <alignment vertical="top" wrapText="1"/>
    </xf>
    <xf numFmtId="0" fontId="16" fillId="0" borderId="7" xfId="0" applyFont="1" applyBorder="1"/>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right" vertical="top" wrapText="1"/>
    </xf>
    <xf numFmtId="0" fontId="11" fillId="0" borderId="1" xfId="0" applyFont="1" applyBorder="1" applyAlignment="1">
      <alignment vertical="top"/>
    </xf>
    <xf numFmtId="0" fontId="11" fillId="0" borderId="1" xfId="0" applyFont="1" applyBorder="1" applyAlignment="1">
      <alignment horizontal="left" vertical="top" wrapText="1"/>
    </xf>
    <xf numFmtId="0" fontId="11" fillId="2" borderId="1" xfId="0" applyFont="1" applyFill="1" applyBorder="1" applyAlignment="1">
      <alignment vertical="top" wrapText="1"/>
    </xf>
    <xf numFmtId="0" fontId="18" fillId="0" borderId="1" xfId="0" applyFont="1" applyBorder="1" applyAlignment="1">
      <alignment horizontal="center" vertical="top" wrapText="1"/>
    </xf>
    <xf numFmtId="0" fontId="16" fillId="2" borderId="1" xfId="0" applyFont="1" applyFill="1" applyBorder="1" applyAlignment="1">
      <alignment horizontal="center" vertical="top" wrapText="1"/>
    </xf>
    <xf numFmtId="0" fontId="16" fillId="0" borderId="7" xfId="0" applyFont="1" applyBorder="1" applyAlignment="1">
      <alignment horizontal="center" vertical="top" wrapText="1"/>
    </xf>
    <xf numFmtId="164" fontId="16" fillId="0" borderId="1" xfId="0" applyNumberFormat="1" applyFont="1" applyBorder="1" applyAlignment="1">
      <alignment horizontal="center" vertical="top" wrapText="1"/>
    </xf>
    <xf numFmtId="0" fontId="14" fillId="0" borderId="1" xfId="3" applyFont="1" applyBorder="1" applyAlignment="1">
      <alignment horizontal="center" vertical="top" wrapText="1"/>
    </xf>
    <xf numFmtId="164" fontId="16" fillId="0" borderId="7" xfId="0" applyNumberFormat="1" applyFont="1" applyBorder="1" applyAlignment="1">
      <alignment horizontal="center" vertical="top" wrapText="1"/>
    </xf>
    <xf numFmtId="0" fontId="16" fillId="2" borderId="0" xfId="0" applyFont="1" applyFill="1" applyAlignment="1">
      <alignment horizontal="center" vertical="top"/>
    </xf>
    <xf numFmtId="0" fontId="10" fillId="0" borderId="0" xfId="0" applyFont="1" applyAlignment="1">
      <alignment horizontal="center" vertical="top" wrapText="1"/>
    </xf>
    <xf numFmtId="0" fontId="16" fillId="0" borderId="0" xfId="0" applyFont="1" applyAlignment="1">
      <alignment horizontal="center" vertical="top"/>
    </xf>
    <xf numFmtId="0" fontId="7" fillId="0" borderId="0" xfId="0" applyFont="1" applyAlignment="1">
      <alignment horizontal="center" vertical="top"/>
    </xf>
    <xf numFmtId="0" fontId="9" fillId="0" borderId="0" xfId="0" applyFont="1" applyAlignment="1">
      <alignment horizontal="center" vertical="top"/>
    </xf>
    <xf numFmtId="0" fontId="16" fillId="0" borderId="2" xfId="0" applyFont="1" applyBorder="1" applyAlignment="1">
      <alignment horizontal="left" vertical="top" wrapText="1"/>
    </xf>
    <xf numFmtId="0" fontId="16" fillId="0" borderId="2" xfId="2" applyFont="1" applyBorder="1" applyAlignment="1">
      <alignment horizontal="center" vertical="top" wrapText="1"/>
    </xf>
    <xf numFmtId="0" fontId="16" fillId="0" borderId="5" xfId="2" applyFont="1" applyBorder="1" applyAlignment="1">
      <alignment horizontal="center" vertical="top" wrapText="1"/>
    </xf>
    <xf numFmtId="0" fontId="16" fillId="0" borderId="7" xfId="2" applyFont="1" applyBorder="1" applyAlignment="1">
      <alignment horizontal="center" vertical="top" wrapText="1"/>
    </xf>
    <xf numFmtId="0" fontId="7" fillId="0" borderId="0" xfId="0" applyFont="1" applyAlignment="1">
      <alignment horizontal="center"/>
    </xf>
    <xf numFmtId="0" fontId="21" fillId="0" borderId="0" xfId="0" applyFont="1"/>
    <xf numFmtId="0" fontId="18" fillId="0" borderId="5" xfId="0" applyFont="1" applyBorder="1" applyAlignment="1">
      <alignment horizontal="center" vertical="top" wrapText="1"/>
    </xf>
    <xf numFmtId="0" fontId="18" fillId="0" borderId="0" xfId="0" applyFont="1" applyAlignment="1">
      <alignment horizontal="center" vertical="top" wrapText="1"/>
    </xf>
    <xf numFmtId="0" fontId="16" fillId="0" borderId="5" xfId="0" applyFont="1" applyBorder="1" applyAlignment="1">
      <alignment horizontal="center"/>
    </xf>
    <xf numFmtId="0" fontId="16" fillId="0" borderId="7" xfId="0" applyFont="1" applyBorder="1" applyAlignment="1">
      <alignment horizontal="center"/>
    </xf>
    <xf numFmtId="0" fontId="11"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14" fillId="3" borderId="1" xfId="0" applyFont="1" applyFill="1" applyBorder="1" applyAlignment="1">
      <alignment vertical="top" wrapText="1"/>
    </xf>
    <xf numFmtId="0" fontId="11" fillId="2" borderId="1" xfId="0" applyFont="1" applyFill="1" applyBorder="1" applyAlignment="1">
      <alignment horizontal="left" vertical="top" wrapText="1"/>
    </xf>
    <xf numFmtId="0" fontId="11" fillId="2" borderId="1" xfId="0" applyFont="1" applyFill="1" applyBorder="1" applyAlignment="1">
      <alignment vertical="top"/>
    </xf>
    <xf numFmtId="0" fontId="20" fillId="2" borderId="1" xfId="0" applyFont="1" applyFill="1" applyBorder="1" applyAlignment="1">
      <alignment horizontal="center" vertical="top" wrapText="1"/>
    </xf>
    <xf numFmtId="0" fontId="24" fillId="0" borderId="1" xfId="0" applyFont="1" applyBorder="1" applyAlignment="1">
      <alignment horizontal="justify" vertical="top" wrapText="1"/>
    </xf>
    <xf numFmtId="0" fontId="20" fillId="2" borderId="1" xfId="0" applyFont="1" applyFill="1" applyBorder="1" applyAlignment="1">
      <alignment vertical="top" wrapText="1"/>
    </xf>
    <xf numFmtId="0" fontId="20" fillId="2" borderId="1" xfId="0" applyFont="1" applyFill="1" applyBorder="1" applyAlignment="1">
      <alignment vertical="top"/>
    </xf>
    <xf numFmtId="0" fontId="11" fillId="2" borderId="1" xfId="0" applyFont="1" applyFill="1" applyBorder="1" applyAlignment="1">
      <alignment horizontal="center" vertical="top"/>
    </xf>
    <xf numFmtId="0" fontId="25" fillId="0" borderId="0" xfId="0" applyFont="1"/>
    <xf numFmtId="0" fontId="21" fillId="0" borderId="13" xfId="0" applyFont="1" applyBorder="1"/>
    <xf numFmtId="0" fontId="11" fillId="4" borderId="1" xfId="0" applyFont="1" applyFill="1" applyBorder="1" applyAlignment="1">
      <alignment vertical="top" wrapText="1"/>
    </xf>
    <xf numFmtId="0" fontId="13" fillId="4" borderId="1" xfId="0" applyFont="1" applyFill="1" applyBorder="1" applyAlignment="1">
      <alignment horizontal="center" vertical="top" wrapText="1"/>
    </xf>
    <xf numFmtId="0" fontId="27" fillId="0" borderId="1" xfId="0" applyFont="1" applyBorder="1" applyAlignment="1">
      <alignment horizontal="center" vertical="top" wrapText="1"/>
    </xf>
    <xf numFmtId="0" fontId="13" fillId="5" borderId="1" xfId="0" applyFont="1" applyFill="1" applyBorder="1" applyAlignment="1">
      <alignment horizontal="center" vertical="top" wrapText="1"/>
    </xf>
    <xf numFmtId="0" fontId="27" fillId="0" borderId="7" xfId="0" applyFont="1" applyBorder="1" applyAlignment="1">
      <alignment horizontal="center" vertical="top" wrapText="1"/>
    </xf>
    <xf numFmtId="0" fontId="27" fillId="0" borderId="1" xfId="0" applyFont="1" applyBorder="1" applyAlignment="1">
      <alignment horizontal="center" vertical="top"/>
    </xf>
    <xf numFmtId="0" fontId="27" fillId="0" borderId="3" xfId="0" applyFont="1" applyBorder="1" applyAlignment="1">
      <alignment horizontal="center" vertical="top"/>
    </xf>
    <xf numFmtId="0" fontId="27" fillId="0" borderId="3" xfId="0" applyFont="1" applyBorder="1" applyAlignment="1">
      <alignment horizontal="center" vertical="top" wrapText="1"/>
    </xf>
    <xf numFmtId="0" fontId="27" fillId="2" borderId="3" xfId="0" applyFont="1" applyFill="1" applyBorder="1" applyAlignment="1">
      <alignment horizontal="center" vertical="top"/>
    </xf>
    <xf numFmtId="0" fontId="27" fillId="0" borderId="6" xfId="0" applyFont="1" applyBorder="1" applyAlignment="1">
      <alignment horizontal="center" vertical="top"/>
    </xf>
    <xf numFmtId="0" fontId="27" fillId="2" borderId="6" xfId="1" applyFont="1" applyFill="1" applyBorder="1" applyAlignment="1">
      <alignment horizontal="center" vertical="top" wrapText="1"/>
    </xf>
    <xf numFmtId="0" fontId="29" fillId="0" borderId="0" xfId="0" applyFont="1"/>
    <xf numFmtId="0" fontId="30" fillId="0" borderId="0" xfId="0" applyFont="1"/>
    <xf numFmtId="0" fontId="31" fillId="0" borderId="0" xfId="0" applyFont="1"/>
    <xf numFmtId="0" fontId="32" fillId="0" borderId="0" xfId="0" applyFont="1"/>
    <xf numFmtId="0" fontId="31" fillId="2" borderId="0" xfId="0" applyFont="1" applyFill="1"/>
    <xf numFmtId="0" fontId="31" fillId="0" borderId="0" xfId="0" applyFont="1" applyAlignment="1">
      <alignment horizontal="center"/>
    </xf>
    <xf numFmtId="0" fontId="29" fillId="0" borderId="0" xfId="0" applyFont="1" applyAlignment="1">
      <alignment horizontal="center"/>
    </xf>
    <xf numFmtId="0" fontId="32" fillId="0" borderId="0" xfId="0" applyFont="1" applyAlignment="1">
      <alignment horizontal="left" vertical="center" wrapText="1"/>
    </xf>
    <xf numFmtId="0" fontId="14" fillId="0" borderId="1" xfId="0" applyFont="1" applyBorder="1" applyAlignment="1">
      <alignment horizontal="left" vertical="top" wrapText="1"/>
    </xf>
    <xf numFmtId="0" fontId="11" fillId="0" borderId="2" xfId="0" applyFont="1" applyBorder="1" applyAlignment="1">
      <alignment horizontal="center" vertical="top" wrapText="1"/>
    </xf>
    <xf numFmtId="0" fontId="11" fillId="0" borderId="8" xfId="0" applyFont="1" applyBorder="1" applyAlignment="1">
      <alignment vertical="top" wrapText="1"/>
    </xf>
    <xf numFmtId="0" fontId="11" fillId="0" borderId="2" xfId="0" applyFont="1" applyBorder="1" applyAlignment="1">
      <alignment vertical="top" wrapText="1"/>
    </xf>
    <xf numFmtId="0" fontId="34" fillId="0" borderId="1" xfId="0" applyFont="1" applyBorder="1" applyAlignment="1">
      <alignment vertical="top" wrapText="1"/>
    </xf>
    <xf numFmtId="0" fontId="11" fillId="0" borderId="4" xfId="0" applyFont="1" applyBorder="1" applyAlignment="1">
      <alignment vertical="top" wrapText="1"/>
    </xf>
    <xf numFmtId="0" fontId="11" fillId="0" borderId="0" xfId="0" applyFont="1"/>
    <xf numFmtId="0" fontId="8" fillId="0" borderId="1" xfId="0" applyFont="1" applyBorder="1"/>
    <xf numFmtId="0" fontId="11" fillId="0" borderId="1" xfId="0" applyFont="1" applyBorder="1"/>
    <xf numFmtId="0" fontId="11" fillId="0" borderId="7" xfId="0" applyFont="1" applyBorder="1"/>
    <xf numFmtId="0" fontId="11" fillId="0" borderId="4" xfId="0" applyFont="1" applyBorder="1"/>
    <xf numFmtId="0" fontId="11" fillId="0" borderId="5" xfId="0" applyFont="1" applyBorder="1" applyAlignment="1">
      <alignment vertical="top" wrapText="1"/>
    </xf>
    <xf numFmtId="0" fontId="11" fillId="0" borderId="7" xfId="0" applyFont="1" applyBorder="1" applyAlignment="1">
      <alignment vertical="top" wrapText="1"/>
    </xf>
    <xf numFmtId="0" fontId="11" fillId="0" borderId="6" xfId="0" applyFont="1" applyBorder="1" applyAlignment="1">
      <alignment vertical="top" wrapText="1"/>
    </xf>
    <xf numFmtId="0" fontId="11" fillId="0" borderId="3" xfId="0" applyFont="1" applyBorder="1" applyAlignment="1">
      <alignment vertical="top" wrapText="1"/>
    </xf>
    <xf numFmtId="0" fontId="11" fillId="2" borderId="5" xfId="0" applyFont="1" applyFill="1" applyBorder="1" applyAlignment="1">
      <alignment vertical="top" wrapText="1"/>
    </xf>
    <xf numFmtId="0" fontId="11" fillId="2" borderId="3" xfId="0" applyFont="1" applyFill="1" applyBorder="1" applyAlignment="1">
      <alignment vertical="top" wrapText="1"/>
    </xf>
    <xf numFmtId="0" fontId="11" fillId="2" borderId="1" xfId="0" applyFont="1" applyFill="1" applyBorder="1"/>
    <xf numFmtId="0" fontId="11" fillId="2" borderId="11" xfId="0" applyFont="1" applyFill="1" applyBorder="1" applyAlignment="1">
      <alignment vertical="top" wrapText="1"/>
    </xf>
    <xf numFmtId="0" fontId="11" fillId="0" borderId="11" xfId="0" applyFont="1" applyBorder="1" applyAlignment="1">
      <alignment vertical="top" wrapText="1"/>
    </xf>
    <xf numFmtId="0" fontId="11" fillId="0" borderId="9" xfId="0" applyFont="1" applyBorder="1" applyAlignment="1">
      <alignment vertical="top" wrapText="1"/>
    </xf>
    <xf numFmtId="0" fontId="11" fillId="0" borderId="4" xfId="0" applyFont="1" applyBorder="1" applyAlignment="1">
      <alignment horizontal="center" vertical="top" wrapText="1"/>
    </xf>
    <xf numFmtId="0" fontId="8" fillId="0" borderId="0" xfId="0" applyFont="1"/>
    <xf numFmtId="0" fontId="14" fillId="0" borderId="1" xfId="0" applyFont="1" applyBorder="1" applyAlignment="1">
      <alignment vertical="top" wrapText="1"/>
    </xf>
    <xf numFmtId="0" fontId="35" fillId="0" borderId="1" xfId="0" applyFont="1" applyBorder="1" applyAlignment="1">
      <alignment horizontal="left" vertical="top" wrapText="1"/>
    </xf>
    <xf numFmtId="0" fontId="13" fillId="0" borderId="1" xfId="1" applyFont="1" applyBorder="1" applyAlignment="1">
      <alignment horizontal="center" vertical="top" wrapText="1"/>
    </xf>
    <xf numFmtId="0" fontId="13" fillId="0" borderId="1" xfId="1" applyFont="1" applyBorder="1" applyAlignment="1">
      <alignment horizontal="left" vertical="top" wrapText="1"/>
    </xf>
    <xf numFmtId="0" fontId="13" fillId="0" borderId="8" xfId="1" applyFont="1" applyBorder="1" applyAlignment="1">
      <alignment horizontal="left" vertical="top" wrapText="1"/>
    </xf>
    <xf numFmtId="0" fontId="13" fillId="0" borderId="2" xfId="1" applyFont="1" applyBorder="1" applyAlignment="1">
      <alignment horizontal="left" vertical="top" wrapText="1"/>
    </xf>
    <xf numFmtId="0" fontId="11" fillId="0" borderId="1" xfId="1" applyFont="1" applyBorder="1" applyAlignment="1">
      <alignment horizontal="center" vertical="top" wrapText="1"/>
    </xf>
    <xf numFmtId="0" fontId="11" fillId="0" borderId="1" xfId="1" applyFont="1" applyBorder="1" applyAlignment="1">
      <alignment vertical="top" wrapText="1"/>
    </xf>
    <xf numFmtId="0" fontId="11" fillId="0" borderId="4" xfId="1" applyFont="1" applyBorder="1" applyAlignment="1">
      <alignment vertical="top" wrapText="1"/>
    </xf>
    <xf numFmtId="0" fontId="13" fillId="0" borderId="7" xfId="1" applyFont="1" applyBorder="1" applyAlignment="1">
      <alignment horizontal="left" vertical="top" wrapText="1"/>
    </xf>
    <xf numFmtId="0" fontId="11" fillId="0" borderId="1" xfId="1" applyFont="1" applyBorder="1" applyAlignment="1">
      <alignment horizontal="left" vertical="top"/>
    </xf>
    <xf numFmtId="0" fontId="11" fillId="0" borderId="4" xfId="1" applyFont="1" applyBorder="1" applyAlignment="1">
      <alignment horizontal="left" vertical="top" wrapText="1"/>
    </xf>
    <xf numFmtId="0" fontId="20" fillId="0" borderId="1" xfId="1" applyFont="1" applyBorder="1" applyAlignment="1">
      <alignment horizontal="left" vertical="top"/>
    </xf>
    <xf numFmtId="0" fontId="28" fillId="0" borderId="0" xfId="0" applyFont="1"/>
    <xf numFmtId="0" fontId="37" fillId="0" borderId="0" xfId="0" applyFont="1"/>
    <xf numFmtId="0" fontId="11" fillId="0" borderId="2" xfId="1" applyFont="1" applyBorder="1" applyAlignment="1">
      <alignment horizontal="left" vertical="top" wrapText="1"/>
    </xf>
    <xf numFmtId="0" fontId="11" fillId="0" borderId="1" xfId="1" applyFont="1" applyBorder="1" applyAlignment="1">
      <alignment horizontal="left" vertical="top" wrapText="1"/>
    </xf>
    <xf numFmtId="0" fontId="13" fillId="0" borderId="1" xfId="0" applyFont="1" applyBorder="1" applyAlignment="1">
      <alignment horizontal="left" vertical="top" wrapText="1"/>
    </xf>
    <xf numFmtId="0" fontId="34" fillId="0" borderId="1" xfId="1" applyFont="1" applyBorder="1" applyAlignment="1">
      <alignment horizontal="left" vertical="top" wrapText="1"/>
    </xf>
    <xf numFmtId="0" fontId="11" fillId="0" borderId="11" xfId="0" applyFont="1" applyBorder="1" applyAlignment="1">
      <alignment horizontal="center" vertical="top" wrapText="1"/>
    </xf>
    <xf numFmtId="0" fontId="11" fillId="0" borderId="1" xfId="5" applyFont="1" applyBorder="1" applyAlignment="1">
      <alignment horizontal="center" vertical="top" wrapText="1"/>
    </xf>
    <xf numFmtId="0" fontId="11" fillId="3" borderId="1" xfId="5" applyFont="1" applyFill="1" applyBorder="1" applyAlignment="1">
      <alignment horizontal="center" vertical="top" wrapText="1"/>
    </xf>
    <xf numFmtId="0" fontId="14" fillId="3" borderId="1" xfId="5" applyFont="1" applyFill="1" applyBorder="1" applyAlignment="1">
      <alignment horizontal="center" vertical="top" wrapText="1"/>
    </xf>
    <xf numFmtId="0" fontId="14" fillId="3" borderId="1" xfId="5" applyFont="1" applyFill="1" applyBorder="1" applyAlignment="1">
      <alignment vertical="top" wrapText="1"/>
    </xf>
    <xf numFmtId="0" fontId="3" fillId="0" borderId="13" xfId="5" applyBorder="1"/>
    <xf numFmtId="0" fontId="14" fillId="0" borderId="1" xfId="5" applyFont="1" applyBorder="1" applyAlignment="1">
      <alignment horizontal="center" vertical="top" wrapText="1"/>
    </xf>
    <xf numFmtId="0" fontId="13" fillId="0" borderId="4" xfId="1" applyFont="1" applyBorder="1" applyAlignment="1">
      <alignment horizontal="center" vertical="top" wrapText="1"/>
    </xf>
    <xf numFmtId="0" fontId="0" fillId="0" borderId="13" xfId="0" applyBorder="1"/>
    <xf numFmtId="0" fontId="14" fillId="2" borderId="1" xfId="0" applyFont="1" applyFill="1" applyBorder="1" applyAlignment="1">
      <alignment horizontal="center" vertical="top" wrapText="1"/>
    </xf>
    <xf numFmtId="0" fontId="11" fillId="0" borderId="7" xfId="1" applyFont="1" applyBorder="1" applyAlignment="1">
      <alignment horizontal="center" vertical="top" wrapText="1"/>
    </xf>
    <xf numFmtId="0" fontId="11" fillId="0" borderId="7" xfId="1" applyFont="1" applyBorder="1" applyAlignment="1">
      <alignment horizontal="left" vertical="top" wrapText="1"/>
    </xf>
    <xf numFmtId="0" fontId="11" fillId="0" borderId="10" xfId="1" applyFont="1" applyBorder="1" applyAlignment="1">
      <alignment horizontal="left" vertical="top" wrapText="1"/>
    </xf>
    <xf numFmtId="0" fontId="18" fillId="2" borderId="1" xfId="0" applyFont="1" applyFill="1" applyBorder="1" applyAlignment="1">
      <alignment vertical="top" wrapText="1"/>
    </xf>
    <xf numFmtId="0" fontId="33" fillId="2" borderId="0" xfId="0" applyFont="1" applyFill="1" applyAlignment="1">
      <alignment horizontal="center"/>
    </xf>
    <xf numFmtId="0" fontId="31" fillId="2" borderId="0" xfId="0" applyFont="1" applyFill="1" applyAlignment="1">
      <alignment horizontal="center"/>
    </xf>
    <xf numFmtId="0" fontId="30" fillId="2" borderId="0" xfId="0" applyFont="1" applyFill="1"/>
    <xf numFmtId="0" fontId="41" fillId="0" borderId="1" xfId="0" applyFont="1" applyBorder="1" applyAlignment="1">
      <alignment horizontal="center" vertical="top" wrapText="1"/>
    </xf>
    <xf numFmtId="0" fontId="11" fillId="0" borderId="1" xfId="6" applyFont="1" applyBorder="1" applyAlignment="1">
      <alignment horizontal="center" vertical="top" wrapText="1"/>
    </xf>
    <xf numFmtId="0" fontId="11" fillId="2" borderId="1" xfId="10" applyFont="1" applyFill="1" applyBorder="1" applyAlignment="1">
      <alignment horizontal="left" vertical="top" wrapText="1"/>
    </xf>
    <xf numFmtId="0" fontId="11" fillId="2" borderId="1" xfId="10" applyFont="1" applyFill="1" applyBorder="1" applyAlignment="1">
      <alignment horizontal="center" vertical="top" wrapText="1"/>
    </xf>
    <xf numFmtId="0" fontId="11" fillId="2" borderId="1" xfId="10" applyFont="1" applyFill="1" applyBorder="1" applyAlignment="1">
      <alignment vertical="top" wrapText="1"/>
    </xf>
    <xf numFmtId="0" fontId="11" fillId="2" borderId="1" xfId="10" applyFont="1" applyFill="1" applyBorder="1" applyAlignment="1">
      <alignment vertical="top"/>
    </xf>
    <xf numFmtId="0" fontId="24" fillId="0" borderId="1" xfId="10" applyFont="1" applyBorder="1" applyAlignment="1">
      <alignment horizontal="justify" vertical="top" wrapText="1"/>
    </xf>
    <xf numFmtId="0" fontId="20" fillId="2" borderId="1" xfId="10" applyFont="1" applyFill="1" applyBorder="1" applyAlignment="1">
      <alignment horizontal="center" vertical="top" wrapText="1"/>
    </xf>
    <xf numFmtId="0" fontId="20" fillId="2" borderId="1" xfId="10" applyFont="1" applyFill="1" applyBorder="1" applyAlignment="1">
      <alignment vertical="top" wrapText="1"/>
    </xf>
    <xf numFmtId="0" fontId="20" fillId="2" borderId="1" xfId="10" applyFont="1" applyFill="1" applyBorder="1" applyAlignment="1">
      <alignment vertical="top"/>
    </xf>
    <xf numFmtId="0" fontId="11" fillId="0" borderId="1" xfId="10" applyFont="1" applyBorder="1" applyAlignment="1">
      <alignment vertical="top" wrapText="1"/>
    </xf>
    <xf numFmtId="0" fontId="11" fillId="0" borderId="1" xfId="10" applyFont="1" applyBorder="1" applyAlignment="1">
      <alignment horizontal="left" vertical="top" wrapText="1"/>
    </xf>
    <xf numFmtId="0" fontId="11" fillId="2" borderId="1" xfId="10" applyFont="1" applyFill="1" applyBorder="1" applyAlignment="1">
      <alignment horizontal="center" vertical="top"/>
    </xf>
    <xf numFmtId="0" fontId="40" fillId="0" borderId="1" xfId="11" applyFont="1" applyBorder="1" applyAlignment="1">
      <alignment vertical="top" wrapText="1"/>
    </xf>
    <xf numFmtId="0" fontId="40" fillId="0" borderId="1" xfId="11" applyFont="1" applyBorder="1" applyAlignment="1">
      <alignment horizontal="center" vertical="top" wrapText="1"/>
    </xf>
    <xf numFmtId="0" fontId="1" fillId="0" borderId="1" xfId="11" applyBorder="1" applyAlignment="1">
      <alignment vertical="top"/>
    </xf>
    <xf numFmtId="0" fontId="16" fillId="2" borderId="1" xfId="10" applyFont="1" applyFill="1" applyBorder="1" applyAlignment="1">
      <alignment vertical="top" wrapText="1"/>
    </xf>
    <xf numFmtId="0" fontId="16" fillId="0" borderId="0" xfId="0" applyFont="1" applyAlignment="1">
      <alignment horizontal="center" vertical="top" wrapText="1"/>
    </xf>
    <xf numFmtId="0" fontId="11" fillId="0" borderId="1" xfId="0" applyFont="1" applyBorder="1" applyAlignment="1">
      <alignment horizontal="center" vertical="top"/>
    </xf>
    <xf numFmtId="0" fontId="11" fillId="0" borderId="1" xfId="1" applyFont="1" applyBorder="1" applyAlignment="1">
      <alignment horizontal="center" vertical="top"/>
    </xf>
    <xf numFmtId="49" fontId="11" fillId="0" borderId="1" xfId="1" applyNumberFormat="1" applyFont="1" applyBorder="1" applyAlignment="1">
      <alignment horizontal="left" vertical="top" wrapText="1"/>
    </xf>
    <xf numFmtId="49" fontId="11" fillId="0" borderId="1" xfId="1" applyNumberFormat="1" applyFont="1" applyBorder="1" applyAlignment="1">
      <alignment horizontal="center" vertical="top" wrapText="1"/>
    </xf>
    <xf numFmtId="0" fontId="33" fillId="0" borderId="0" xfId="0" applyFont="1" applyAlignment="1">
      <alignment horizontal="center"/>
    </xf>
    <xf numFmtId="0" fontId="16" fillId="0" borderId="1" xfId="0" applyFont="1" applyBorder="1" applyAlignment="1">
      <alignment vertical="top"/>
    </xf>
    <xf numFmtId="0" fontId="21" fillId="0" borderId="1" xfId="0" applyFont="1" applyBorder="1" applyAlignment="1">
      <alignment horizontal="center"/>
    </xf>
    <xf numFmtId="164" fontId="21" fillId="0" borderId="1" xfId="0" applyNumberFormat="1" applyFont="1" applyBorder="1" applyAlignment="1">
      <alignment horizontal="center"/>
    </xf>
    <xf numFmtId="0" fontId="21" fillId="0" borderId="1" xfId="0" applyFont="1" applyBorder="1"/>
    <xf numFmtId="164" fontId="11" fillId="0" borderId="1" xfId="0" applyNumberFormat="1" applyFont="1" applyBorder="1" applyAlignment="1">
      <alignment horizontal="center" vertical="top" wrapText="1"/>
    </xf>
    <xf numFmtId="0" fontId="16" fillId="0" borderId="1" xfId="2" applyFont="1" applyBorder="1" applyAlignment="1">
      <alignment horizontal="center" vertical="top" wrapText="1"/>
    </xf>
    <xf numFmtId="0" fontId="42" fillId="0" borderId="1" xfId="0" applyFont="1" applyBorder="1" applyAlignment="1">
      <alignment vertical="top" wrapText="1"/>
    </xf>
    <xf numFmtId="0" fontId="20" fillId="0" borderId="1" xfId="0" applyFont="1" applyBorder="1" applyAlignment="1">
      <alignment vertical="top" wrapText="1"/>
    </xf>
    <xf numFmtId="0" fontId="16" fillId="0" borderId="1" xfId="0" applyFont="1" applyBorder="1" applyAlignment="1">
      <alignment horizontal="left" vertical="top"/>
    </xf>
    <xf numFmtId="0" fontId="21" fillId="0" borderId="1" xfId="0" applyFont="1" applyBorder="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horizontal="center"/>
    </xf>
    <xf numFmtId="0" fontId="39" fillId="0" borderId="0" xfId="0" applyFont="1"/>
    <xf numFmtId="0" fontId="16" fillId="0" borderId="1" xfId="11" applyFont="1" applyBorder="1" applyAlignment="1">
      <alignment vertical="top" wrapText="1"/>
    </xf>
    <xf numFmtId="0" fontId="44" fillId="0" borderId="0" xfId="0" applyFont="1" applyAlignment="1">
      <alignment horizontal="center" vertical="top" wrapText="1"/>
    </xf>
    <xf numFmtId="0" fontId="45" fillId="0" borderId="0" xfId="0" applyFont="1" applyAlignment="1">
      <alignment horizontal="left" vertical="top" wrapText="1"/>
    </xf>
    <xf numFmtId="0" fontId="44" fillId="0" borderId="0" xfId="0" applyFont="1" applyAlignment="1">
      <alignment horizontal="center" vertical="top"/>
    </xf>
    <xf numFmtId="0" fontId="47" fillId="0" borderId="0" xfId="0" applyFont="1" applyAlignment="1">
      <alignment horizontal="center" vertical="top"/>
    </xf>
    <xf numFmtId="0" fontId="48" fillId="0" borderId="0" xfId="0" applyFont="1" applyAlignment="1">
      <alignment horizontal="center" vertical="top" wrapText="1"/>
    </xf>
    <xf numFmtId="0" fontId="44" fillId="0" borderId="0" xfId="0" applyFont="1" applyAlignment="1">
      <alignment vertical="top" wrapText="1"/>
    </xf>
    <xf numFmtId="0" fontId="49" fillId="0" borderId="0" xfId="0" applyFont="1" applyAlignment="1">
      <alignment horizontal="left" vertical="top"/>
    </xf>
    <xf numFmtId="0" fontId="50" fillId="0" borderId="0" xfId="0" applyFont="1" applyAlignment="1">
      <alignment horizontal="center" vertical="top"/>
    </xf>
    <xf numFmtId="0" fontId="44" fillId="0" borderId="0" xfId="0" applyFont="1" applyAlignment="1">
      <alignment horizontal="left" vertical="top"/>
    </xf>
    <xf numFmtId="0" fontId="47" fillId="0" borderId="0" xfId="0" applyFont="1" applyAlignment="1">
      <alignment horizontal="center" vertical="top" wrapText="1"/>
    </xf>
    <xf numFmtId="0" fontId="51" fillId="0" borderId="1" xfId="0" applyFont="1" applyBorder="1" applyAlignment="1">
      <alignment horizontal="center" vertical="top" wrapText="1"/>
    </xf>
    <xf numFmtId="0" fontId="51" fillId="0" borderId="1" xfId="0" applyFont="1" applyBorder="1" applyAlignment="1">
      <alignment vertical="top" wrapText="1"/>
    </xf>
    <xf numFmtId="0" fontId="52" fillId="0" borderId="1" xfId="0" applyFont="1" applyBorder="1" applyAlignment="1">
      <alignment vertical="top" wrapText="1"/>
    </xf>
    <xf numFmtId="0" fontId="46" fillId="0" borderId="1" xfId="0" applyFont="1" applyBorder="1" applyAlignment="1">
      <alignment vertical="top" wrapText="1"/>
    </xf>
    <xf numFmtId="0" fontId="49" fillId="0" borderId="1" xfId="0" applyFont="1" applyBorder="1" applyAlignment="1">
      <alignment vertical="top" wrapText="1"/>
    </xf>
    <xf numFmtId="0" fontId="49" fillId="0" borderId="1" xfId="0" applyFont="1" applyBorder="1" applyAlignment="1">
      <alignment horizontal="center" vertical="top" wrapText="1"/>
    </xf>
    <xf numFmtId="0" fontId="53" fillId="0" borderId="1" xfId="0" applyFont="1" applyBorder="1" applyAlignment="1">
      <alignment vertical="top" wrapText="1"/>
    </xf>
    <xf numFmtId="0" fontId="54" fillId="0" borderId="0" xfId="0" applyFont="1" applyAlignment="1">
      <alignment horizontal="center" vertical="top"/>
    </xf>
    <xf numFmtId="0" fontId="49" fillId="0" borderId="1" xfId="0" applyFont="1" applyBorder="1" applyAlignment="1" applyProtection="1">
      <alignment vertical="top" wrapText="1"/>
      <protection locked="0"/>
    </xf>
    <xf numFmtId="0" fontId="55" fillId="0" borderId="0" xfId="0" applyFont="1" applyAlignment="1">
      <alignment horizontal="center" vertical="top" wrapText="1"/>
    </xf>
    <xf numFmtId="0" fontId="55" fillId="0" borderId="0" xfId="0" applyFont="1" applyAlignment="1">
      <alignment horizontal="center" vertical="top"/>
    </xf>
    <xf numFmtId="0" fontId="56" fillId="0" borderId="0" xfId="0" applyFont="1" applyAlignment="1">
      <alignment horizontal="center" vertical="top"/>
    </xf>
    <xf numFmtId="0" fontId="57" fillId="0" borderId="0" xfId="0" applyFont="1"/>
    <xf numFmtId="0" fontId="58" fillId="0" borderId="0" xfId="0" applyFont="1" applyAlignment="1">
      <alignment horizontal="center" vertical="top" wrapText="1"/>
    </xf>
    <xf numFmtId="0" fontId="47" fillId="0" borderId="0" xfId="0" applyFont="1" applyAlignment="1">
      <alignment vertical="top" wrapText="1"/>
    </xf>
    <xf numFmtId="0" fontId="59" fillId="0" borderId="0" xfId="0" applyFont="1"/>
    <xf numFmtId="0" fontId="47" fillId="0" borderId="0" xfId="0" applyFont="1" applyAlignment="1">
      <alignment horizontal="left" vertical="top" wrapText="1"/>
    </xf>
    <xf numFmtId="0" fontId="61" fillId="0" borderId="0" xfId="0" applyFont="1" applyAlignment="1">
      <alignment vertical="top" wrapText="1"/>
    </xf>
    <xf numFmtId="0" fontId="45" fillId="0" borderId="0" xfId="0" applyFont="1" applyAlignment="1">
      <alignment horizontal="left" vertical="top" wrapText="1"/>
    </xf>
    <xf numFmtId="0" fontId="44" fillId="0" borderId="0" xfId="0" applyFont="1" applyAlignment="1">
      <alignment horizontal="lef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11" fillId="0" borderId="12" xfId="0" applyFont="1" applyBorder="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5" xfId="0" applyFont="1" applyBorder="1" applyAlignment="1">
      <alignment horizontal="center" vertical="top" wrapText="1"/>
    </xf>
    <xf numFmtId="0" fontId="14" fillId="6" borderId="2"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7" xfId="0" applyFont="1" applyFill="1" applyBorder="1" applyAlignment="1">
      <alignment horizontal="center" vertical="top" wrapText="1"/>
    </xf>
    <xf numFmtId="0" fontId="16" fillId="0" borderId="1" xfId="0" applyFont="1" applyBorder="1" applyAlignment="1">
      <alignment horizontal="left" vertical="top" wrapText="1"/>
    </xf>
    <xf numFmtId="0" fontId="11" fillId="0" borderId="2" xfId="1" applyFont="1" applyBorder="1" applyAlignment="1">
      <alignment horizontal="center" vertical="top" wrapText="1"/>
    </xf>
    <xf numFmtId="0" fontId="11" fillId="0" borderId="5" xfId="1" applyFont="1" applyBorder="1" applyAlignment="1">
      <alignment horizontal="center" vertical="top" wrapText="1"/>
    </xf>
    <xf numFmtId="0" fontId="11" fillId="0" borderId="7" xfId="1" applyFont="1" applyBorder="1" applyAlignment="1">
      <alignment horizontal="center" vertical="top" wrapText="1"/>
    </xf>
    <xf numFmtId="0" fontId="11" fillId="0" borderId="2" xfId="1" applyFont="1" applyBorder="1" applyAlignment="1">
      <alignment horizontal="left" vertical="top" wrapText="1"/>
    </xf>
    <xf numFmtId="0" fontId="11" fillId="0" borderId="5" xfId="1" applyFont="1" applyBorder="1" applyAlignment="1">
      <alignment horizontal="left" vertical="top" wrapText="1"/>
    </xf>
    <xf numFmtId="0" fontId="11" fillId="0" borderId="7" xfId="1" applyFont="1" applyBorder="1" applyAlignment="1">
      <alignment horizontal="left" vertical="top" wrapText="1"/>
    </xf>
    <xf numFmtId="0" fontId="11" fillId="0" borderId="1"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2" xfId="0" applyFont="1" applyBorder="1" applyAlignment="1">
      <alignment horizontal="left" vertical="top"/>
    </xf>
    <xf numFmtId="0" fontId="16" fillId="0" borderId="5" xfId="0" applyFont="1" applyBorder="1" applyAlignment="1">
      <alignment horizontal="left" vertical="top"/>
    </xf>
    <xf numFmtId="0" fontId="16" fillId="0" borderId="7" xfId="0" applyFont="1" applyBorder="1" applyAlignment="1">
      <alignment horizontal="left" vertical="top"/>
    </xf>
    <xf numFmtId="0" fontId="44" fillId="0" borderId="0" xfId="0" applyFont="1" applyFill="1" applyAlignment="1">
      <alignment horizontal="center" vertical="top" wrapText="1"/>
    </xf>
    <xf numFmtId="0" fontId="51" fillId="0" borderId="1" xfId="0" applyFont="1" applyFill="1" applyBorder="1" applyAlignment="1">
      <alignment horizontal="center" vertical="top" wrapText="1"/>
    </xf>
    <xf numFmtId="0" fontId="49" fillId="0" borderId="1" xfId="0" applyFont="1" applyFill="1" applyBorder="1" applyAlignment="1">
      <alignment horizontal="center" vertical="top" wrapText="1"/>
    </xf>
    <xf numFmtId="0" fontId="47" fillId="0" borderId="0" xfId="0" applyFont="1" applyFill="1" applyAlignment="1">
      <alignment horizontal="center" vertical="top" wrapText="1"/>
    </xf>
  </cellXfs>
  <cellStyles count="12">
    <cellStyle name="Įprastas" xfId="0" builtinId="0"/>
    <cellStyle name="Įprastas 2" xfId="1" xr:uid="{00000000-0005-0000-0000-000001000000}"/>
    <cellStyle name="Įprastas 2 2" xfId="3" xr:uid="{00000000-0005-0000-0000-000002000000}"/>
    <cellStyle name="Įprastas 3" xfId="2" xr:uid="{00000000-0005-0000-0000-000003000000}"/>
    <cellStyle name="Įprastas 4" xfId="4" xr:uid="{DC993D25-B03C-40CD-B97B-EF1F099DC6F8}"/>
    <cellStyle name="Įprastas 5" xfId="5" xr:uid="{EE20D32A-C898-48A9-8B09-4AA0B8489991}"/>
    <cellStyle name="Įprastas 5 2" xfId="6" xr:uid="{041CCD96-D205-4544-A92E-9ADF65F59501}"/>
    <cellStyle name="Įprastas 5 2 2" xfId="10" xr:uid="{F6EE2D5B-276E-442D-B5C5-65512259F799}"/>
    <cellStyle name="Įprastas 5 3" xfId="7" xr:uid="{3BD3A1E2-1250-441C-964B-6AC1719F595B}"/>
    <cellStyle name="Įprastas 5 3 2" xfId="11" xr:uid="{4A0FDEE4-32BC-4D62-B663-5E46A2E40CE7}"/>
    <cellStyle name="Įprastas 5 4" xfId="9" xr:uid="{20DF55C4-2654-440C-BAC2-DDC3D154CB93}"/>
    <cellStyle name="Įprastas 6" xfId="8" xr:uid="{92EBFB1F-2786-4419-94C5-ECAA3354E89E}"/>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rtotojas svečias" id="{EDC4CD14-2FCB-EB48-A503-313B2F4C2239}" userId="" providerId="None"/>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0-11-25T09:48:17.49" personId="{EDC4CD14-2FCB-EB48-A503-313B2F4C2239}" id="{28D00A86-3E50-D041-AFDD-F6BF1A10760E}">
    <text xml:space="preserve">Hhh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61"/>
  <sheetViews>
    <sheetView tabSelected="1" zoomScale="112" zoomScaleNormal="112" workbookViewId="0">
      <selection activeCell="B10" sqref="B10"/>
    </sheetView>
  </sheetViews>
  <sheetFormatPr defaultColWidth="9.1640625" defaultRowHeight="18.75" x14ac:dyDescent="0.2"/>
  <cols>
    <col min="1" max="1" width="8.5" style="255" customWidth="1"/>
    <col min="2" max="2" width="35.33203125" style="217" customWidth="1"/>
    <col min="3" max="3" width="12.6640625" style="200" customWidth="1"/>
    <col min="4" max="4" width="9.5" style="214" customWidth="1"/>
    <col min="5" max="5" width="8.83203125" style="200" customWidth="1"/>
    <col min="6" max="6" width="73.5" style="215" customWidth="1"/>
    <col min="7" max="7" width="45.33203125" style="194" customWidth="1"/>
    <col min="8" max="8" width="23.6640625" style="194" customWidth="1"/>
    <col min="9" max="9" width="11" style="194" customWidth="1"/>
    <col min="10" max="15" width="9.1640625" style="194" customWidth="1"/>
    <col min="16" max="16" width="12.5" style="194" customWidth="1"/>
    <col min="17" max="16384" width="9.1640625" style="194"/>
  </cols>
  <sheetData>
    <row r="1" spans="1:16" ht="15.75" customHeight="1" x14ac:dyDescent="0.2">
      <c r="A1" s="252"/>
      <c r="B1" s="219" t="s">
        <v>358</v>
      </c>
      <c r="C1" s="219"/>
      <c r="D1" s="220"/>
      <c r="E1" s="219"/>
      <c r="F1" s="219"/>
      <c r="G1" s="193"/>
      <c r="H1" s="193"/>
      <c r="O1" s="193" t="s">
        <v>267</v>
      </c>
    </row>
    <row r="2" spans="1:16" x14ac:dyDescent="0.2">
      <c r="A2" s="252"/>
      <c r="B2" s="192" t="s">
        <v>196</v>
      </c>
      <c r="C2" s="191"/>
      <c r="D2" s="195"/>
      <c r="E2" s="191"/>
      <c r="F2" s="196"/>
      <c r="G2" s="193"/>
      <c r="H2" s="193"/>
    </row>
    <row r="3" spans="1:16" x14ac:dyDescent="0.2">
      <c r="A3" s="252"/>
      <c r="B3" s="197" t="s">
        <v>266</v>
      </c>
      <c r="C3" s="191"/>
      <c r="D3" s="195"/>
      <c r="E3" s="191"/>
      <c r="F3" s="196"/>
      <c r="G3" s="193"/>
      <c r="H3" s="193"/>
      <c r="K3" s="198"/>
    </row>
    <row r="4" spans="1:16" x14ac:dyDescent="0.2">
      <c r="A4" s="252"/>
      <c r="B4" s="197" t="s">
        <v>327</v>
      </c>
      <c r="C4" s="191"/>
      <c r="D4" s="195"/>
      <c r="E4" s="191"/>
      <c r="F4" s="196"/>
      <c r="G4" s="193"/>
      <c r="H4" s="193"/>
      <c r="K4" s="198"/>
    </row>
    <row r="5" spans="1:16" x14ac:dyDescent="0.2">
      <c r="A5" s="252"/>
      <c r="B5" s="197" t="s">
        <v>328</v>
      </c>
      <c r="C5" s="191"/>
      <c r="D5" s="195"/>
      <c r="E5" s="191"/>
      <c r="F5" s="196"/>
      <c r="G5" s="193"/>
      <c r="H5" s="193"/>
      <c r="K5" s="198"/>
    </row>
    <row r="6" spans="1:16" x14ac:dyDescent="0.2">
      <c r="A6" s="252"/>
      <c r="B6" s="197" t="s">
        <v>359</v>
      </c>
      <c r="C6" s="191"/>
      <c r="D6" s="195"/>
      <c r="E6" s="191"/>
      <c r="F6" s="196"/>
      <c r="G6" s="193"/>
      <c r="H6" s="193"/>
      <c r="K6" s="198"/>
    </row>
    <row r="7" spans="1:16" x14ac:dyDescent="0.2">
      <c r="A7" s="252"/>
      <c r="B7" s="199" t="s">
        <v>197</v>
      </c>
      <c r="C7" s="191"/>
      <c r="D7" s="195"/>
      <c r="E7" s="191"/>
      <c r="F7" s="196"/>
      <c r="G7" s="191"/>
      <c r="H7" s="191"/>
      <c r="I7" s="200"/>
    </row>
    <row r="8" spans="1:16" ht="72" x14ac:dyDescent="0.2">
      <c r="A8" s="253" t="s">
        <v>0</v>
      </c>
      <c r="B8" s="202" t="s">
        <v>94</v>
      </c>
      <c r="C8" s="201" t="s">
        <v>68</v>
      </c>
      <c r="D8" s="201" t="s">
        <v>329</v>
      </c>
      <c r="E8" s="201" t="s">
        <v>20</v>
      </c>
      <c r="F8" s="202" t="s">
        <v>31</v>
      </c>
      <c r="G8" s="203" t="s">
        <v>310</v>
      </c>
      <c r="H8" s="203" t="s">
        <v>6</v>
      </c>
      <c r="I8" s="203" t="s">
        <v>186</v>
      </c>
      <c r="J8" s="203" t="s">
        <v>187</v>
      </c>
      <c r="K8" s="203" t="s">
        <v>7</v>
      </c>
      <c r="L8" s="203" t="s">
        <v>8</v>
      </c>
      <c r="M8" s="203" t="s">
        <v>9</v>
      </c>
      <c r="N8" s="203" t="s">
        <v>149</v>
      </c>
      <c r="O8" s="203" t="s">
        <v>10</v>
      </c>
      <c r="P8" s="204" t="s">
        <v>11</v>
      </c>
    </row>
    <row r="9" spans="1:16" s="198" customFormat="1" ht="51" x14ac:dyDescent="0.2">
      <c r="A9" s="254">
        <v>17</v>
      </c>
      <c r="B9" s="205" t="s">
        <v>294</v>
      </c>
      <c r="C9" s="206" t="s">
        <v>98</v>
      </c>
      <c r="D9" s="206">
        <v>50</v>
      </c>
      <c r="E9" s="206" t="s">
        <v>21</v>
      </c>
      <c r="F9" s="205" t="s">
        <v>99</v>
      </c>
      <c r="G9" s="205" t="s">
        <v>362</v>
      </c>
      <c r="H9" s="205" t="s">
        <v>357</v>
      </c>
      <c r="I9" s="205" t="s">
        <v>356</v>
      </c>
      <c r="J9" s="205">
        <v>17</v>
      </c>
      <c r="K9" s="205">
        <v>0.106</v>
      </c>
      <c r="L9" s="205">
        <f t="shared" ref="L9:L34" si="0">K9*1.05</f>
        <v>0.1113</v>
      </c>
      <c r="M9" s="205">
        <v>5</v>
      </c>
      <c r="N9" s="205">
        <f t="shared" ref="N9:N34" si="1">D9*K9</f>
        <v>5.3</v>
      </c>
      <c r="O9" s="205">
        <f t="shared" ref="O9:O34" si="2">N9*1.05</f>
        <v>5.5650000000000004</v>
      </c>
      <c r="P9" s="205" t="s">
        <v>355</v>
      </c>
    </row>
    <row r="10" spans="1:16" ht="51" x14ac:dyDescent="0.2">
      <c r="A10" s="254">
        <v>18</v>
      </c>
      <c r="B10" s="205" t="s">
        <v>199</v>
      </c>
      <c r="C10" s="206" t="s">
        <v>98</v>
      </c>
      <c r="D10" s="206">
        <v>150</v>
      </c>
      <c r="E10" s="206" t="s">
        <v>21</v>
      </c>
      <c r="F10" s="205" t="s">
        <v>99</v>
      </c>
      <c r="G10" s="205" t="s">
        <v>366</v>
      </c>
      <c r="H10" s="205" t="s">
        <v>357</v>
      </c>
      <c r="I10" s="205" t="s">
        <v>356</v>
      </c>
      <c r="J10" s="205">
        <v>17</v>
      </c>
      <c r="K10" s="205">
        <v>0.106</v>
      </c>
      <c r="L10" s="205">
        <f t="shared" si="0"/>
        <v>0.1113</v>
      </c>
      <c r="M10" s="205">
        <v>5</v>
      </c>
      <c r="N10" s="205">
        <f t="shared" si="1"/>
        <v>15.9</v>
      </c>
      <c r="O10" s="205">
        <f t="shared" si="2"/>
        <v>16.695</v>
      </c>
      <c r="P10" s="205" t="s">
        <v>355</v>
      </c>
    </row>
    <row r="11" spans="1:16" ht="51" x14ac:dyDescent="0.2">
      <c r="A11" s="254">
        <v>19</v>
      </c>
      <c r="B11" s="205" t="s">
        <v>100</v>
      </c>
      <c r="C11" s="206" t="s">
        <v>98</v>
      </c>
      <c r="D11" s="206">
        <v>1000</v>
      </c>
      <c r="E11" s="206" t="s">
        <v>21</v>
      </c>
      <c r="F11" s="205" t="s">
        <v>99</v>
      </c>
      <c r="G11" s="205" t="s">
        <v>363</v>
      </c>
      <c r="H11" s="205" t="s">
        <v>357</v>
      </c>
      <c r="I11" s="205" t="s">
        <v>356</v>
      </c>
      <c r="J11" s="205">
        <v>17</v>
      </c>
      <c r="K11" s="205">
        <v>0.106</v>
      </c>
      <c r="L11" s="205">
        <f t="shared" si="0"/>
        <v>0.1113</v>
      </c>
      <c r="M11" s="205">
        <v>5</v>
      </c>
      <c r="N11" s="205">
        <f t="shared" si="1"/>
        <v>106</v>
      </c>
      <c r="O11" s="205">
        <f t="shared" si="2"/>
        <v>111.30000000000001</v>
      </c>
      <c r="P11" s="205" t="s">
        <v>355</v>
      </c>
    </row>
    <row r="12" spans="1:16" ht="51" x14ac:dyDescent="0.2">
      <c r="A12" s="254">
        <v>20</v>
      </c>
      <c r="B12" s="205" t="s">
        <v>101</v>
      </c>
      <c r="C12" s="206" t="s">
        <v>98</v>
      </c>
      <c r="D12" s="206">
        <v>100</v>
      </c>
      <c r="E12" s="206" t="s">
        <v>21</v>
      </c>
      <c r="F12" s="205" t="s">
        <v>99</v>
      </c>
      <c r="G12" s="205" t="s">
        <v>364</v>
      </c>
      <c r="H12" s="205" t="s">
        <v>357</v>
      </c>
      <c r="I12" s="205" t="s">
        <v>356</v>
      </c>
      <c r="J12" s="205">
        <v>17</v>
      </c>
      <c r="K12" s="205">
        <v>0.106</v>
      </c>
      <c r="L12" s="205">
        <f t="shared" si="0"/>
        <v>0.1113</v>
      </c>
      <c r="M12" s="205">
        <v>5</v>
      </c>
      <c r="N12" s="205">
        <f t="shared" si="1"/>
        <v>10.6</v>
      </c>
      <c r="O12" s="205">
        <f t="shared" si="2"/>
        <v>11.13</v>
      </c>
      <c r="P12" s="205" t="s">
        <v>355</v>
      </c>
    </row>
    <row r="13" spans="1:16" ht="51" x14ac:dyDescent="0.2">
      <c r="A13" s="254">
        <v>21</v>
      </c>
      <c r="B13" s="205" t="s">
        <v>102</v>
      </c>
      <c r="C13" s="206" t="s">
        <v>98</v>
      </c>
      <c r="D13" s="206">
        <v>50</v>
      </c>
      <c r="E13" s="206" t="s">
        <v>21</v>
      </c>
      <c r="F13" s="205" t="s">
        <v>99</v>
      </c>
      <c r="G13" s="205" t="s">
        <v>365</v>
      </c>
      <c r="H13" s="205" t="s">
        <v>357</v>
      </c>
      <c r="I13" s="205" t="s">
        <v>356</v>
      </c>
      <c r="J13" s="205">
        <v>17</v>
      </c>
      <c r="K13" s="205">
        <v>0.106</v>
      </c>
      <c r="L13" s="205">
        <f t="shared" si="0"/>
        <v>0.1113</v>
      </c>
      <c r="M13" s="205">
        <v>5</v>
      </c>
      <c r="N13" s="205">
        <f t="shared" si="1"/>
        <v>5.3</v>
      </c>
      <c r="O13" s="205">
        <f t="shared" si="2"/>
        <v>5.5650000000000004</v>
      </c>
      <c r="P13" s="205" t="s">
        <v>355</v>
      </c>
    </row>
    <row r="14" spans="1:16" ht="25.5" x14ac:dyDescent="0.2">
      <c r="A14" s="254">
        <v>40</v>
      </c>
      <c r="B14" s="207" t="s">
        <v>360</v>
      </c>
      <c r="C14" s="206" t="s">
        <v>96</v>
      </c>
      <c r="D14" s="206">
        <v>1000</v>
      </c>
      <c r="E14" s="206" t="s">
        <v>21</v>
      </c>
      <c r="F14" s="205" t="s">
        <v>97</v>
      </c>
      <c r="G14" s="205" t="s">
        <v>367</v>
      </c>
      <c r="H14" s="205" t="s">
        <v>369</v>
      </c>
      <c r="I14" s="205" t="s">
        <v>356</v>
      </c>
      <c r="J14" s="205">
        <v>40</v>
      </c>
      <c r="K14" s="205">
        <v>5.8000000000000003E-2</v>
      </c>
      <c r="L14" s="205">
        <f t="shared" si="0"/>
        <v>6.0900000000000003E-2</v>
      </c>
      <c r="M14" s="205">
        <v>5</v>
      </c>
      <c r="N14" s="205">
        <f t="shared" si="1"/>
        <v>58</v>
      </c>
      <c r="O14" s="205">
        <f t="shared" si="2"/>
        <v>60.900000000000006</v>
      </c>
      <c r="P14" s="205" t="s">
        <v>355</v>
      </c>
    </row>
    <row r="15" spans="1:16" ht="25.5" x14ac:dyDescent="0.2">
      <c r="A15" s="254">
        <v>41</v>
      </c>
      <c r="B15" s="207" t="s">
        <v>361</v>
      </c>
      <c r="C15" s="206" t="s">
        <v>96</v>
      </c>
      <c r="D15" s="206">
        <v>100</v>
      </c>
      <c r="E15" s="206" t="s">
        <v>21</v>
      </c>
      <c r="F15" s="205" t="s">
        <v>97</v>
      </c>
      <c r="G15" s="205" t="s">
        <v>368</v>
      </c>
      <c r="H15" s="205" t="s">
        <v>369</v>
      </c>
      <c r="I15" s="205" t="s">
        <v>356</v>
      </c>
      <c r="J15" s="205">
        <v>40</v>
      </c>
      <c r="K15" s="205">
        <v>5.8000000000000003E-2</v>
      </c>
      <c r="L15" s="205">
        <f t="shared" si="0"/>
        <v>6.0900000000000003E-2</v>
      </c>
      <c r="M15" s="205">
        <v>5</v>
      </c>
      <c r="N15" s="205">
        <f t="shared" si="1"/>
        <v>5.8000000000000007</v>
      </c>
      <c r="O15" s="205">
        <f t="shared" si="2"/>
        <v>6.0900000000000007</v>
      </c>
      <c r="P15" s="205" t="s">
        <v>355</v>
      </c>
    </row>
    <row r="16" spans="1:16" ht="63.75" x14ac:dyDescent="0.2">
      <c r="A16" s="254">
        <v>49</v>
      </c>
      <c r="B16" s="205" t="s">
        <v>105</v>
      </c>
      <c r="C16" s="206" t="s">
        <v>95</v>
      </c>
      <c r="D16" s="206">
        <v>20</v>
      </c>
      <c r="E16" s="206" t="s">
        <v>21</v>
      </c>
      <c r="F16" s="205" t="s">
        <v>333</v>
      </c>
      <c r="G16" s="205" t="s">
        <v>370</v>
      </c>
      <c r="H16" s="205" t="s">
        <v>357</v>
      </c>
      <c r="I16" s="205" t="s">
        <v>356</v>
      </c>
      <c r="J16" s="205">
        <v>49</v>
      </c>
      <c r="K16" s="205">
        <v>0.46</v>
      </c>
      <c r="L16" s="205">
        <f t="shared" si="0"/>
        <v>0.48300000000000004</v>
      </c>
      <c r="M16" s="205">
        <v>5</v>
      </c>
      <c r="N16" s="205">
        <f t="shared" si="1"/>
        <v>9.2000000000000011</v>
      </c>
      <c r="O16" s="205">
        <f t="shared" si="2"/>
        <v>9.6600000000000019</v>
      </c>
      <c r="P16" s="205" t="s">
        <v>355</v>
      </c>
    </row>
    <row r="17" spans="1:16" ht="63.75" x14ac:dyDescent="0.2">
      <c r="A17" s="254">
        <v>50</v>
      </c>
      <c r="B17" s="205" t="s">
        <v>106</v>
      </c>
      <c r="C17" s="206" t="s">
        <v>95</v>
      </c>
      <c r="D17" s="206">
        <v>20</v>
      </c>
      <c r="E17" s="206" t="s">
        <v>21</v>
      </c>
      <c r="F17" s="205" t="s">
        <v>333</v>
      </c>
      <c r="G17" s="205" t="s">
        <v>370</v>
      </c>
      <c r="H17" s="205" t="s">
        <v>357</v>
      </c>
      <c r="I17" s="205" t="s">
        <v>356</v>
      </c>
      <c r="J17" s="205">
        <v>49</v>
      </c>
      <c r="K17" s="205">
        <v>0.46</v>
      </c>
      <c r="L17" s="205">
        <f t="shared" si="0"/>
        <v>0.48300000000000004</v>
      </c>
      <c r="M17" s="205">
        <v>5</v>
      </c>
      <c r="N17" s="205">
        <f t="shared" si="1"/>
        <v>9.2000000000000011</v>
      </c>
      <c r="O17" s="205">
        <f t="shared" si="2"/>
        <v>9.6600000000000019</v>
      </c>
      <c r="P17" s="205" t="s">
        <v>355</v>
      </c>
    </row>
    <row r="18" spans="1:16" ht="63.75" x14ac:dyDescent="0.2">
      <c r="A18" s="254">
        <v>51</v>
      </c>
      <c r="B18" s="205" t="s">
        <v>107</v>
      </c>
      <c r="C18" s="206" t="s">
        <v>95</v>
      </c>
      <c r="D18" s="206">
        <v>20</v>
      </c>
      <c r="E18" s="206" t="s">
        <v>21</v>
      </c>
      <c r="F18" s="205" t="s">
        <v>333</v>
      </c>
      <c r="G18" s="205" t="s">
        <v>370</v>
      </c>
      <c r="H18" s="205" t="s">
        <v>357</v>
      </c>
      <c r="I18" s="205" t="s">
        <v>356</v>
      </c>
      <c r="J18" s="205">
        <v>49</v>
      </c>
      <c r="K18" s="205">
        <v>0.46</v>
      </c>
      <c r="L18" s="205">
        <f t="shared" si="0"/>
        <v>0.48300000000000004</v>
      </c>
      <c r="M18" s="205">
        <v>5</v>
      </c>
      <c r="N18" s="205">
        <f t="shared" si="1"/>
        <v>9.2000000000000011</v>
      </c>
      <c r="O18" s="205">
        <f t="shared" si="2"/>
        <v>9.6600000000000019</v>
      </c>
      <c r="P18" s="205" t="s">
        <v>355</v>
      </c>
    </row>
    <row r="19" spans="1:16" s="208" customFormat="1" ht="63.75" x14ac:dyDescent="0.2">
      <c r="A19" s="254">
        <v>52</v>
      </c>
      <c r="B19" s="205" t="s">
        <v>318</v>
      </c>
      <c r="C19" s="206" t="s">
        <v>95</v>
      </c>
      <c r="D19" s="206">
        <v>20</v>
      </c>
      <c r="E19" s="206" t="s">
        <v>21</v>
      </c>
      <c r="F19" s="205" t="s">
        <v>333</v>
      </c>
      <c r="G19" s="205" t="s">
        <v>370</v>
      </c>
      <c r="H19" s="205" t="s">
        <v>357</v>
      </c>
      <c r="I19" s="205" t="s">
        <v>356</v>
      </c>
      <c r="J19" s="205">
        <v>49</v>
      </c>
      <c r="K19" s="205">
        <v>0.46</v>
      </c>
      <c r="L19" s="205">
        <f t="shared" si="0"/>
        <v>0.48300000000000004</v>
      </c>
      <c r="M19" s="205">
        <v>5</v>
      </c>
      <c r="N19" s="205">
        <f t="shared" si="1"/>
        <v>9.2000000000000011</v>
      </c>
      <c r="O19" s="205">
        <f t="shared" si="2"/>
        <v>9.6600000000000019</v>
      </c>
      <c r="P19" s="205" t="s">
        <v>355</v>
      </c>
    </row>
    <row r="20" spans="1:16" ht="205.5" customHeight="1" x14ac:dyDescent="0.2">
      <c r="A20" s="254">
        <v>53</v>
      </c>
      <c r="B20" s="205" t="s">
        <v>108</v>
      </c>
      <c r="C20" s="206" t="s">
        <v>95</v>
      </c>
      <c r="D20" s="206">
        <v>100</v>
      </c>
      <c r="E20" s="206" t="s">
        <v>21</v>
      </c>
      <c r="F20" s="209" t="s">
        <v>148</v>
      </c>
      <c r="G20" s="205" t="s">
        <v>371</v>
      </c>
      <c r="H20" s="205" t="s">
        <v>357</v>
      </c>
      <c r="I20" s="205" t="s">
        <v>356</v>
      </c>
      <c r="J20" s="205">
        <v>53</v>
      </c>
      <c r="K20" s="205">
        <v>0.66</v>
      </c>
      <c r="L20" s="205">
        <f t="shared" si="0"/>
        <v>0.69300000000000006</v>
      </c>
      <c r="M20" s="205">
        <v>5</v>
      </c>
      <c r="N20" s="205">
        <f t="shared" si="1"/>
        <v>66</v>
      </c>
      <c r="O20" s="205">
        <f t="shared" si="2"/>
        <v>69.3</v>
      </c>
      <c r="P20" s="205" t="s">
        <v>355</v>
      </c>
    </row>
    <row r="21" spans="1:16" ht="216.75" x14ac:dyDescent="0.2">
      <c r="A21" s="254">
        <v>54</v>
      </c>
      <c r="B21" s="205" t="s">
        <v>109</v>
      </c>
      <c r="C21" s="206" t="s">
        <v>95</v>
      </c>
      <c r="D21" s="206">
        <v>300</v>
      </c>
      <c r="E21" s="206" t="s">
        <v>21</v>
      </c>
      <c r="F21" s="209" t="s">
        <v>148</v>
      </c>
      <c r="G21" s="205" t="s">
        <v>371</v>
      </c>
      <c r="H21" s="205" t="s">
        <v>357</v>
      </c>
      <c r="I21" s="205" t="s">
        <v>356</v>
      </c>
      <c r="J21" s="205">
        <v>53</v>
      </c>
      <c r="K21" s="205">
        <v>0.66</v>
      </c>
      <c r="L21" s="205">
        <f t="shared" si="0"/>
        <v>0.69300000000000006</v>
      </c>
      <c r="M21" s="205">
        <v>5</v>
      </c>
      <c r="N21" s="205">
        <f t="shared" si="1"/>
        <v>198</v>
      </c>
      <c r="O21" s="205">
        <f t="shared" si="2"/>
        <v>207.9</v>
      </c>
      <c r="P21" s="205" t="s">
        <v>355</v>
      </c>
    </row>
    <row r="22" spans="1:16" ht="216.75" x14ac:dyDescent="0.2">
      <c r="A22" s="254">
        <v>55</v>
      </c>
      <c r="B22" s="205" t="s">
        <v>110</v>
      </c>
      <c r="C22" s="206" t="s">
        <v>95</v>
      </c>
      <c r="D22" s="206">
        <v>450</v>
      </c>
      <c r="E22" s="206" t="s">
        <v>21</v>
      </c>
      <c r="F22" s="209" t="s">
        <v>148</v>
      </c>
      <c r="G22" s="205" t="s">
        <v>371</v>
      </c>
      <c r="H22" s="205" t="s">
        <v>357</v>
      </c>
      <c r="I22" s="205" t="s">
        <v>356</v>
      </c>
      <c r="J22" s="205">
        <v>53</v>
      </c>
      <c r="K22" s="205">
        <v>0.66</v>
      </c>
      <c r="L22" s="205">
        <f t="shared" si="0"/>
        <v>0.69300000000000006</v>
      </c>
      <c r="M22" s="205">
        <v>5</v>
      </c>
      <c r="N22" s="205">
        <f t="shared" si="1"/>
        <v>297</v>
      </c>
      <c r="O22" s="205">
        <f t="shared" si="2"/>
        <v>311.85000000000002</v>
      </c>
      <c r="P22" s="205" t="s">
        <v>355</v>
      </c>
    </row>
    <row r="23" spans="1:16" ht="216.75" x14ac:dyDescent="0.2">
      <c r="A23" s="254">
        <v>56</v>
      </c>
      <c r="B23" s="205" t="s">
        <v>111</v>
      </c>
      <c r="C23" s="206" t="s">
        <v>95</v>
      </c>
      <c r="D23" s="206">
        <v>400</v>
      </c>
      <c r="E23" s="206" t="s">
        <v>21</v>
      </c>
      <c r="F23" s="209" t="s">
        <v>148</v>
      </c>
      <c r="G23" s="205" t="s">
        <v>371</v>
      </c>
      <c r="H23" s="205" t="s">
        <v>357</v>
      </c>
      <c r="I23" s="205" t="s">
        <v>356</v>
      </c>
      <c r="J23" s="205">
        <v>53</v>
      </c>
      <c r="K23" s="205">
        <v>0.66</v>
      </c>
      <c r="L23" s="205">
        <f t="shared" si="0"/>
        <v>0.69300000000000006</v>
      </c>
      <c r="M23" s="205">
        <v>5</v>
      </c>
      <c r="N23" s="205">
        <f t="shared" si="1"/>
        <v>264</v>
      </c>
      <c r="O23" s="205">
        <f t="shared" si="2"/>
        <v>277.2</v>
      </c>
      <c r="P23" s="205" t="s">
        <v>355</v>
      </c>
    </row>
    <row r="24" spans="1:16" ht="216.75" x14ac:dyDescent="0.2">
      <c r="A24" s="254">
        <v>58</v>
      </c>
      <c r="B24" s="205" t="s">
        <v>112</v>
      </c>
      <c r="C24" s="206" t="s">
        <v>95</v>
      </c>
      <c r="D24" s="206">
        <v>250</v>
      </c>
      <c r="E24" s="206" t="s">
        <v>21</v>
      </c>
      <c r="F24" s="209" t="s">
        <v>148</v>
      </c>
      <c r="G24" s="205" t="s">
        <v>371</v>
      </c>
      <c r="H24" s="205" t="s">
        <v>357</v>
      </c>
      <c r="I24" s="205" t="s">
        <v>356</v>
      </c>
      <c r="J24" s="205">
        <v>53</v>
      </c>
      <c r="K24" s="205">
        <v>0.66</v>
      </c>
      <c r="L24" s="205">
        <f t="shared" si="0"/>
        <v>0.69300000000000006</v>
      </c>
      <c r="M24" s="205">
        <v>5</v>
      </c>
      <c r="N24" s="205">
        <f t="shared" si="1"/>
        <v>165</v>
      </c>
      <c r="O24" s="205">
        <f t="shared" si="2"/>
        <v>173.25</v>
      </c>
      <c r="P24" s="205" t="s">
        <v>355</v>
      </c>
    </row>
    <row r="25" spans="1:16" ht="216.75" x14ac:dyDescent="0.2">
      <c r="A25" s="254">
        <v>59</v>
      </c>
      <c r="B25" s="205" t="s">
        <v>113</v>
      </c>
      <c r="C25" s="206" t="s">
        <v>95</v>
      </c>
      <c r="D25" s="206">
        <v>200</v>
      </c>
      <c r="E25" s="206" t="s">
        <v>21</v>
      </c>
      <c r="F25" s="209" t="s">
        <v>148</v>
      </c>
      <c r="G25" s="205" t="s">
        <v>371</v>
      </c>
      <c r="H25" s="205" t="s">
        <v>357</v>
      </c>
      <c r="I25" s="205" t="s">
        <v>356</v>
      </c>
      <c r="J25" s="205">
        <v>53</v>
      </c>
      <c r="K25" s="205">
        <v>0.66</v>
      </c>
      <c r="L25" s="205">
        <f t="shared" si="0"/>
        <v>0.69300000000000006</v>
      </c>
      <c r="M25" s="205">
        <v>5</v>
      </c>
      <c r="N25" s="205">
        <f t="shared" si="1"/>
        <v>132</v>
      </c>
      <c r="O25" s="205">
        <f t="shared" si="2"/>
        <v>138.6</v>
      </c>
      <c r="P25" s="205" t="s">
        <v>355</v>
      </c>
    </row>
    <row r="26" spans="1:16" ht="216.75" x14ac:dyDescent="0.2">
      <c r="A26" s="254">
        <v>60</v>
      </c>
      <c r="B26" s="205" t="s">
        <v>200</v>
      </c>
      <c r="C26" s="206" t="s">
        <v>95</v>
      </c>
      <c r="D26" s="206">
        <v>10</v>
      </c>
      <c r="E26" s="206" t="s">
        <v>21</v>
      </c>
      <c r="F26" s="209" t="s">
        <v>148</v>
      </c>
      <c r="G26" s="205" t="s">
        <v>371</v>
      </c>
      <c r="H26" s="205" t="s">
        <v>357</v>
      </c>
      <c r="I26" s="205" t="s">
        <v>356</v>
      </c>
      <c r="J26" s="205">
        <v>53</v>
      </c>
      <c r="K26" s="205">
        <v>0.66</v>
      </c>
      <c r="L26" s="205">
        <f t="shared" si="0"/>
        <v>0.69300000000000006</v>
      </c>
      <c r="M26" s="205">
        <v>5</v>
      </c>
      <c r="N26" s="205">
        <f t="shared" si="1"/>
        <v>6.6000000000000005</v>
      </c>
      <c r="O26" s="205">
        <f t="shared" si="2"/>
        <v>6.9300000000000006</v>
      </c>
      <c r="P26" s="205" t="s">
        <v>355</v>
      </c>
    </row>
    <row r="27" spans="1:16" ht="216.75" x14ac:dyDescent="0.2">
      <c r="A27" s="254">
        <v>61</v>
      </c>
      <c r="B27" s="205" t="s">
        <v>114</v>
      </c>
      <c r="C27" s="206" t="s">
        <v>95</v>
      </c>
      <c r="D27" s="206">
        <v>150</v>
      </c>
      <c r="E27" s="206" t="s">
        <v>21</v>
      </c>
      <c r="F27" s="209" t="s">
        <v>148</v>
      </c>
      <c r="G27" s="205" t="s">
        <v>371</v>
      </c>
      <c r="H27" s="205" t="s">
        <v>357</v>
      </c>
      <c r="I27" s="205" t="s">
        <v>356</v>
      </c>
      <c r="J27" s="205">
        <v>53</v>
      </c>
      <c r="K27" s="205">
        <v>0.66</v>
      </c>
      <c r="L27" s="205">
        <f t="shared" si="0"/>
        <v>0.69300000000000006</v>
      </c>
      <c r="M27" s="205">
        <v>5</v>
      </c>
      <c r="N27" s="205">
        <f t="shared" si="1"/>
        <v>99</v>
      </c>
      <c r="O27" s="205">
        <f t="shared" si="2"/>
        <v>103.95</v>
      </c>
      <c r="P27" s="205" t="s">
        <v>355</v>
      </c>
    </row>
    <row r="28" spans="1:16" ht="216.75" x14ac:dyDescent="0.2">
      <c r="A28" s="254">
        <v>62</v>
      </c>
      <c r="B28" s="205" t="s">
        <v>115</v>
      </c>
      <c r="C28" s="206" t="s">
        <v>95</v>
      </c>
      <c r="D28" s="206">
        <v>50</v>
      </c>
      <c r="E28" s="206" t="s">
        <v>21</v>
      </c>
      <c r="F28" s="209" t="s">
        <v>148</v>
      </c>
      <c r="G28" s="205" t="s">
        <v>371</v>
      </c>
      <c r="H28" s="205" t="s">
        <v>357</v>
      </c>
      <c r="I28" s="205" t="s">
        <v>356</v>
      </c>
      <c r="J28" s="205">
        <v>53</v>
      </c>
      <c r="K28" s="205">
        <v>0.66</v>
      </c>
      <c r="L28" s="205">
        <f t="shared" si="0"/>
        <v>0.69300000000000006</v>
      </c>
      <c r="M28" s="205">
        <v>5</v>
      </c>
      <c r="N28" s="205">
        <f t="shared" si="1"/>
        <v>33</v>
      </c>
      <c r="O28" s="205">
        <f t="shared" si="2"/>
        <v>34.65</v>
      </c>
      <c r="P28" s="205" t="s">
        <v>355</v>
      </c>
    </row>
    <row r="29" spans="1:16" ht="216.75" x14ac:dyDescent="0.2">
      <c r="A29" s="254">
        <v>63</v>
      </c>
      <c r="B29" s="205" t="s">
        <v>317</v>
      </c>
      <c r="C29" s="206" t="s">
        <v>95</v>
      </c>
      <c r="D29" s="206">
        <v>30</v>
      </c>
      <c r="E29" s="206" t="s">
        <v>21</v>
      </c>
      <c r="F29" s="209" t="s">
        <v>148</v>
      </c>
      <c r="G29" s="205" t="s">
        <v>371</v>
      </c>
      <c r="H29" s="205" t="s">
        <v>357</v>
      </c>
      <c r="I29" s="205" t="s">
        <v>356</v>
      </c>
      <c r="J29" s="205">
        <v>53</v>
      </c>
      <c r="K29" s="205">
        <v>0.66</v>
      </c>
      <c r="L29" s="205">
        <f t="shared" si="0"/>
        <v>0.69300000000000006</v>
      </c>
      <c r="M29" s="205">
        <v>5</v>
      </c>
      <c r="N29" s="205">
        <f t="shared" si="1"/>
        <v>19.8</v>
      </c>
      <c r="O29" s="205">
        <f t="shared" si="2"/>
        <v>20.790000000000003</v>
      </c>
      <c r="P29" s="205" t="s">
        <v>355</v>
      </c>
    </row>
    <row r="30" spans="1:16" ht="51" x14ac:dyDescent="0.2">
      <c r="A30" s="254">
        <v>68</v>
      </c>
      <c r="B30" s="205" t="s">
        <v>335</v>
      </c>
      <c r="C30" s="206" t="s">
        <v>104</v>
      </c>
      <c r="D30" s="206">
        <v>6000</v>
      </c>
      <c r="E30" s="206" t="s">
        <v>21</v>
      </c>
      <c r="F30" s="205" t="s">
        <v>334</v>
      </c>
      <c r="G30" s="205" t="s">
        <v>372</v>
      </c>
      <c r="H30" s="205" t="s">
        <v>373</v>
      </c>
      <c r="I30" s="205" t="s">
        <v>356</v>
      </c>
      <c r="J30" s="205">
        <v>68</v>
      </c>
      <c r="K30" s="205">
        <v>0.378</v>
      </c>
      <c r="L30" s="205">
        <f t="shared" si="0"/>
        <v>0.39690000000000003</v>
      </c>
      <c r="M30" s="205">
        <v>5</v>
      </c>
      <c r="N30" s="205">
        <f t="shared" si="1"/>
        <v>2268</v>
      </c>
      <c r="O30" s="205">
        <f t="shared" si="2"/>
        <v>2381.4</v>
      </c>
      <c r="P30" s="205" t="s">
        <v>355</v>
      </c>
    </row>
    <row r="31" spans="1:16" s="200" customFormat="1" ht="54" customHeight="1" x14ac:dyDescent="0.2">
      <c r="A31" s="254">
        <v>107</v>
      </c>
      <c r="B31" s="205" t="s">
        <v>117</v>
      </c>
      <c r="C31" s="206" t="s">
        <v>95</v>
      </c>
      <c r="D31" s="206">
        <v>50</v>
      </c>
      <c r="E31" s="206" t="s">
        <v>21</v>
      </c>
      <c r="F31" s="205" t="s">
        <v>198</v>
      </c>
      <c r="G31" s="205" t="s">
        <v>375</v>
      </c>
      <c r="H31" s="205" t="s">
        <v>357</v>
      </c>
      <c r="I31" s="205" t="s">
        <v>356</v>
      </c>
      <c r="J31" s="205">
        <v>106</v>
      </c>
      <c r="K31" s="205">
        <v>0.23799999999999999</v>
      </c>
      <c r="L31" s="205">
        <f t="shared" si="0"/>
        <v>0.24990000000000001</v>
      </c>
      <c r="M31" s="205">
        <v>5</v>
      </c>
      <c r="N31" s="205">
        <f t="shared" si="1"/>
        <v>11.899999999999999</v>
      </c>
      <c r="O31" s="205">
        <f t="shared" si="2"/>
        <v>12.494999999999999</v>
      </c>
      <c r="P31" s="205" t="s">
        <v>355</v>
      </c>
    </row>
    <row r="32" spans="1:16" s="200" customFormat="1" ht="63.75" x14ac:dyDescent="0.2">
      <c r="A32" s="254">
        <v>110</v>
      </c>
      <c r="B32" s="205" t="s">
        <v>118</v>
      </c>
      <c r="C32" s="206" t="s">
        <v>95</v>
      </c>
      <c r="D32" s="206">
        <v>800</v>
      </c>
      <c r="E32" s="206" t="s">
        <v>21</v>
      </c>
      <c r="F32" s="205" t="s">
        <v>263</v>
      </c>
      <c r="G32" s="205" t="s">
        <v>376</v>
      </c>
      <c r="H32" s="205" t="s">
        <v>357</v>
      </c>
      <c r="I32" s="205" t="s">
        <v>356</v>
      </c>
      <c r="J32" s="205">
        <v>106</v>
      </c>
      <c r="K32" s="205">
        <v>0.23799999999999999</v>
      </c>
      <c r="L32" s="205">
        <f t="shared" si="0"/>
        <v>0.24990000000000001</v>
      </c>
      <c r="M32" s="205">
        <v>5</v>
      </c>
      <c r="N32" s="205">
        <f t="shared" si="1"/>
        <v>190.39999999999998</v>
      </c>
      <c r="O32" s="205">
        <f t="shared" si="2"/>
        <v>199.92</v>
      </c>
      <c r="P32" s="205" t="s">
        <v>355</v>
      </c>
    </row>
    <row r="33" spans="1:18" s="200" customFormat="1" ht="63.75" x14ac:dyDescent="0.2">
      <c r="A33" s="254">
        <v>111</v>
      </c>
      <c r="B33" s="205" t="s">
        <v>119</v>
      </c>
      <c r="C33" s="206" t="s">
        <v>95</v>
      </c>
      <c r="D33" s="206">
        <v>150</v>
      </c>
      <c r="E33" s="206" t="s">
        <v>21</v>
      </c>
      <c r="F33" s="205" t="s">
        <v>264</v>
      </c>
      <c r="G33" s="205" t="s">
        <v>377</v>
      </c>
      <c r="H33" s="205" t="s">
        <v>357</v>
      </c>
      <c r="I33" s="205" t="s">
        <v>356</v>
      </c>
      <c r="J33" s="205">
        <v>106</v>
      </c>
      <c r="K33" s="205">
        <v>0.23799999999999999</v>
      </c>
      <c r="L33" s="205">
        <f t="shared" si="0"/>
        <v>0.24990000000000001</v>
      </c>
      <c r="M33" s="205">
        <v>5</v>
      </c>
      <c r="N33" s="205">
        <f t="shared" si="1"/>
        <v>35.699999999999996</v>
      </c>
      <c r="O33" s="205">
        <f t="shared" si="2"/>
        <v>37.484999999999999</v>
      </c>
      <c r="P33" s="205" t="s">
        <v>355</v>
      </c>
    </row>
    <row r="34" spans="1:18" s="200" customFormat="1" ht="63.75" x14ac:dyDescent="0.2">
      <c r="A34" s="254">
        <v>112</v>
      </c>
      <c r="B34" s="205" t="s">
        <v>120</v>
      </c>
      <c r="C34" s="206" t="s">
        <v>95</v>
      </c>
      <c r="D34" s="206">
        <v>100</v>
      </c>
      <c r="E34" s="206" t="s">
        <v>21</v>
      </c>
      <c r="F34" s="205" t="s">
        <v>262</v>
      </c>
      <c r="G34" s="205" t="s">
        <v>378</v>
      </c>
      <c r="H34" s="205" t="s">
        <v>357</v>
      </c>
      <c r="I34" s="205" t="s">
        <v>356</v>
      </c>
      <c r="J34" s="205">
        <v>106</v>
      </c>
      <c r="K34" s="205">
        <v>0.23799999999999999</v>
      </c>
      <c r="L34" s="205">
        <f t="shared" si="0"/>
        <v>0.24990000000000001</v>
      </c>
      <c r="M34" s="205">
        <v>5</v>
      </c>
      <c r="N34" s="205">
        <f t="shared" si="1"/>
        <v>23.799999999999997</v>
      </c>
      <c r="O34" s="205">
        <f t="shared" si="2"/>
        <v>24.99</v>
      </c>
      <c r="P34" s="205" t="s">
        <v>355</v>
      </c>
    </row>
    <row r="35" spans="1:18" s="198" customFormat="1" ht="51" x14ac:dyDescent="0.2">
      <c r="A35" s="254">
        <v>129</v>
      </c>
      <c r="B35" s="205" t="s">
        <v>121</v>
      </c>
      <c r="C35" s="206" t="s">
        <v>104</v>
      </c>
      <c r="D35" s="206">
        <v>6</v>
      </c>
      <c r="E35" s="206" t="s">
        <v>21</v>
      </c>
      <c r="F35" s="205" t="s">
        <v>261</v>
      </c>
      <c r="G35" s="205" t="s">
        <v>379</v>
      </c>
      <c r="H35" s="205" t="s">
        <v>380</v>
      </c>
      <c r="I35" s="205" t="s">
        <v>356</v>
      </c>
      <c r="J35" s="205">
        <v>129</v>
      </c>
      <c r="K35" s="205">
        <v>0.78</v>
      </c>
      <c r="L35" s="205">
        <f t="shared" ref="L35:L59" si="3">K35*1.05</f>
        <v>0.81900000000000006</v>
      </c>
      <c r="M35" s="205">
        <v>5</v>
      </c>
      <c r="N35" s="205">
        <f t="shared" ref="N35:N59" si="4">D35*K35</f>
        <v>4.68</v>
      </c>
      <c r="O35" s="205">
        <f t="shared" ref="O35:O59" si="5">N35*1.05</f>
        <v>4.9139999999999997</v>
      </c>
      <c r="P35" s="205" t="s">
        <v>355</v>
      </c>
    </row>
    <row r="36" spans="1:18" ht="105" customHeight="1" x14ac:dyDescent="0.2">
      <c r="A36" s="254">
        <v>163</v>
      </c>
      <c r="B36" s="205" t="s">
        <v>122</v>
      </c>
      <c r="C36" s="206" t="s">
        <v>104</v>
      </c>
      <c r="D36" s="206">
        <v>1200</v>
      </c>
      <c r="E36" s="206" t="s">
        <v>21</v>
      </c>
      <c r="F36" s="205" t="s">
        <v>336</v>
      </c>
      <c r="G36" s="205" t="s">
        <v>382</v>
      </c>
      <c r="H36" s="205" t="s">
        <v>381</v>
      </c>
      <c r="I36" s="205" t="s">
        <v>356</v>
      </c>
      <c r="J36" s="205">
        <v>163</v>
      </c>
      <c r="K36" s="205">
        <v>0.34200000000000003</v>
      </c>
      <c r="L36" s="205">
        <f t="shared" si="3"/>
        <v>0.35910000000000003</v>
      </c>
      <c r="M36" s="205">
        <v>5</v>
      </c>
      <c r="N36" s="205">
        <f t="shared" si="4"/>
        <v>410.40000000000003</v>
      </c>
      <c r="O36" s="205">
        <f t="shared" si="5"/>
        <v>430.92000000000007</v>
      </c>
      <c r="P36" s="205" t="s">
        <v>355</v>
      </c>
    </row>
    <row r="37" spans="1:18" s="208" customFormat="1" ht="101.25" customHeight="1" x14ac:dyDescent="0.2">
      <c r="A37" s="254">
        <v>164</v>
      </c>
      <c r="B37" s="205" t="s">
        <v>290</v>
      </c>
      <c r="C37" s="206" t="s">
        <v>104</v>
      </c>
      <c r="D37" s="206">
        <v>15</v>
      </c>
      <c r="E37" s="206" t="s">
        <v>21</v>
      </c>
      <c r="F37" s="205" t="s">
        <v>336</v>
      </c>
      <c r="G37" s="205" t="s">
        <v>383</v>
      </c>
      <c r="H37" s="205" t="s">
        <v>381</v>
      </c>
      <c r="I37" s="205" t="s">
        <v>356</v>
      </c>
      <c r="J37" s="205">
        <v>163</v>
      </c>
      <c r="K37" s="205">
        <v>0.34200000000000003</v>
      </c>
      <c r="L37" s="205">
        <f t="shared" si="3"/>
        <v>0.35910000000000003</v>
      </c>
      <c r="M37" s="205">
        <v>5</v>
      </c>
      <c r="N37" s="205">
        <f t="shared" si="4"/>
        <v>5.1300000000000008</v>
      </c>
      <c r="O37" s="205">
        <f t="shared" si="5"/>
        <v>5.3865000000000007</v>
      </c>
      <c r="P37" s="205" t="s">
        <v>355</v>
      </c>
      <c r="Q37" s="210"/>
      <c r="R37" s="211"/>
    </row>
    <row r="38" spans="1:18" s="212" customFormat="1" ht="51" x14ac:dyDescent="0.2">
      <c r="A38" s="254">
        <v>170</v>
      </c>
      <c r="B38" s="205" t="s">
        <v>124</v>
      </c>
      <c r="C38" s="206" t="s">
        <v>95</v>
      </c>
      <c r="D38" s="206">
        <v>10000</v>
      </c>
      <c r="E38" s="206" t="s">
        <v>21</v>
      </c>
      <c r="F38" s="205" t="s">
        <v>188</v>
      </c>
      <c r="G38" s="205" t="s">
        <v>384</v>
      </c>
      <c r="H38" s="205" t="s">
        <v>369</v>
      </c>
      <c r="I38" s="205" t="s">
        <v>356</v>
      </c>
      <c r="J38" s="205">
        <v>170</v>
      </c>
      <c r="K38" s="205">
        <v>0.1198</v>
      </c>
      <c r="L38" s="205">
        <f t="shared" si="3"/>
        <v>0.12579000000000001</v>
      </c>
      <c r="M38" s="205">
        <v>5</v>
      </c>
      <c r="N38" s="205">
        <f t="shared" si="4"/>
        <v>1198</v>
      </c>
      <c r="O38" s="205">
        <f t="shared" si="5"/>
        <v>1257.9000000000001</v>
      </c>
      <c r="P38" s="205" t="s">
        <v>355</v>
      </c>
    </row>
    <row r="39" spans="1:18" ht="76.5" x14ac:dyDescent="0.2">
      <c r="A39" s="254">
        <v>173</v>
      </c>
      <c r="B39" s="205" t="s">
        <v>125</v>
      </c>
      <c r="C39" s="206" t="s">
        <v>95</v>
      </c>
      <c r="D39" s="206">
        <v>50</v>
      </c>
      <c r="E39" s="206" t="s">
        <v>21</v>
      </c>
      <c r="F39" s="205" t="s">
        <v>126</v>
      </c>
      <c r="G39" s="205" t="s">
        <v>386</v>
      </c>
      <c r="H39" s="205" t="s">
        <v>357</v>
      </c>
      <c r="I39" s="205" t="s">
        <v>356</v>
      </c>
      <c r="J39" s="205">
        <v>173</v>
      </c>
      <c r="K39" s="205">
        <v>0.16600000000000001</v>
      </c>
      <c r="L39" s="205">
        <f t="shared" si="3"/>
        <v>0.17430000000000001</v>
      </c>
      <c r="M39" s="205">
        <v>5</v>
      </c>
      <c r="N39" s="205">
        <f t="shared" si="4"/>
        <v>8.3000000000000007</v>
      </c>
      <c r="O39" s="205">
        <f t="shared" si="5"/>
        <v>8.7150000000000016</v>
      </c>
      <c r="P39" s="205" t="s">
        <v>355</v>
      </c>
    </row>
    <row r="40" spans="1:18" ht="76.5" x14ac:dyDescent="0.2">
      <c r="A40" s="254">
        <v>174</v>
      </c>
      <c r="B40" s="205" t="s">
        <v>127</v>
      </c>
      <c r="C40" s="206" t="s">
        <v>95</v>
      </c>
      <c r="D40" s="206">
        <v>50</v>
      </c>
      <c r="E40" s="206" t="s">
        <v>21</v>
      </c>
      <c r="F40" s="205" t="s">
        <v>126</v>
      </c>
      <c r="G40" s="205" t="s">
        <v>385</v>
      </c>
      <c r="H40" s="205" t="s">
        <v>357</v>
      </c>
      <c r="I40" s="205" t="s">
        <v>356</v>
      </c>
      <c r="J40" s="205">
        <v>173</v>
      </c>
      <c r="K40" s="205">
        <v>0.16600000000000001</v>
      </c>
      <c r="L40" s="205">
        <f t="shared" si="3"/>
        <v>0.17430000000000001</v>
      </c>
      <c r="M40" s="205">
        <v>5</v>
      </c>
      <c r="N40" s="205">
        <f t="shared" si="4"/>
        <v>8.3000000000000007</v>
      </c>
      <c r="O40" s="205">
        <f t="shared" si="5"/>
        <v>8.7150000000000016</v>
      </c>
      <c r="P40" s="205" t="s">
        <v>355</v>
      </c>
    </row>
    <row r="41" spans="1:18" ht="76.5" x14ac:dyDescent="0.2">
      <c r="A41" s="254">
        <v>175</v>
      </c>
      <c r="B41" s="205" t="s">
        <v>128</v>
      </c>
      <c r="C41" s="206" t="s">
        <v>95</v>
      </c>
      <c r="D41" s="206">
        <v>100</v>
      </c>
      <c r="E41" s="206" t="s">
        <v>21</v>
      </c>
      <c r="F41" s="205" t="s">
        <v>126</v>
      </c>
      <c r="G41" s="205" t="s">
        <v>385</v>
      </c>
      <c r="H41" s="205" t="s">
        <v>357</v>
      </c>
      <c r="I41" s="205" t="s">
        <v>356</v>
      </c>
      <c r="J41" s="205">
        <v>173</v>
      </c>
      <c r="K41" s="205">
        <v>0.16600000000000001</v>
      </c>
      <c r="L41" s="205">
        <f t="shared" si="3"/>
        <v>0.17430000000000001</v>
      </c>
      <c r="M41" s="205">
        <v>5</v>
      </c>
      <c r="N41" s="205">
        <f t="shared" si="4"/>
        <v>16.600000000000001</v>
      </c>
      <c r="O41" s="205">
        <f t="shared" si="5"/>
        <v>17.430000000000003</v>
      </c>
      <c r="P41" s="205" t="s">
        <v>355</v>
      </c>
    </row>
    <row r="42" spans="1:18" ht="76.5" x14ac:dyDescent="0.2">
      <c r="A42" s="254">
        <v>176</v>
      </c>
      <c r="B42" s="205" t="s">
        <v>129</v>
      </c>
      <c r="C42" s="206" t="s">
        <v>95</v>
      </c>
      <c r="D42" s="206">
        <v>50</v>
      </c>
      <c r="E42" s="206" t="s">
        <v>21</v>
      </c>
      <c r="F42" s="205" t="s">
        <v>126</v>
      </c>
      <c r="G42" s="205" t="s">
        <v>385</v>
      </c>
      <c r="H42" s="205" t="s">
        <v>357</v>
      </c>
      <c r="I42" s="205" t="s">
        <v>356</v>
      </c>
      <c r="J42" s="205">
        <v>173</v>
      </c>
      <c r="K42" s="205">
        <v>0.16600000000000001</v>
      </c>
      <c r="L42" s="205">
        <f t="shared" si="3"/>
        <v>0.17430000000000001</v>
      </c>
      <c r="M42" s="205">
        <v>5</v>
      </c>
      <c r="N42" s="205">
        <f t="shared" si="4"/>
        <v>8.3000000000000007</v>
      </c>
      <c r="O42" s="205">
        <f t="shared" si="5"/>
        <v>8.7150000000000016</v>
      </c>
      <c r="P42" s="205" t="s">
        <v>355</v>
      </c>
    </row>
    <row r="43" spans="1:18" ht="76.5" x14ac:dyDescent="0.2">
      <c r="A43" s="254">
        <v>177</v>
      </c>
      <c r="B43" s="205" t="s">
        <v>130</v>
      </c>
      <c r="C43" s="206" t="s">
        <v>95</v>
      </c>
      <c r="D43" s="206">
        <v>50</v>
      </c>
      <c r="E43" s="206" t="s">
        <v>21</v>
      </c>
      <c r="F43" s="205" t="s">
        <v>126</v>
      </c>
      <c r="G43" s="205" t="s">
        <v>385</v>
      </c>
      <c r="H43" s="205" t="s">
        <v>357</v>
      </c>
      <c r="I43" s="205" t="s">
        <v>356</v>
      </c>
      <c r="J43" s="205">
        <v>173</v>
      </c>
      <c r="K43" s="205">
        <v>0.16600000000000001</v>
      </c>
      <c r="L43" s="205">
        <f t="shared" si="3"/>
        <v>0.17430000000000001</v>
      </c>
      <c r="M43" s="205">
        <v>5</v>
      </c>
      <c r="N43" s="205">
        <f t="shared" si="4"/>
        <v>8.3000000000000007</v>
      </c>
      <c r="O43" s="205">
        <f t="shared" si="5"/>
        <v>8.7150000000000016</v>
      </c>
      <c r="P43" s="205" t="s">
        <v>355</v>
      </c>
    </row>
    <row r="44" spans="1:18" ht="76.5" x14ac:dyDescent="0.2">
      <c r="A44" s="254">
        <v>178</v>
      </c>
      <c r="B44" s="205" t="s">
        <v>131</v>
      </c>
      <c r="C44" s="206" t="s">
        <v>95</v>
      </c>
      <c r="D44" s="206">
        <v>50</v>
      </c>
      <c r="E44" s="206" t="s">
        <v>21</v>
      </c>
      <c r="F44" s="205" t="s">
        <v>126</v>
      </c>
      <c r="G44" s="205" t="s">
        <v>385</v>
      </c>
      <c r="H44" s="205" t="s">
        <v>357</v>
      </c>
      <c r="I44" s="205" t="s">
        <v>356</v>
      </c>
      <c r="J44" s="205">
        <v>173</v>
      </c>
      <c r="K44" s="205">
        <v>0.16600000000000001</v>
      </c>
      <c r="L44" s="205">
        <f t="shared" si="3"/>
        <v>0.17430000000000001</v>
      </c>
      <c r="M44" s="205">
        <v>5</v>
      </c>
      <c r="N44" s="205">
        <f t="shared" si="4"/>
        <v>8.3000000000000007</v>
      </c>
      <c r="O44" s="205">
        <f t="shared" si="5"/>
        <v>8.7150000000000016</v>
      </c>
      <c r="P44" s="205" t="s">
        <v>355</v>
      </c>
    </row>
    <row r="45" spans="1:18" ht="76.5" x14ac:dyDescent="0.2">
      <c r="A45" s="254">
        <v>179</v>
      </c>
      <c r="B45" s="205" t="s">
        <v>132</v>
      </c>
      <c r="C45" s="206" t="s">
        <v>95</v>
      </c>
      <c r="D45" s="206">
        <v>25</v>
      </c>
      <c r="E45" s="206" t="s">
        <v>21</v>
      </c>
      <c r="F45" s="205" t="s">
        <v>126</v>
      </c>
      <c r="G45" s="205" t="s">
        <v>385</v>
      </c>
      <c r="H45" s="205" t="s">
        <v>357</v>
      </c>
      <c r="I45" s="205" t="s">
        <v>356</v>
      </c>
      <c r="J45" s="205">
        <v>173</v>
      </c>
      <c r="K45" s="205">
        <v>0.16600000000000001</v>
      </c>
      <c r="L45" s="205">
        <f t="shared" si="3"/>
        <v>0.17430000000000001</v>
      </c>
      <c r="M45" s="205">
        <v>5</v>
      </c>
      <c r="N45" s="205">
        <f t="shared" si="4"/>
        <v>4.1500000000000004</v>
      </c>
      <c r="O45" s="205">
        <f t="shared" si="5"/>
        <v>4.3575000000000008</v>
      </c>
      <c r="P45" s="205" t="s">
        <v>355</v>
      </c>
    </row>
    <row r="46" spans="1:18" s="200" customFormat="1" ht="76.5" x14ac:dyDescent="0.2">
      <c r="A46" s="254">
        <v>180</v>
      </c>
      <c r="B46" s="205" t="s">
        <v>133</v>
      </c>
      <c r="C46" s="206" t="s">
        <v>95</v>
      </c>
      <c r="D46" s="206">
        <v>25</v>
      </c>
      <c r="E46" s="206" t="s">
        <v>21</v>
      </c>
      <c r="F46" s="205" t="s">
        <v>126</v>
      </c>
      <c r="G46" s="205" t="s">
        <v>385</v>
      </c>
      <c r="H46" s="205" t="s">
        <v>357</v>
      </c>
      <c r="I46" s="205" t="s">
        <v>356</v>
      </c>
      <c r="J46" s="205">
        <v>173</v>
      </c>
      <c r="K46" s="205">
        <v>0.16600000000000001</v>
      </c>
      <c r="L46" s="205">
        <f t="shared" si="3"/>
        <v>0.17430000000000001</v>
      </c>
      <c r="M46" s="205">
        <v>5</v>
      </c>
      <c r="N46" s="205">
        <f t="shared" si="4"/>
        <v>4.1500000000000004</v>
      </c>
      <c r="O46" s="205">
        <f t="shared" si="5"/>
        <v>4.3575000000000008</v>
      </c>
      <c r="P46" s="205" t="s">
        <v>355</v>
      </c>
    </row>
    <row r="47" spans="1:18" ht="51" x14ac:dyDescent="0.2">
      <c r="A47" s="254">
        <v>187</v>
      </c>
      <c r="B47" s="205" t="s">
        <v>134</v>
      </c>
      <c r="C47" s="206" t="s">
        <v>104</v>
      </c>
      <c r="D47" s="206">
        <v>20000</v>
      </c>
      <c r="E47" s="206" t="s">
        <v>21</v>
      </c>
      <c r="F47" s="205" t="s">
        <v>189</v>
      </c>
      <c r="G47" s="205" t="s">
        <v>387</v>
      </c>
      <c r="H47" s="205" t="s">
        <v>357</v>
      </c>
      <c r="I47" s="205" t="s">
        <v>356</v>
      </c>
      <c r="J47" s="205">
        <v>187</v>
      </c>
      <c r="K47" s="205">
        <v>4.4999999999999998E-2</v>
      </c>
      <c r="L47" s="205">
        <f t="shared" si="3"/>
        <v>4.725E-2</v>
      </c>
      <c r="M47" s="205">
        <v>5</v>
      </c>
      <c r="N47" s="205">
        <f t="shared" si="4"/>
        <v>900</v>
      </c>
      <c r="O47" s="205">
        <f t="shared" si="5"/>
        <v>945</v>
      </c>
      <c r="P47" s="205" t="s">
        <v>355</v>
      </c>
    </row>
    <row r="48" spans="1:18" ht="25.5" x14ac:dyDescent="0.2">
      <c r="A48" s="254">
        <v>203</v>
      </c>
      <c r="B48" s="205" t="s">
        <v>135</v>
      </c>
      <c r="C48" s="206" t="s">
        <v>201</v>
      </c>
      <c r="D48" s="206">
        <v>55000</v>
      </c>
      <c r="E48" s="206" t="s">
        <v>21</v>
      </c>
      <c r="F48" s="205" t="s">
        <v>136</v>
      </c>
      <c r="G48" s="205" t="s">
        <v>388</v>
      </c>
      <c r="H48" s="205" t="s">
        <v>357</v>
      </c>
      <c r="I48" s="205" t="s">
        <v>356</v>
      </c>
      <c r="J48" s="205">
        <v>203</v>
      </c>
      <c r="K48" s="205">
        <v>6.7999999999999996E-3</v>
      </c>
      <c r="L48" s="205">
        <f t="shared" si="3"/>
        <v>7.1399999999999996E-3</v>
      </c>
      <c r="M48" s="205">
        <v>5</v>
      </c>
      <c r="N48" s="205">
        <f t="shared" si="4"/>
        <v>374</v>
      </c>
      <c r="O48" s="205">
        <f t="shared" si="5"/>
        <v>392.7</v>
      </c>
      <c r="P48" s="205" t="s">
        <v>355</v>
      </c>
    </row>
    <row r="49" spans="1:16" ht="38.25" x14ac:dyDescent="0.2">
      <c r="A49" s="254">
        <v>205</v>
      </c>
      <c r="B49" s="205" t="s">
        <v>137</v>
      </c>
      <c r="C49" s="206" t="s">
        <v>104</v>
      </c>
      <c r="D49" s="206">
        <v>100</v>
      </c>
      <c r="E49" s="206" t="s">
        <v>116</v>
      </c>
      <c r="F49" s="205" t="s">
        <v>190</v>
      </c>
      <c r="G49" s="39" t="s">
        <v>400</v>
      </c>
      <c r="H49" s="8" t="s">
        <v>392</v>
      </c>
      <c r="I49" s="205" t="s">
        <v>356</v>
      </c>
      <c r="J49" s="205">
        <v>205</v>
      </c>
      <c r="K49" s="205">
        <v>0.32</v>
      </c>
      <c r="L49" s="205">
        <f t="shared" si="3"/>
        <v>0.33600000000000002</v>
      </c>
      <c r="M49" s="205">
        <v>5</v>
      </c>
      <c r="N49" s="205">
        <f t="shared" si="4"/>
        <v>32</v>
      </c>
      <c r="O49" s="205">
        <f t="shared" si="5"/>
        <v>33.6</v>
      </c>
      <c r="P49" s="205" t="s">
        <v>355</v>
      </c>
    </row>
    <row r="50" spans="1:16" ht="38.25" x14ac:dyDescent="0.2">
      <c r="A50" s="254">
        <v>206</v>
      </c>
      <c r="B50" s="205" t="s">
        <v>138</v>
      </c>
      <c r="C50" s="206" t="s">
        <v>104</v>
      </c>
      <c r="D50" s="206">
        <v>500</v>
      </c>
      <c r="E50" s="206" t="s">
        <v>116</v>
      </c>
      <c r="F50" s="205" t="s">
        <v>190</v>
      </c>
      <c r="G50" s="39" t="s">
        <v>391</v>
      </c>
      <c r="H50" s="8" t="s">
        <v>392</v>
      </c>
      <c r="I50" s="205" t="s">
        <v>356</v>
      </c>
      <c r="J50" s="205">
        <v>205</v>
      </c>
      <c r="K50" s="205">
        <v>5.6000000000000001E-2</v>
      </c>
      <c r="L50" s="205">
        <f t="shared" si="3"/>
        <v>5.8800000000000005E-2</v>
      </c>
      <c r="M50" s="205">
        <v>5</v>
      </c>
      <c r="N50" s="205">
        <f t="shared" si="4"/>
        <v>28</v>
      </c>
      <c r="O50" s="205">
        <f t="shared" si="5"/>
        <v>29.400000000000002</v>
      </c>
      <c r="P50" s="205" t="s">
        <v>355</v>
      </c>
    </row>
    <row r="51" spans="1:16" ht="38.25" x14ac:dyDescent="0.2">
      <c r="A51" s="254">
        <v>207</v>
      </c>
      <c r="B51" s="205" t="s">
        <v>139</v>
      </c>
      <c r="C51" s="206" t="s">
        <v>104</v>
      </c>
      <c r="D51" s="206">
        <v>2200</v>
      </c>
      <c r="E51" s="206" t="s">
        <v>116</v>
      </c>
      <c r="F51" s="205" t="s">
        <v>190</v>
      </c>
      <c r="G51" s="39" t="s">
        <v>393</v>
      </c>
      <c r="H51" s="8" t="s">
        <v>392</v>
      </c>
      <c r="I51" s="205" t="s">
        <v>356</v>
      </c>
      <c r="J51" s="205">
        <v>205</v>
      </c>
      <c r="K51" s="205">
        <v>6.9800000000000001E-2</v>
      </c>
      <c r="L51" s="205">
        <f t="shared" si="3"/>
        <v>7.3290000000000008E-2</v>
      </c>
      <c r="M51" s="205">
        <v>5</v>
      </c>
      <c r="N51" s="205">
        <f t="shared" si="4"/>
        <v>153.56</v>
      </c>
      <c r="O51" s="205">
        <f t="shared" si="5"/>
        <v>161.238</v>
      </c>
      <c r="P51" s="205" t="s">
        <v>355</v>
      </c>
    </row>
    <row r="52" spans="1:16" ht="38.25" x14ac:dyDescent="0.2">
      <c r="A52" s="254">
        <v>208</v>
      </c>
      <c r="B52" s="205" t="s">
        <v>140</v>
      </c>
      <c r="C52" s="206" t="s">
        <v>104</v>
      </c>
      <c r="D52" s="206">
        <v>1800</v>
      </c>
      <c r="E52" s="206" t="s">
        <v>116</v>
      </c>
      <c r="F52" s="205" t="s">
        <v>190</v>
      </c>
      <c r="G52" s="39" t="s">
        <v>394</v>
      </c>
      <c r="H52" s="8" t="s">
        <v>392</v>
      </c>
      <c r="I52" s="205" t="s">
        <v>356</v>
      </c>
      <c r="J52" s="205">
        <v>205</v>
      </c>
      <c r="K52" s="205">
        <v>8.1600000000000006E-2</v>
      </c>
      <c r="L52" s="205">
        <f t="shared" si="3"/>
        <v>8.5680000000000006E-2</v>
      </c>
      <c r="M52" s="205">
        <v>5</v>
      </c>
      <c r="N52" s="205">
        <f t="shared" si="4"/>
        <v>146.88000000000002</v>
      </c>
      <c r="O52" s="205">
        <f t="shared" si="5"/>
        <v>154.22400000000002</v>
      </c>
      <c r="P52" s="205" t="s">
        <v>355</v>
      </c>
    </row>
    <row r="53" spans="1:16" ht="38.25" x14ac:dyDescent="0.2">
      <c r="A53" s="254">
        <v>209</v>
      </c>
      <c r="B53" s="205" t="s">
        <v>141</v>
      </c>
      <c r="C53" s="206" t="s">
        <v>104</v>
      </c>
      <c r="D53" s="206">
        <v>2100</v>
      </c>
      <c r="E53" s="206" t="s">
        <v>116</v>
      </c>
      <c r="F53" s="205" t="s">
        <v>190</v>
      </c>
      <c r="G53" s="39" t="s">
        <v>395</v>
      </c>
      <c r="H53" s="8" t="s">
        <v>392</v>
      </c>
      <c r="I53" s="205" t="s">
        <v>356</v>
      </c>
      <c r="J53" s="205">
        <v>205</v>
      </c>
      <c r="K53" s="205">
        <v>8.9800000000000005E-2</v>
      </c>
      <c r="L53" s="205">
        <f t="shared" si="3"/>
        <v>9.4290000000000013E-2</v>
      </c>
      <c r="M53" s="205">
        <v>5</v>
      </c>
      <c r="N53" s="205">
        <f t="shared" si="4"/>
        <v>188.58</v>
      </c>
      <c r="O53" s="205">
        <f t="shared" si="5"/>
        <v>198.00900000000001</v>
      </c>
      <c r="P53" s="205" t="s">
        <v>355</v>
      </c>
    </row>
    <row r="54" spans="1:16" ht="38.25" x14ac:dyDescent="0.2">
      <c r="A54" s="254">
        <v>210</v>
      </c>
      <c r="B54" s="205" t="s">
        <v>142</v>
      </c>
      <c r="C54" s="206" t="s">
        <v>104</v>
      </c>
      <c r="D54" s="206">
        <v>1600</v>
      </c>
      <c r="E54" s="206" t="s">
        <v>116</v>
      </c>
      <c r="F54" s="205" t="s">
        <v>190</v>
      </c>
      <c r="G54" s="39" t="s">
        <v>396</v>
      </c>
      <c r="H54" s="8" t="s">
        <v>392</v>
      </c>
      <c r="I54" s="205" t="s">
        <v>356</v>
      </c>
      <c r="J54" s="205">
        <v>205</v>
      </c>
      <c r="K54" s="205">
        <v>0.16</v>
      </c>
      <c r="L54" s="205">
        <f t="shared" si="3"/>
        <v>0.16800000000000001</v>
      </c>
      <c r="M54" s="205">
        <v>5</v>
      </c>
      <c r="N54" s="205">
        <f t="shared" si="4"/>
        <v>256</v>
      </c>
      <c r="O54" s="205">
        <f t="shared" si="5"/>
        <v>268.8</v>
      </c>
      <c r="P54" s="205" t="s">
        <v>355</v>
      </c>
    </row>
    <row r="55" spans="1:16" ht="38.25" x14ac:dyDescent="0.2">
      <c r="A55" s="254">
        <v>211</v>
      </c>
      <c r="B55" s="205" t="s">
        <v>143</v>
      </c>
      <c r="C55" s="206" t="s">
        <v>104</v>
      </c>
      <c r="D55" s="206">
        <v>600</v>
      </c>
      <c r="E55" s="206" t="s">
        <v>116</v>
      </c>
      <c r="F55" s="205" t="s">
        <v>190</v>
      </c>
      <c r="G55" s="39" t="s">
        <v>397</v>
      </c>
      <c r="H55" s="8" t="s">
        <v>392</v>
      </c>
      <c r="I55" s="205" t="s">
        <v>356</v>
      </c>
      <c r="J55" s="205">
        <v>205</v>
      </c>
      <c r="K55" s="205">
        <v>0.21</v>
      </c>
      <c r="L55" s="205">
        <f t="shared" si="3"/>
        <v>0.2205</v>
      </c>
      <c r="M55" s="205">
        <v>5</v>
      </c>
      <c r="N55" s="205">
        <f t="shared" si="4"/>
        <v>126</v>
      </c>
      <c r="O55" s="205">
        <f t="shared" si="5"/>
        <v>132.30000000000001</v>
      </c>
      <c r="P55" s="205" t="s">
        <v>355</v>
      </c>
    </row>
    <row r="56" spans="1:16" ht="38.25" x14ac:dyDescent="0.2">
      <c r="A56" s="254">
        <v>212</v>
      </c>
      <c r="B56" s="205" t="s">
        <v>144</v>
      </c>
      <c r="C56" s="206" t="s">
        <v>104</v>
      </c>
      <c r="D56" s="206">
        <v>500</v>
      </c>
      <c r="E56" s="206" t="s">
        <v>116</v>
      </c>
      <c r="F56" s="205" t="s">
        <v>190</v>
      </c>
      <c r="G56" s="39" t="s">
        <v>398</v>
      </c>
      <c r="H56" s="8" t="s">
        <v>392</v>
      </c>
      <c r="I56" s="205" t="s">
        <v>356</v>
      </c>
      <c r="J56" s="205">
        <v>205</v>
      </c>
      <c r="K56" s="205">
        <v>0.22</v>
      </c>
      <c r="L56" s="205">
        <f t="shared" si="3"/>
        <v>0.23100000000000001</v>
      </c>
      <c r="M56" s="205">
        <v>5</v>
      </c>
      <c r="N56" s="205">
        <f t="shared" si="4"/>
        <v>110</v>
      </c>
      <c r="O56" s="205">
        <f t="shared" si="5"/>
        <v>115.5</v>
      </c>
      <c r="P56" s="205" t="s">
        <v>355</v>
      </c>
    </row>
    <row r="57" spans="1:16" ht="38.25" x14ac:dyDescent="0.2">
      <c r="A57" s="254">
        <v>213</v>
      </c>
      <c r="B57" s="205" t="s">
        <v>145</v>
      </c>
      <c r="C57" s="206" t="s">
        <v>104</v>
      </c>
      <c r="D57" s="206">
        <v>150</v>
      </c>
      <c r="E57" s="206" t="s">
        <v>116</v>
      </c>
      <c r="F57" s="205" t="s">
        <v>190</v>
      </c>
      <c r="G57" s="39" t="s">
        <v>399</v>
      </c>
      <c r="H57" s="8" t="s">
        <v>392</v>
      </c>
      <c r="I57" s="205" t="s">
        <v>356</v>
      </c>
      <c r="J57" s="205">
        <v>205</v>
      </c>
      <c r="K57" s="205">
        <v>0.28000000000000003</v>
      </c>
      <c r="L57" s="205">
        <f t="shared" si="3"/>
        <v>0.29400000000000004</v>
      </c>
      <c r="M57" s="205">
        <v>5</v>
      </c>
      <c r="N57" s="205">
        <f t="shared" si="4"/>
        <v>42.000000000000007</v>
      </c>
      <c r="O57" s="205">
        <f t="shared" si="5"/>
        <v>44.100000000000009</v>
      </c>
      <c r="P57" s="205" t="s">
        <v>355</v>
      </c>
    </row>
    <row r="58" spans="1:16" ht="38.25" x14ac:dyDescent="0.2">
      <c r="A58" s="254">
        <v>227</v>
      </c>
      <c r="B58" s="205" t="s">
        <v>203</v>
      </c>
      <c r="C58" s="206" t="s">
        <v>146</v>
      </c>
      <c r="D58" s="206">
        <v>500</v>
      </c>
      <c r="E58" s="206" t="s">
        <v>21</v>
      </c>
      <c r="F58" s="205" t="s">
        <v>202</v>
      </c>
      <c r="G58" s="205" t="s">
        <v>389</v>
      </c>
      <c r="H58" s="205" t="s">
        <v>373</v>
      </c>
      <c r="I58" s="205" t="s">
        <v>356</v>
      </c>
      <c r="J58" s="205">
        <v>227</v>
      </c>
      <c r="K58" s="205">
        <v>0.51600000000000001</v>
      </c>
      <c r="L58" s="205">
        <f t="shared" si="3"/>
        <v>0.54180000000000006</v>
      </c>
      <c r="M58" s="205">
        <v>5</v>
      </c>
      <c r="N58" s="205">
        <f t="shared" si="4"/>
        <v>258</v>
      </c>
      <c r="O58" s="205">
        <f t="shared" si="5"/>
        <v>270.90000000000003</v>
      </c>
      <c r="P58" s="205" t="s">
        <v>355</v>
      </c>
    </row>
    <row r="59" spans="1:16" ht="25.5" x14ac:dyDescent="0.2">
      <c r="A59" s="254">
        <v>237</v>
      </c>
      <c r="B59" s="205" t="s">
        <v>284</v>
      </c>
      <c r="C59" s="206" t="s">
        <v>286</v>
      </c>
      <c r="D59" s="206">
        <v>100</v>
      </c>
      <c r="E59" s="206" t="s">
        <v>21</v>
      </c>
      <c r="F59" s="205" t="s">
        <v>285</v>
      </c>
      <c r="G59" s="39" t="s">
        <v>390</v>
      </c>
      <c r="H59" s="205" t="s">
        <v>374</v>
      </c>
      <c r="I59" s="205" t="s">
        <v>356</v>
      </c>
      <c r="J59" s="205">
        <v>237</v>
      </c>
      <c r="K59" s="205">
        <v>5.1999999999999998E-2</v>
      </c>
      <c r="L59" s="205">
        <f t="shared" si="3"/>
        <v>5.4600000000000003E-2</v>
      </c>
      <c r="M59" s="205">
        <v>5</v>
      </c>
      <c r="N59" s="205">
        <f t="shared" si="4"/>
        <v>5.2</v>
      </c>
      <c r="O59" s="205">
        <f t="shared" si="5"/>
        <v>5.4600000000000009</v>
      </c>
      <c r="P59" s="205" t="s">
        <v>355</v>
      </c>
    </row>
    <row r="60" spans="1:16" x14ac:dyDescent="0.2">
      <c r="B60" s="213"/>
    </row>
    <row r="61" spans="1:16" x14ac:dyDescent="0.25">
      <c r="B61" s="216" t="s">
        <v>19</v>
      </c>
      <c r="F61" s="218" t="s">
        <v>401</v>
      </c>
    </row>
  </sheetData>
  <autoFilter ref="A8:P59" xr:uid="{00000000-0009-0000-0000-000000000000}"/>
  <sortState xmlns:xlrd2="http://schemas.microsoft.com/office/spreadsheetml/2017/richdata2" ref="A9:P59">
    <sortCondition ref="B9:B59"/>
  </sortState>
  <mergeCells count="1">
    <mergeCell ref="B1:F1"/>
  </mergeCells>
  <phoneticPr fontId="60" type="noConversion"/>
  <pageMargins left="0.7" right="0.13333333333333333" top="0.75" bottom="0.28999999999999998" header="0.3" footer="0.18"/>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35"/>
  <sheetViews>
    <sheetView topLeftCell="A13" zoomScale="80" zoomScaleNormal="80" workbookViewId="0">
      <selection activeCell="I16" sqref="I16"/>
    </sheetView>
  </sheetViews>
  <sheetFormatPr defaultColWidth="9.1640625" defaultRowHeight="18" x14ac:dyDescent="0.25"/>
  <cols>
    <col min="1" max="1" width="7.5" style="90" customWidth="1"/>
    <col min="2" max="2" width="18" style="87" customWidth="1"/>
    <col min="3" max="3" width="24.6640625" style="87" customWidth="1"/>
    <col min="4" max="4" width="7.1640625" style="90" customWidth="1"/>
    <col min="5" max="5" width="21.6640625" style="87" customWidth="1"/>
    <col min="6" max="6" width="13" style="149" customWidth="1"/>
    <col min="7" max="7" width="9.33203125" style="150" customWidth="1"/>
    <col min="8" max="8" width="56.33203125" style="87" customWidth="1"/>
    <col min="9" max="9" width="11.1640625" style="87" customWidth="1"/>
    <col min="10" max="10" width="24.33203125" style="87" customWidth="1"/>
    <col min="11" max="18" width="9.1640625" style="87"/>
    <col min="19" max="19" width="10.83203125" style="87" customWidth="1"/>
    <col min="20" max="16384" width="9.1640625" style="87"/>
  </cols>
  <sheetData>
    <row r="1" spans="1:19" ht="117" customHeight="1" x14ac:dyDescent="0.25">
      <c r="A1" s="94" t="s">
        <v>23</v>
      </c>
      <c r="B1" s="9" t="s">
        <v>24</v>
      </c>
      <c r="C1" s="9" t="s">
        <v>67</v>
      </c>
      <c r="D1" s="8" t="s">
        <v>25</v>
      </c>
      <c r="E1" s="9" t="s">
        <v>1</v>
      </c>
      <c r="F1" s="42" t="s">
        <v>329</v>
      </c>
      <c r="G1" s="26" t="s">
        <v>30</v>
      </c>
      <c r="H1" s="9" t="s">
        <v>31</v>
      </c>
      <c r="I1" s="9" t="s">
        <v>68</v>
      </c>
      <c r="J1" s="39" t="s">
        <v>282</v>
      </c>
      <c r="K1" s="8" t="s">
        <v>6</v>
      </c>
      <c r="L1" s="8" t="s">
        <v>268</v>
      </c>
      <c r="M1" s="8" t="s">
        <v>269</v>
      </c>
      <c r="N1" s="8" t="s">
        <v>7</v>
      </c>
      <c r="O1" s="8" t="s">
        <v>8</v>
      </c>
      <c r="P1" s="8" t="s">
        <v>9</v>
      </c>
      <c r="Q1" s="8" t="s">
        <v>149</v>
      </c>
      <c r="R1" s="8" t="s">
        <v>10</v>
      </c>
      <c r="S1" s="9" t="s">
        <v>11</v>
      </c>
    </row>
    <row r="2" spans="1:19" ht="79.5" customHeight="1" x14ac:dyDescent="0.25">
      <c r="A2" s="94">
        <v>277</v>
      </c>
      <c r="B2" s="95" t="s">
        <v>69</v>
      </c>
      <c r="C2" s="96"/>
      <c r="D2" s="8"/>
      <c r="E2" s="9"/>
      <c r="F2" s="42"/>
      <c r="G2" s="26"/>
      <c r="H2" s="9"/>
      <c r="I2" s="96" t="s">
        <v>71</v>
      </c>
      <c r="J2" s="94"/>
      <c r="K2" s="8"/>
      <c r="L2" s="8"/>
      <c r="M2" s="8"/>
      <c r="N2" s="97"/>
      <c r="O2" s="97"/>
      <c r="P2" s="97"/>
      <c r="Q2" s="8" t="s">
        <v>270</v>
      </c>
      <c r="R2" s="8" t="s">
        <v>270</v>
      </c>
      <c r="S2" s="98"/>
    </row>
    <row r="3" spans="1:19" ht="38.25" x14ac:dyDescent="0.25">
      <c r="A3" s="229"/>
      <c r="B3" s="226"/>
      <c r="C3" s="221" t="s">
        <v>271</v>
      </c>
      <c r="D3" s="8"/>
      <c r="E3" s="99"/>
      <c r="F3" s="42"/>
      <c r="G3" s="26"/>
      <c r="H3" s="9" t="s">
        <v>70</v>
      </c>
      <c r="I3" s="100"/>
      <c r="J3" s="9"/>
      <c r="K3" s="9"/>
      <c r="L3" s="9"/>
      <c r="M3" s="9"/>
      <c r="N3" s="101"/>
      <c r="O3" s="101"/>
      <c r="P3" s="101"/>
      <c r="Q3" s="102"/>
      <c r="R3" s="102"/>
      <c r="S3" s="103"/>
    </row>
    <row r="4" spans="1:19" ht="87" customHeight="1" x14ac:dyDescent="0.25">
      <c r="A4" s="229"/>
      <c r="B4" s="227"/>
      <c r="C4" s="225"/>
      <c r="D4" s="8">
        <v>1</v>
      </c>
      <c r="E4" s="9" t="s">
        <v>72</v>
      </c>
      <c r="F4" s="42">
        <v>13000</v>
      </c>
      <c r="G4" s="26" t="s">
        <v>38</v>
      </c>
      <c r="H4" s="9" t="s">
        <v>73</v>
      </c>
      <c r="I4" s="104"/>
      <c r="J4" s="105"/>
      <c r="K4" s="9"/>
      <c r="L4" s="9"/>
      <c r="M4" s="9"/>
      <c r="N4" s="105"/>
      <c r="O4" s="105"/>
      <c r="P4" s="105"/>
      <c r="Q4" s="106"/>
      <c r="R4" s="106"/>
      <c r="S4" s="101"/>
    </row>
    <row r="5" spans="1:19" ht="81" customHeight="1" x14ac:dyDescent="0.25">
      <c r="A5" s="229"/>
      <c r="B5" s="227"/>
      <c r="C5" s="225"/>
      <c r="D5" s="8">
        <v>2</v>
      </c>
      <c r="E5" s="9" t="s">
        <v>74</v>
      </c>
      <c r="F5" s="42">
        <v>1400</v>
      </c>
      <c r="G5" s="26" t="s">
        <v>38</v>
      </c>
      <c r="H5" s="9" t="s">
        <v>75</v>
      </c>
      <c r="I5" s="104"/>
      <c r="J5" s="9"/>
      <c r="K5" s="9"/>
      <c r="L5" s="9"/>
      <c r="M5" s="9"/>
      <c r="N5" s="9"/>
      <c r="O5" s="9"/>
      <c r="P5" s="9"/>
      <c r="Q5" s="107"/>
      <c r="R5" s="107"/>
      <c r="S5" s="101"/>
    </row>
    <row r="6" spans="1:19" ht="78" customHeight="1" x14ac:dyDescent="0.25">
      <c r="A6" s="229"/>
      <c r="B6" s="227"/>
      <c r="C6" s="225"/>
      <c r="D6" s="8">
        <v>3</v>
      </c>
      <c r="E6" s="9" t="s">
        <v>76</v>
      </c>
      <c r="F6" s="42">
        <v>100</v>
      </c>
      <c r="G6" s="26" t="s">
        <v>38</v>
      </c>
      <c r="H6" s="221" t="s">
        <v>73</v>
      </c>
      <c r="I6" s="104"/>
      <c r="J6" s="9"/>
      <c r="K6" s="9"/>
      <c r="L6" s="9"/>
      <c r="M6" s="9"/>
      <c r="N6" s="9"/>
      <c r="O6" s="9"/>
      <c r="P6" s="9"/>
      <c r="Q6" s="107"/>
      <c r="R6" s="107"/>
      <c r="S6" s="101"/>
    </row>
    <row r="7" spans="1:19" ht="81.75" customHeight="1" x14ac:dyDescent="0.25">
      <c r="A7" s="229"/>
      <c r="B7" s="227"/>
      <c r="C7" s="225"/>
      <c r="D7" s="8">
        <v>4</v>
      </c>
      <c r="E7" s="9" t="s">
        <v>77</v>
      </c>
      <c r="F7" s="42">
        <v>22000</v>
      </c>
      <c r="G7" s="26" t="s">
        <v>38</v>
      </c>
      <c r="H7" s="222"/>
      <c r="I7" s="104"/>
      <c r="J7" s="9"/>
      <c r="K7" s="9"/>
      <c r="L7" s="9"/>
      <c r="M7" s="9"/>
      <c r="N7" s="9"/>
      <c r="O7" s="9"/>
      <c r="P7" s="9"/>
      <c r="Q7" s="107"/>
      <c r="R7" s="107"/>
      <c r="S7" s="101"/>
    </row>
    <row r="8" spans="1:19" ht="78" customHeight="1" x14ac:dyDescent="0.25">
      <c r="A8" s="229"/>
      <c r="B8" s="227"/>
      <c r="C8" s="225"/>
      <c r="D8" s="8">
        <v>5</v>
      </c>
      <c r="E8" s="9" t="s">
        <v>78</v>
      </c>
      <c r="F8" s="42">
        <v>100</v>
      </c>
      <c r="G8" s="26" t="s">
        <v>38</v>
      </c>
      <c r="H8" s="9" t="s">
        <v>75</v>
      </c>
      <c r="I8" s="104"/>
      <c r="J8" s="9"/>
      <c r="K8" s="9"/>
      <c r="L8" s="9"/>
      <c r="M8" s="9"/>
      <c r="N8" s="9"/>
      <c r="O8" s="9"/>
      <c r="P8" s="9"/>
      <c r="Q8" s="107"/>
      <c r="R8" s="107"/>
      <c r="S8" s="101"/>
    </row>
    <row r="9" spans="1:19" s="88" customFormat="1" ht="75" customHeight="1" x14ac:dyDescent="0.25">
      <c r="A9" s="229"/>
      <c r="B9" s="227"/>
      <c r="C9" s="225"/>
      <c r="D9" s="8">
        <v>6</v>
      </c>
      <c r="E9" s="9" t="s">
        <v>79</v>
      </c>
      <c r="F9" s="42">
        <v>100</v>
      </c>
      <c r="G9" s="26" t="s">
        <v>38</v>
      </c>
      <c r="H9" s="9" t="s">
        <v>73</v>
      </c>
      <c r="I9" s="104"/>
      <c r="J9" s="9"/>
      <c r="K9" s="9"/>
      <c r="L9" s="9"/>
      <c r="M9" s="9"/>
      <c r="N9" s="9"/>
      <c r="O9" s="9"/>
      <c r="P9" s="9"/>
      <c r="Q9" s="107"/>
      <c r="R9" s="107"/>
      <c r="S9" s="101"/>
    </row>
    <row r="10" spans="1:19" ht="70.5" customHeight="1" x14ac:dyDescent="0.25">
      <c r="A10" s="229"/>
      <c r="B10" s="227"/>
      <c r="C10" s="225"/>
      <c r="D10" s="8">
        <v>7</v>
      </c>
      <c r="E10" s="9" t="s">
        <v>80</v>
      </c>
      <c r="F10" s="42">
        <v>100</v>
      </c>
      <c r="G10" s="26" t="s">
        <v>38</v>
      </c>
      <c r="H10" s="9" t="s">
        <v>73</v>
      </c>
      <c r="I10" s="104"/>
      <c r="J10" s="9"/>
      <c r="K10" s="9"/>
      <c r="L10" s="9"/>
      <c r="M10" s="9"/>
      <c r="N10" s="9"/>
      <c r="O10" s="9"/>
      <c r="P10" s="9"/>
      <c r="Q10" s="107"/>
      <c r="R10" s="107"/>
      <c r="S10" s="101"/>
    </row>
    <row r="11" spans="1:19" ht="119.25" customHeight="1" x14ac:dyDescent="0.25">
      <c r="A11" s="229"/>
      <c r="B11" s="227"/>
      <c r="C11" s="225"/>
      <c r="D11" s="8">
        <v>8</v>
      </c>
      <c r="E11" s="9" t="s">
        <v>81</v>
      </c>
      <c r="F11" s="42">
        <v>1200</v>
      </c>
      <c r="G11" s="26" t="s">
        <v>38</v>
      </c>
      <c r="H11" s="9" t="s">
        <v>73</v>
      </c>
      <c r="I11" s="104"/>
      <c r="J11" s="9"/>
      <c r="K11" s="9"/>
      <c r="L11" s="9"/>
      <c r="M11" s="9"/>
      <c r="N11" s="9"/>
      <c r="O11" s="9"/>
      <c r="P11" s="9"/>
      <c r="Q11" s="107"/>
      <c r="R11" s="107"/>
      <c r="S11" s="101"/>
    </row>
    <row r="12" spans="1:19" s="89" customFormat="1" ht="38.25" x14ac:dyDescent="0.25">
      <c r="A12" s="229"/>
      <c r="B12" s="227"/>
      <c r="C12" s="225"/>
      <c r="D12" s="26">
        <v>9</v>
      </c>
      <c r="E12" s="40" t="s">
        <v>82</v>
      </c>
      <c r="F12" s="42">
        <v>2000</v>
      </c>
      <c r="G12" s="26" t="s">
        <v>38</v>
      </c>
      <c r="H12" s="40" t="s">
        <v>83</v>
      </c>
      <c r="I12" s="108"/>
      <c r="J12" s="40"/>
      <c r="K12" s="40"/>
      <c r="L12" s="40"/>
      <c r="M12" s="40"/>
      <c r="N12" s="40"/>
      <c r="O12" s="40"/>
      <c r="P12" s="40"/>
      <c r="Q12" s="109"/>
      <c r="R12" s="109"/>
      <c r="S12" s="110"/>
    </row>
    <row r="13" spans="1:19" s="89" customFormat="1" ht="77.25" customHeight="1" x14ac:dyDescent="0.25">
      <c r="A13" s="229"/>
      <c r="B13" s="227"/>
      <c r="C13" s="225"/>
      <c r="D13" s="26">
        <v>10</v>
      </c>
      <c r="E13" s="40" t="s">
        <v>272</v>
      </c>
      <c r="F13" s="42">
        <v>200</v>
      </c>
      <c r="G13" s="26" t="s">
        <v>38</v>
      </c>
      <c r="H13" s="40" t="s">
        <v>83</v>
      </c>
      <c r="I13" s="108"/>
      <c r="J13" s="40"/>
      <c r="K13" s="40"/>
      <c r="L13" s="40"/>
      <c r="M13" s="40"/>
      <c r="N13" s="40"/>
      <c r="O13" s="40"/>
      <c r="P13" s="40"/>
      <c r="Q13" s="111"/>
      <c r="R13" s="111"/>
      <c r="S13" s="110"/>
    </row>
    <row r="14" spans="1:19" ht="48.75" customHeight="1" x14ac:dyDescent="0.25">
      <c r="A14" s="229"/>
      <c r="B14" s="227"/>
      <c r="C14" s="225"/>
      <c r="D14" s="8">
        <v>11</v>
      </c>
      <c r="E14" s="9" t="s">
        <v>84</v>
      </c>
      <c r="F14" s="42">
        <v>5000</v>
      </c>
      <c r="G14" s="26" t="s">
        <v>38</v>
      </c>
      <c r="H14" s="9" t="s">
        <v>83</v>
      </c>
      <c r="I14" s="104"/>
      <c r="J14" s="9"/>
      <c r="K14" s="9"/>
      <c r="L14" s="9"/>
      <c r="M14" s="9"/>
      <c r="N14" s="9"/>
      <c r="O14" s="9"/>
      <c r="P14" s="9"/>
      <c r="Q14" s="107"/>
      <c r="R14" s="107"/>
      <c r="S14" s="101"/>
    </row>
    <row r="15" spans="1:19" ht="38.25" x14ac:dyDescent="0.25">
      <c r="A15" s="229"/>
      <c r="B15" s="227"/>
      <c r="C15" s="222"/>
      <c r="D15" s="8">
        <v>12</v>
      </c>
      <c r="E15" s="9" t="s">
        <v>85</v>
      </c>
      <c r="F15" s="42">
        <v>9000</v>
      </c>
      <c r="G15" s="26" t="s">
        <v>38</v>
      </c>
      <c r="H15" s="9" t="s">
        <v>86</v>
      </c>
      <c r="I15" s="105"/>
      <c r="J15" s="9"/>
      <c r="K15" s="9"/>
      <c r="L15" s="9"/>
      <c r="M15" s="9"/>
      <c r="N15" s="9"/>
      <c r="O15" s="9"/>
      <c r="P15" s="9"/>
      <c r="Q15" s="112"/>
      <c r="R15" s="112"/>
      <c r="S15" s="101"/>
    </row>
    <row r="16" spans="1:19" ht="89.25" x14ac:dyDescent="0.25">
      <c r="A16" s="135">
        <v>278</v>
      </c>
      <c r="B16" s="96" t="s">
        <v>69</v>
      </c>
      <c r="C16" s="113"/>
      <c r="D16" s="8"/>
      <c r="E16" s="9"/>
      <c r="F16" s="42"/>
      <c r="G16" s="26"/>
      <c r="H16" s="9"/>
      <c r="I16" s="96" t="s">
        <v>71</v>
      </c>
      <c r="J16" s="9"/>
      <c r="K16" s="9"/>
      <c r="L16" s="9"/>
      <c r="M16" s="9"/>
      <c r="N16" s="97"/>
      <c r="O16" s="97"/>
      <c r="P16" s="97"/>
      <c r="Q16" s="114" t="s">
        <v>270</v>
      </c>
      <c r="R16" s="8" t="s">
        <v>270</v>
      </c>
      <c r="S16" s="103"/>
    </row>
    <row r="17" spans="1:19" ht="25.5" x14ac:dyDescent="0.25">
      <c r="A17" s="223"/>
      <c r="B17" s="225"/>
      <c r="C17" s="226" t="s">
        <v>273</v>
      </c>
      <c r="D17" s="8"/>
      <c r="E17" s="9" t="s">
        <v>87</v>
      </c>
      <c r="F17" s="42"/>
      <c r="G17" s="26"/>
      <c r="H17" s="9"/>
      <c r="I17" s="115"/>
      <c r="J17" s="9"/>
      <c r="K17" s="9"/>
      <c r="L17" s="9"/>
      <c r="M17" s="9"/>
      <c r="N17" s="101"/>
      <c r="O17" s="101"/>
      <c r="P17" s="101"/>
      <c r="Q17" s="102"/>
      <c r="R17" s="102"/>
      <c r="S17" s="103"/>
    </row>
    <row r="18" spans="1:19" ht="75.75" customHeight="1" x14ac:dyDescent="0.25">
      <c r="A18" s="223"/>
      <c r="B18" s="225"/>
      <c r="C18" s="227"/>
      <c r="D18" s="8">
        <v>1</v>
      </c>
      <c r="E18" s="9" t="s">
        <v>88</v>
      </c>
      <c r="F18" s="42">
        <v>100</v>
      </c>
      <c r="G18" s="26" t="s">
        <v>38</v>
      </c>
      <c r="H18" s="9" t="s">
        <v>89</v>
      </c>
      <c r="I18" s="104"/>
      <c r="J18" s="9"/>
      <c r="K18" s="9"/>
      <c r="L18" s="9"/>
      <c r="M18" s="9"/>
      <c r="N18" s="105"/>
      <c r="O18" s="105"/>
      <c r="P18" s="105"/>
      <c r="Q18" s="106"/>
      <c r="R18" s="106"/>
      <c r="S18" s="101"/>
    </row>
    <row r="19" spans="1:19" ht="25.5" x14ac:dyDescent="0.25">
      <c r="A19" s="223"/>
      <c r="B19" s="225"/>
      <c r="C19" s="227"/>
      <c r="D19" s="8">
        <v>2</v>
      </c>
      <c r="E19" s="9" t="s">
        <v>90</v>
      </c>
      <c r="F19" s="42">
        <v>100</v>
      </c>
      <c r="G19" s="26" t="s">
        <v>38</v>
      </c>
      <c r="H19" s="9" t="s">
        <v>91</v>
      </c>
      <c r="I19" s="104"/>
      <c r="J19" s="9"/>
      <c r="K19" s="9"/>
      <c r="L19" s="9"/>
      <c r="M19" s="9"/>
      <c r="N19" s="9"/>
      <c r="O19" s="9"/>
      <c r="P19" s="9"/>
      <c r="Q19" s="107"/>
      <c r="R19" s="107"/>
      <c r="S19" s="101"/>
    </row>
    <row r="20" spans="1:19" x14ac:dyDescent="0.25">
      <c r="A20" s="223"/>
      <c r="B20" s="225"/>
      <c r="C20" s="227"/>
      <c r="D20" s="8">
        <v>3</v>
      </c>
      <c r="E20" s="9" t="s">
        <v>92</v>
      </c>
      <c r="F20" s="42">
        <v>100</v>
      </c>
      <c r="G20" s="26" t="s">
        <v>38</v>
      </c>
      <c r="H20" s="104" t="s">
        <v>93</v>
      </c>
      <c r="I20" s="104"/>
      <c r="J20" s="9"/>
      <c r="K20" s="9"/>
      <c r="L20" s="9"/>
      <c r="M20" s="9"/>
      <c r="N20" s="9"/>
      <c r="O20" s="9"/>
      <c r="P20" s="9"/>
      <c r="Q20" s="107"/>
      <c r="R20" s="107"/>
      <c r="S20" s="101"/>
    </row>
    <row r="21" spans="1:19" ht="38.25" x14ac:dyDescent="0.25">
      <c r="A21" s="224"/>
      <c r="B21" s="222"/>
      <c r="C21" s="228"/>
      <c r="D21" s="8">
        <v>4</v>
      </c>
      <c r="E21" s="9" t="s">
        <v>85</v>
      </c>
      <c r="F21" s="42">
        <v>100</v>
      </c>
      <c r="G21" s="26" t="s">
        <v>38</v>
      </c>
      <c r="H21" s="9" t="s">
        <v>86</v>
      </c>
      <c r="I21" s="105"/>
      <c r="J21" s="9"/>
      <c r="K21" s="9"/>
      <c r="L21" s="9"/>
      <c r="M21" s="9"/>
      <c r="N21" s="9"/>
      <c r="O21" s="9"/>
      <c r="P21" s="9"/>
      <c r="Q21" s="107"/>
      <c r="R21" s="107"/>
      <c r="S21" s="101"/>
    </row>
    <row r="23" spans="1:19" ht="15" customHeight="1" x14ac:dyDescent="0.25"/>
    <row r="24" spans="1:19" x14ac:dyDescent="0.25">
      <c r="B24" s="85" t="s">
        <v>19</v>
      </c>
    </row>
    <row r="31" spans="1:19" x14ac:dyDescent="0.25">
      <c r="B31" s="85"/>
      <c r="C31" s="85"/>
      <c r="D31" s="91"/>
      <c r="H31" s="92"/>
    </row>
    <row r="35" spans="8:8" x14ac:dyDescent="0.25">
      <c r="H35" s="92"/>
    </row>
  </sheetData>
  <mergeCells count="7">
    <mergeCell ref="H6:H7"/>
    <mergeCell ref="A17:A21"/>
    <mergeCell ref="B17:B21"/>
    <mergeCell ref="C17:C21"/>
    <mergeCell ref="A3:A15"/>
    <mergeCell ref="B3:B15"/>
    <mergeCell ref="C3:C15"/>
  </mergeCells>
  <pageMargins left="0.7" right="0.7"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P10"/>
  <sheetViews>
    <sheetView workbookViewId="0">
      <selection activeCell="F10" sqref="F10"/>
    </sheetView>
  </sheetViews>
  <sheetFormatPr defaultColWidth="9.1640625" defaultRowHeight="18.75" x14ac:dyDescent="0.3"/>
  <cols>
    <col min="1" max="1" width="9.1640625" style="86" customWidth="1"/>
    <col min="2" max="2" width="33" style="86" customWidth="1"/>
    <col min="3" max="3" width="12.33203125" style="86" customWidth="1"/>
    <col min="4" max="4" width="11.83203125" style="151" customWidth="1"/>
    <col min="5" max="5" width="7" style="151" customWidth="1"/>
    <col min="6" max="6" width="48.33203125" style="86" customWidth="1"/>
    <col min="7" max="7" width="30.5" style="86" customWidth="1"/>
    <col min="8" max="16384" width="9.1640625" style="86"/>
  </cols>
  <sheetData>
    <row r="1" spans="1:16" ht="89.25" x14ac:dyDescent="0.3">
      <c r="A1" s="7" t="s">
        <v>23</v>
      </c>
      <c r="B1" s="116" t="s">
        <v>1</v>
      </c>
      <c r="C1" s="7" t="s">
        <v>68</v>
      </c>
      <c r="D1" s="42" t="s">
        <v>329</v>
      </c>
      <c r="E1" s="144" t="s">
        <v>20</v>
      </c>
      <c r="F1" s="7" t="s">
        <v>156</v>
      </c>
      <c r="G1" s="93" t="s">
        <v>282</v>
      </c>
      <c r="H1" s="7" t="s">
        <v>6</v>
      </c>
      <c r="I1" s="93" t="s">
        <v>274</v>
      </c>
      <c r="J1" s="93" t="s">
        <v>275</v>
      </c>
      <c r="K1" s="93" t="s">
        <v>157</v>
      </c>
      <c r="L1" s="93" t="s">
        <v>158</v>
      </c>
      <c r="M1" s="93" t="s">
        <v>9</v>
      </c>
      <c r="N1" s="93" t="s">
        <v>149</v>
      </c>
      <c r="O1" s="93" t="s">
        <v>10</v>
      </c>
      <c r="P1" s="93" t="s">
        <v>11</v>
      </c>
    </row>
    <row r="2" spans="1:16" ht="89.25" x14ac:dyDescent="0.3">
      <c r="A2" s="230">
        <v>279</v>
      </c>
      <c r="B2" s="116" t="s">
        <v>150</v>
      </c>
      <c r="C2" s="7"/>
      <c r="D2" s="148"/>
      <c r="E2" s="144"/>
      <c r="F2" s="7"/>
      <c r="G2" s="93"/>
      <c r="H2" s="7"/>
      <c r="I2" s="93"/>
      <c r="J2" s="93"/>
      <c r="K2" s="93"/>
      <c r="L2" s="93"/>
      <c r="M2" s="93"/>
      <c r="N2" s="117" t="s">
        <v>159</v>
      </c>
      <c r="O2" s="117" t="s">
        <v>159</v>
      </c>
      <c r="P2" s="93"/>
    </row>
    <row r="3" spans="1:16" ht="25.5" customHeight="1" x14ac:dyDescent="0.3">
      <c r="A3" s="231"/>
      <c r="B3" s="116" t="s">
        <v>151</v>
      </c>
      <c r="C3" s="7" t="s">
        <v>98</v>
      </c>
      <c r="D3" s="42">
        <v>100</v>
      </c>
      <c r="E3" s="144" t="s">
        <v>38</v>
      </c>
      <c r="F3" s="233" t="s">
        <v>337</v>
      </c>
      <c r="G3" s="100"/>
      <c r="H3" s="100"/>
      <c r="I3" s="100"/>
      <c r="J3" s="100"/>
      <c r="K3" s="100"/>
      <c r="L3" s="100"/>
      <c r="M3" s="100"/>
      <c r="N3" s="100"/>
      <c r="O3" s="100"/>
      <c r="P3" s="100"/>
    </row>
    <row r="4" spans="1:16" ht="25.5" x14ac:dyDescent="0.3">
      <c r="A4" s="231"/>
      <c r="B4" s="116" t="s">
        <v>152</v>
      </c>
      <c r="C4" s="7" t="s">
        <v>98</v>
      </c>
      <c r="D4" s="42">
        <v>500</v>
      </c>
      <c r="E4" s="144" t="s">
        <v>21</v>
      </c>
      <c r="F4" s="233"/>
      <c r="G4" s="100"/>
      <c r="H4" s="100"/>
      <c r="I4" s="100"/>
      <c r="J4" s="100"/>
      <c r="K4" s="100"/>
      <c r="L4" s="100"/>
      <c r="M4" s="100"/>
      <c r="N4" s="100"/>
      <c r="O4" s="100"/>
      <c r="P4" s="100"/>
    </row>
    <row r="5" spans="1:16" ht="25.5" x14ac:dyDescent="0.3">
      <c r="A5" s="231"/>
      <c r="B5" s="116" t="s">
        <v>153</v>
      </c>
      <c r="C5" s="7" t="s">
        <v>98</v>
      </c>
      <c r="D5" s="42">
        <v>10000</v>
      </c>
      <c r="E5" s="144" t="s">
        <v>21</v>
      </c>
      <c r="F5" s="233"/>
      <c r="G5" s="100"/>
      <c r="H5" s="100"/>
      <c r="I5" s="100"/>
      <c r="J5" s="100"/>
      <c r="K5" s="100"/>
      <c r="L5" s="100"/>
      <c r="M5" s="100"/>
      <c r="N5" s="100"/>
      <c r="O5" s="100"/>
      <c r="P5" s="100"/>
    </row>
    <row r="6" spans="1:16" ht="25.5" x14ac:dyDescent="0.3">
      <c r="A6" s="231"/>
      <c r="B6" s="116" t="s">
        <v>154</v>
      </c>
      <c r="C6" s="7" t="s">
        <v>98</v>
      </c>
      <c r="D6" s="42">
        <v>9000</v>
      </c>
      <c r="E6" s="144" t="s">
        <v>21</v>
      </c>
      <c r="F6" s="233"/>
      <c r="G6" s="100"/>
      <c r="H6" s="100"/>
      <c r="I6" s="100"/>
      <c r="J6" s="100"/>
      <c r="K6" s="100"/>
      <c r="L6" s="100"/>
      <c r="M6" s="100"/>
      <c r="N6" s="100"/>
      <c r="O6" s="100"/>
      <c r="P6" s="100"/>
    </row>
    <row r="7" spans="1:16" ht="25.5" x14ac:dyDescent="0.3">
      <c r="A7" s="232"/>
      <c r="B7" s="116" t="s">
        <v>155</v>
      </c>
      <c r="C7" s="7" t="s">
        <v>103</v>
      </c>
      <c r="D7" s="42">
        <v>14000</v>
      </c>
      <c r="E7" s="144" t="s">
        <v>21</v>
      </c>
      <c r="F7" s="116" t="s">
        <v>338</v>
      </c>
      <c r="G7" s="100"/>
      <c r="H7" s="100"/>
      <c r="I7" s="100"/>
      <c r="J7" s="100"/>
      <c r="K7" s="100"/>
      <c r="L7" s="100"/>
      <c r="M7" s="100"/>
      <c r="N7" s="100"/>
      <c r="O7" s="100"/>
      <c r="P7" s="100"/>
    </row>
    <row r="10" spans="1:16" x14ac:dyDescent="0.3">
      <c r="B10" s="4" t="s">
        <v>19</v>
      </c>
    </row>
  </sheetData>
  <mergeCells count="2">
    <mergeCell ref="A2:A7"/>
    <mergeCell ref="F3:F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V54"/>
  <sheetViews>
    <sheetView topLeftCell="A52" workbookViewId="0">
      <selection activeCell="I15" sqref="I15"/>
    </sheetView>
  </sheetViews>
  <sheetFormatPr defaultColWidth="9.1640625" defaultRowHeight="18" x14ac:dyDescent="0.25"/>
  <cols>
    <col min="1" max="1" width="9.1640625" style="87"/>
    <col min="2" max="2" width="16.6640625" style="87" customWidth="1"/>
    <col min="3" max="3" width="7.33203125" style="87" customWidth="1"/>
    <col min="4" max="4" width="6.83203125" style="87" customWidth="1"/>
    <col min="5" max="5" width="7.1640625" style="87" customWidth="1"/>
    <col min="6" max="6" width="12.6640625" style="87" bestFit="1" customWidth="1"/>
    <col min="7" max="7" width="13" style="87" customWidth="1"/>
    <col min="8" max="8" width="6.5" style="90" customWidth="1"/>
    <col min="9" max="9" width="6.6640625" style="90" customWidth="1"/>
    <col min="10" max="10" width="15" style="174" customWidth="1"/>
    <col min="11" max="11" width="39.6640625" style="87" customWidth="1"/>
    <col min="12" max="12" width="35.6640625" style="87" customWidth="1"/>
    <col min="13" max="13" width="34.33203125" style="87" customWidth="1"/>
    <col min="14" max="22" width="9.1640625" style="87"/>
    <col min="23" max="23" width="21.1640625" style="87" customWidth="1"/>
    <col min="24" max="16384" width="9.1640625" style="87"/>
  </cols>
  <sheetData>
    <row r="1" spans="1:22" ht="106.5" customHeight="1" x14ac:dyDescent="0.25">
      <c r="A1" s="118" t="s">
        <v>23</v>
      </c>
      <c r="B1" s="118" t="s">
        <v>24</v>
      </c>
      <c r="C1" s="118" t="s">
        <v>25</v>
      </c>
      <c r="D1" s="118" t="s">
        <v>26</v>
      </c>
      <c r="E1" s="118" t="s">
        <v>27</v>
      </c>
      <c r="F1" s="118" t="s">
        <v>28</v>
      </c>
      <c r="G1" s="118" t="s">
        <v>29</v>
      </c>
      <c r="H1" s="118" t="s">
        <v>2</v>
      </c>
      <c r="I1" s="118" t="s">
        <v>30</v>
      </c>
      <c r="J1" s="41" t="s">
        <v>329</v>
      </c>
      <c r="K1" s="142" t="s">
        <v>31</v>
      </c>
      <c r="L1" s="118" t="s">
        <v>32</v>
      </c>
      <c r="M1" s="119" t="s">
        <v>282</v>
      </c>
      <c r="N1" s="119" t="s">
        <v>6</v>
      </c>
      <c r="O1" s="119" t="s">
        <v>186</v>
      </c>
      <c r="P1" s="119" t="s">
        <v>187</v>
      </c>
      <c r="Q1" s="119" t="s">
        <v>295</v>
      </c>
      <c r="R1" s="119" t="s">
        <v>158</v>
      </c>
      <c r="S1" s="119" t="s">
        <v>9</v>
      </c>
      <c r="T1" s="119" t="s">
        <v>149</v>
      </c>
      <c r="U1" s="120" t="s">
        <v>10</v>
      </c>
      <c r="V1" s="119" t="s">
        <v>11</v>
      </c>
    </row>
    <row r="2" spans="1:22" ht="92.25" customHeight="1" x14ac:dyDescent="0.25">
      <c r="A2" s="234">
        <v>280</v>
      </c>
      <c r="B2" s="237" t="s">
        <v>33</v>
      </c>
      <c r="C2" s="119"/>
      <c r="D2" s="119"/>
      <c r="E2" s="119"/>
      <c r="F2" s="119"/>
      <c r="G2" s="119"/>
      <c r="H2" s="118"/>
      <c r="I2" s="118"/>
      <c r="J2" s="122">
        <v>7632</v>
      </c>
      <c r="K2" s="120"/>
      <c r="L2" s="121"/>
      <c r="M2" s="122"/>
      <c r="N2" s="122"/>
      <c r="O2" s="122"/>
      <c r="P2" s="122"/>
      <c r="Q2" s="122"/>
      <c r="R2" s="123"/>
      <c r="S2" s="123"/>
      <c r="T2" s="133" t="s">
        <v>159</v>
      </c>
      <c r="U2" s="133" t="s">
        <v>159</v>
      </c>
      <c r="V2" s="124"/>
    </row>
    <row r="3" spans="1:22" x14ac:dyDescent="0.25">
      <c r="A3" s="235"/>
      <c r="B3" s="238"/>
      <c r="C3" s="171">
        <v>1</v>
      </c>
      <c r="D3" s="132" t="s">
        <v>34</v>
      </c>
      <c r="E3" s="132" t="s">
        <v>35</v>
      </c>
      <c r="F3" s="132" t="s">
        <v>36</v>
      </c>
      <c r="G3" s="132" t="s">
        <v>37</v>
      </c>
      <c r="H3" s="122">
        <v>75</v>
      </c>
      <c r="I3" s="122" t="s">
        <v>38</v>
      </c>
      <c r="J3" s="122">
        <v>180</v>
      </c>
      <c r="K3" s="241" t="s">
        <v>276</v>
      </c>
      <c r="L3" s="237" t="s">
        <v>39</v>
      </c>
      <c r="M3" s="119"/>
      <c r="N3" s="119"/>
      <c r="O3" s="132"/>
      <c r="P3" s="132"/>
      <c r="Q3" s="119"/>
      <c r="R3" s="119"/>
      <c r="S3" s="119"/>
      <c r="T3" s="125"/>
      <c r="U3" s="125"/>
      <c r="V3" s="132"/>
    </row>
    <row r="4" spans="1:22" ht="38.25" x14ac:dyDescent="0.25">
      <c r="A4" s="235"/>
      <c r="B4" s="238"/>
      <c r="C4" s="171">
        <v>2</v>
      </c>
      <c r="D4" s="132" t="s">
        <v>40</v>
      </c>
      <c r="E4" s="132" t="s">
        <v>41</v>
      </c>
      <c r="F4" s="172" t="s">
        <v>341</v>
      </c>
      <c r="G4" s="132" t="s">
        <v>50</v>
      </c>
      <c r="H4" s="122">
        <v>75</v>
      </c>
      <c r="I4" s="122" t="s">
        <v>38</v>
      </c>
      <c r="J4" s="122">
        <v>144</v>
      </c>
      <c r="K4" s="242"/>
      <c r="L4" s="238"/>
      <c r="M4" s="119"/>
      <c r="N4" s="119"/>
      <c r="O4" s="132"/>
      <c r="P4" s="132"/>
      <c r="Q4" s="119"/>
      <c r="R4" s="119"/>
      <c r="S4" s="119"/>
      <c r="T4" s="119"/>
      <c r="U4" s="119"/>
      <c r="V4" s="132"/>
    </row>
    <row r="5" spans="1:22" x14ac:dyDescent="0.25">
      <c r="A5" s="235"/>
      <c r="B5" s="238"/>
      <c r="C5" s="171">
        <v>3</v>
      </c>
      <c r="D5" s="132" t="s">
        <v>44</v>
      </c>
      <c r="E5" s="132" t="s">
        <v>35</v>
      </c>
      <c r="F5" s="132" t="s">
        <v>45</v>
      </c>
      <c r="G5" s="132" t="s">
        <v>37</v>
      </c>
      <c r="H5" s="122">
        <v>75</v>
      </c>
      <c r="I5" s="122" t="s">
        <v>38</v>
      </c>
      <c r="J5" s="122">
        <v>288</v>
      </c>
      <c r="K5" s="242"/>
      <c r="L5" s="238"/>
      <c r="M5" s="126"/>
      <c r="N5" s="126"/>
      <c r="O5" s="126"/>
      <c r="P5" s="126"/>
      <c r="Q5" s="126"/>
      <c r="R5" s="126"/>
      <c r="S5" s="126"/>
      <c r="T5" s="126"/>
      <c r="U5" s="126"/>
      <c r="V5" s="126"/>
    </row>
    <row r="6" spans="1:22" ht="38.25" x14ac:dyDescent="0.25">
      <c r="A6" s="235"/>
      <c r="B6" s="238"/>
      <c r="C6" s="171">
        <v>4</v>
      </c>
      <c r="D6" s="132" t="s">
        <v>46</v>
      </c>
      <c r="E6" s="132" t="s">
        <v>41</v>
      </c>
      <c r="F6" s="132" t="s">
        <v>42</v>
      </c>
      <c r="G6" s="132" t="s">
        <v>47</v>
      </c>
      <c r="H6" s="122">
        <v>75</v>
      </c>
      <c r="I6" s="122" t="s">
        <v>38</v>
      </c>
      <c r="J6" s="122">
        <v>216</v>
      </c>
      <c r="K6" s="242"/>
      <c r="L6" s="238"/>
      <c r="M6" s="126"/>
      <c r="N6" s="126"/>
      <c r="O6" s="126"/>
      <c r="P6" s="126"/>
      <c r="Q6" s="126"/>
      <c r="R6" s="126"/>
      <c r="S6" s="126"/>
      <c r="T6" s="126"/>
      <c r="U6" s="126"/>
      <c r="V6" s="126"/>
    </row>
    <row r="7" spans="1:22" x14ac:dyDescent="0.25">
      <c r="A7" s="235"/>
      <c r="B7" s="238"/>
      <c r="C7" s="171">
        <v>5</v>
      </c>
      <c r="D7" s="132" t="s">
        <v>44</v>
      </c>
      <c r="E7" s="132" t="s">
        <v>41</v>
      </c>
      <c r="F7" s="132" t="s">
        <v>42</v>
      </c>
      <c r="G7" s="132" t="s">
        <v>43</v>
      </c>
      <c r="H7" s="122">
        <v>75</v>
      </c>
      <c r="I7" s="122" t="s">
        <v>38</v>
      </c>
      <c r="J7" s="122">
        <v>72</v>
      </c>
      <c r="K7" s="242"/>
      <c r="L7" s="238"/>
      <c r="M7" s="126"/>
      <c r="N7" s="126"/>
      <c r="O7" s="126"/>
      <c r="P7" s="126"/>
      <c r="Q7" s="126"/>
      <c r="R7" s="126"/>
      <c r="S7" s="126"/>
      <c r="T7" s="126"/>
      <c r="U7" s="126"/>
      <c r="V7" s="126"/>
    </row>
    <row r="8" spans="1:22" ht="38.25" x14ac:dyDescent="0.25">
      <c r="A8" s="235"/>
      <c r="B8" s="238"/>
      <c r="C8" s="171">
        <v>6</v>
      </c>
      <c r="D8" s="132" t="s">
        <v>48</v>
      </c>
      <c r="E8" s="132" t="s">
        <v>41</v>
      </c>
      <c r="F8" s="132" t="s">
        <v>49</v>
      </c>
      <c r="G8" s="132" t="s">
        <v>50</v>
      </c>
      <c r="H8" s="122">
        <v>75</v>
      </c>
      <c r="I8" s="122" t="s">
        <v>38</v>
      </c>
      <c r="J8" s="122">
        <v>576</v>
      </c>
      <c r="K8" s="242"/>
      <c r="L8" s="238"/>
      <c r="M8" s="126"/>
      <c r="N8" s="126"/>
      <c r="O8" s="126"/>
      <c r="P8" s="126"/>
      <c r="Q8" s="126"/>
      <c r="R8" s="126"/>
      <c r="S8" s="126"/>
      <c r="T8" s="126"/>
      <c r="U8" s="126"/>
      <c r="V8" s="126"/>
    </row>
    <row r="9" spans="1:22" x14ac:dyDescent="0.25">
      <c r="A9" s="235"/>
      <c r="B9" s="238"/>
      <c r="C9" s="171">
        <v>7</v>
      </c>
      <c r="D9" s="132" t="s">
        <v>48</v>
      </c>
      <c r="E9" s="132" t="s">
        <v>41</v>
      </c>
      <c r="F9" s="132" t="s">
        <v>42</v>
      </c>
      <c r="G9" s="132" t="s">
        <v>43</v>
      </c>
      <c r="H9" s="122">
        <v>75</v>
      </c>
      <c r="I9" s="122" t="s">
        <v>38</v>
      </c>
      <c r="J9" s="122">
        <v>360</v>
      </c>
      <c r="K9" s="242"/>
      <c r="L9" s="238"/>
      <c r="M9" s="126"/>
      <c r="N9" s="126"/>
      <c r="O9" s="126"/>
      <c r="P9" s="126"/>
      <c r="Q9" s="126"/>
      <c r="R9" s="126"/>
      <c r="S9" s="126"/>
      <c r="T9" s="126"/>
      <c r="U9" s="126"/>
      <c r="V9" s="126"/>
    </row>
    <row r="10" spans="1:22" x14ac:dyDescent="0.25">
      <c r="A10" s="235"/>
      <c r="B10" s="238"/>
      <c r="C10" s="171">
        <v>8</v>
      </c>
      <c r="D10" s="132" t="s">
        <v>51</v>
      </c>
      <c r="E10" s="132" t="s">
        <v>35</v>
      </c>
      <c r="F10" s="132" t="s">
        <v>42</v>
      </c>
      <c r="G10" s="132" t="s">
        <v>37</v>
      </c>
      <c r="H10" s="122">
        <v>75</v>
      </c>
      <c r="I10" s="122" t="s">
        <v>38</v>
      </c>
      <c r="J10" s="122">
        <v>288</v>
      </c>
      <c r="K10" s="242"/>
      <c r="L10" s="238"/>
      <c r="M10" s="126"/>
      <c r="N10" s="126"/>
      <c r="O10" s="126"/>
      <c r="P10" s="126"/>
      <c r="Q10" s="126"/>
      <c r="R10" s="126"/>
      <c r="S10" s="126"/>
      <c r="T10" s="126"/>
      <c r="U10" s="126"/>
      <c r="V10" s="126"/>
    </row>
    <row r="11" spans="1:22" ht="38.25" x14ac:dyDescent="0.25">
      <c r="A11" s="235"/>
      <c r="B11" s="238"/>
      <c r="C11" s="171">
        <v>9</v>
      </c>
      <c r="D11" s="132" t="s">
        <v>52</v>
      </c>
      <c r="E11" s="132" t="s">
        <v>41</v>
      </c>
      <c r="F11" s="172" t="s">
        <v>53</v>
      </c>
      <c r="G11" s="132" t="s">
        <v>50</v>
      </c>
      <c r="H11" s="122">
        <v>45</v>
      </c>
      <c r="I11" s="122" t="s">
        <v>38</v>
      </c>
      <c r="J11" s="122">
        <v>180</v>
      </c>
      <c r="K11" s="242"/>
      <c r="L11" s="238"/>
      <c r="M11" s="126"/>
      <c r="N11" s="126"/>
      <c r="O11" s="126"/>
      <c r="P11" s="126"/>
      <c r="Q11" s="126"/>
      <c r="R11" s="126"/>
      <c r="S11" s="126"/>
      <c r="T11" s="126"/>
      <c r="U11" s="126"/>
      <c r="V11" s="126"/>
    </row>
    <row r="12" spans="1:22" x14ac:dyDescent="0.25">
      <c r="A12" s="235"/>
      <c r="B12" s="238"/>
      <c r="C12" s="171">
        <v>10</v>
      </c>
      <c r="D12" s="132" t="s">
        <v>52</v>
      </c>
      <c r="E12" s="132" t="s">
        <v>41</v>
      </c>
      <c r="F12" s="172" t="s">
        <v>54</v>
      </c>
      <c r="G12" s="132" t="s">
        <v>43</v>
      </c>
      <c r="H12" s="122">
        <v>45</v>
      </c>
      <c r="I12" s="122" t="s">
        <v>38</v>
      </c>
      <c r="J12" s="122">
        <v>144</v>
      </c>
      <c r="K12" s="242"/>
      <c r="L12" s="238"/>
      <c r="M12" s="126"/>
      <c r="N12" s="126"/>
      <c r="O12" s="126"/>
      <c r="P12" s="126"/>
      <c r="Q12" s="126"/>
      <c r="R12" s="126"/>
      <c r="S12" s="126"/>
      <c r="T12" s="126"/>
      <c r="U12" s="126"/>
      <c r="V12" s="126"/>
    </row>
    <row r="13" spans="1:22" x14ac:dyDescent="0.25">
      <c r="A13" s="235"/>
      <c r="B13" s="238"/>
      <c r="C13" s="171">
        <v>11</v>
      </c>
      <c r="D13" s="132" t="s">
        <v>55</v>
      </c>
      <c r="E13" s="132" t="s">
        <v>35</v>
      </c>
      <c r="F13" s="172" t="s">
        <v>342</v>
      </c>
      <c r="G13" s="132" t="s">
        <v>37</v>
      </c>
      <c r="H13" s="122">
        <v>75</v>
      </c>
      <c r="I13" s="122" t="s">
        <v>38</v>
      </c>
      <c r="J13" s="122">
        <v>216</v>
      </c>
      <c r="K13" s="242"/>
      <c r="L13" s="238"/>
      <c r="M13" s="126"/>
      <c r="N13" s="126"/>
      <c r="O13" s="126"/>
      <c r="P13" s="126"/>
      <c r="Q13" s="126"/>
      <c r="R13" s="126"/>
      <c r="S13" s="126"/>
      <c r="T13" s="126"/>
      <c r="U13" s="126"/>
      <c r="V13" s="126"/>
    </row>
    <row r="14" spans="1:22" x14ac:dyDescent="0.25">
      <c r="A14" s="235"/>
      <c r="B14" s="238"/>
      <c r="C14" s="171">
        <v>12</v>
      </c>
      <c r="D14" s="132" t="s">
        <v>55</v>
      </c>
      <c r="E14" s="132" t="s">
        <v>35</v>
      </c>
      <c r="F14" s="172" t="s">
        <v>287</v>
      </c>
      <c r="G14" s="132" t="s">
        <v>43</v>
      </c>
      <c r="H14" s="122">
        <v>75</v>
      </c>
      <c r="I14" s="122" t="s">
        <v>38</v>
      </c>
      <c r="J14" s="122">
        <v>72</v>
      </c>
      <c r="K14" s="242"/>
      <c r="L14" s="238"/>
      <c r="M14" s="126"/>
      <c r="N14" s="126"/>
      <c r="O14" s="126"/>
      <c r="P14" s="126"/>
      <c r="Q14" s="126"/>
      <c r="R14" s="126"/>
      <c r="S14" s="126"/>
      <c r="T14" s="126"/>
      <c r="U14" s="126"/>
      <c r="V14" s="126"/>
    </row>
    <row r="15" spans="1:22" ht="38.25" x14ac:dyDescent="0.25">
      <c r="A15" s="235"/>
      <c r="B15" s="238"/>
      <c r="C15" s="171">
        <v>13</v>
      </c>
      <c r="D15" s="132" t="s">
        <v>55</v>
      </c>
      <c r="E15" s="132" t="s">
        <v>41</v>
      </c>
      <c r="F15" s="172" t="s">
        <v>287</v>
      </c>
      <c r="G15" s="132" t="s">
        <v>50</v>
      </c>
      <c r="H15" s="122">
        <v>75</v>
      </c>
      <c r="I15" s="122" t="s">
        <v>38</v>
      </c>
      <c r="J15" s="122">
        <v>72</v>
      </c>
      <c r="K15" s="242"/>
      <c r="L15" s="238"/>
      <c r="M15" s="126"/>
      <c r="N15" s="126"/>
      <c r="O15" s="126"/>
      <c r="P15" s="126"/>
      <c r="Q15" s="126"/>
      <c r="R15" s="126"/>
      <c r="S15" s="126"/>
      <c r="T15" s="126"/>
      <c r="U15" s="126"/>
      <c r="V15" s="126"/>
    </row>
    <row r="16" spans="1:22" s="130" customFormat="1" ht="25.5" x14ac:dyDescent="0.25">
      <c r="A16" s="235"/>
      <c r="B16" s="238"/>
      <c r="C16" s="171">
        <v>14</v>
      </c>
      <c r="D16" s="132" t="s">
        <v>288</v>
      </c>
      <c r="E16" s="132" t="s">
        <v>41</v>
      </c>
      <c r="F16" s="172" t="s">
        <v>289</v>
      </c>
      <c r="G16" s="132" t="s">
        <v>291</v>
      </c>
      <c r="H16" s="122">
        <v>45</v>
      </c>
      <c r="I16" s="122" t="s">
        <v>38</v>
      </c>
      <c r="J16" s="122">
        <v>36</v>
      </c>
      <c r="K16" s="242"/>
      <c r="L16" s="238"/>
      <c r="M16" s="128"/>
      <c r="N16" s="128"/>
      <c r="O16" s="128"/>
      <c r="P16" s="128"/>
      <c r="Q16" s="128"/>
      <c r="R16" s="128"/>
      <c r="S16" s="128"/>
      <c r="T16" s="128"/>
      <c r="U16" s="128"/>
      <c r="V16" s="128"/>
    </row>
    <row r="17" spans="1:22" x14ac:dyDescent="0.25">
      <c r="A17" s="235"/>
      <c r="B17" s="238"/>
      <c r="C17" s="171">
        <v>15</v>
      </c>
      <c r="D17" s="132">
        <v>1</v>
      </c>
      <c r="E17" s="132" t="s">
        <v>35</v>
      </c>
      <c r="F17" s="132" t="s">
        <v>56</v>
      </c>
      <c r="G17" s="132" t="s">
        <v>43</v>
      </c>
      <c r="H17" s="122" t="s">
        <v>343</v>
      </c>
      <c r="I17" s="122" t="s">
        <v>38</v>
      </c>
      <c r="J17" s="122">
        <v>36</v>
      </c>
      <c r="K17" s="242"/>
      <c r="L17" s="238"/>
      <c r="M17" s="126"/>
      <c r="N17" s="126"/>
      <c r="O17" s="126"/>
      <c r="P17" s="126"/>
      <c r="Q17" s="126"/>
      <c r="R17" s="126"/>
      <c r="S17" s="126"/>
      <c r="T17" s="126"/>
      <c r="U17" s="126"/>
      <c r="V17" s="126"/>
    </row>
    <row r="18" spans="1:22" x14ac:dyDescent="0.25">
      <c r="A18" s="235"/>
      <c r="B18" s="238"/>
      <c r="C18" s="171">
        <v>16</v>
      </c>
      <c r="D18" s="132">
        <v>1</v>
      </c>
      <c r="E18" s="132" t="s">
        <v>35</v>
      </c>
      <c r="F18" s="132" t="s">
        <v>56</v>
      </c>
      <c r="G18" s="132" t="s">
        <v>37</v>
      </c>
      <c r="H18" s="122">
        <v>90</v>
      </c>
      <c r="I18" s="122" t="s">
        <v>38</v>
      </c>
      <c r="J18" s="122">
        <v>36</v>
      </c>
      <c r="K18" s="242"/>
      <c r="L18" s="238"/>
      <c r="M18" s="126"/>
      <c r="N18" s="126"/>
      <c r="O18" s="126"/>
      <c r="P18" s="126"/>
      <c r="Q18" s="126"/>
      <c r="R18" s="126"/>
      <c r="S18" s="126"/>
      <c r="T18" s="126"/>
      <c r="U18" s="126"/>
      <c r="V18" s="126"/>
    </row>
    <row r="19" spans="1:22" x14ac:dyDescent="0.25">
      <c r="A19" s="235"/>
      <c r="B19" s="238"/>
      <c r="C19" s="171">
        <v>17</v>
      </c>
      <c r="D19" s="132">
        <v>0</v>
      </c>
      <c r="E19" s="132" t="s">
        <v>35</v>
      </c>
      <c r="F19" s="132" t="s">
        <v>56</v>
      </c>
      <c r="G19" s="132" t="s">
        <v>43</v>
      </c>
      <c r="H19" s="122" t="s">
        <v>343</v>
      </c>
      <c r="I19" s="122" t="s">
        <v>38</v>
      </c>
      <c r="J19" s="122">
        <v>36</v>
      </c>
      <c r="K19" s="242"/>
      <c r="L19" s="238"/>
      <c r="M19" s="126"/>
      <c r="N19" s="126"/>
      <c r="O19" s="126"/>
      <c r="P19" s="126"/>
      <c r="Q19" s="126"/>
      <c r="R19" s="126"/>
      <c r="S19" s="126"/>
      <c r="T19" s="126"/>
      <c r="U19" s="126"/>
      <c r="V19" s="126"/>
    </row>
    <row r="20" spans="1:22" x14ac:dyDescent="0.25">
      <c r="A20" s="235"/>
      <c r="B20" s="238"/>
      <c r="C20" s="171">
        <v>18</v>
      </c>
      <c r="D20" s="132">
        <v>0</v>
      </c>
      <c r="E20" s="132" t="s">
        <v>35</v>
      </c>
      <c r="F20" s="132" t="s">
        <v>56</v>
      </c>
      <c r="G20" s="132" t="s">
        <v>37</v>
      </c>
      <c r="H20" s="122">
        <v>90</v>
      </c>
      <c r="I20" s="122" t="s">
        <v>38</v>
      </c>
      <c r="J20" s="122">
        <v>36</v>
      </c>
      <c r="K20" s="243"/>
      <c r="L20" s="238"/>
      <c r="M20" s="126"/>
      <c r="N20" s="126"/>
      <c r="O20" s="126"/>
      <c r="P20" s="126"/>
      <c r="Q20" s="126"/>
      <c r="R20" s="126"/>
      <c r="S20" s="126"/>
      <c r="T20" s="126"/>
      <c r="U20" s="126"/>
      <c r="V20" s="126"/>
    </row>
    <row r="21" spans="1:22" x14ac:dyDescent="0.25">
      <c r="A21" s="235"/>
      <c r="B21" s="238"/>
      <c r="C21" s="171">
        <v>19</v>
      </c>
      <c r="D21" s="132" t="s">
        <v>34</v>
      </c>
      <c r="E21" s="132" t="s">
        <v>35</v>
      </c>
      <c r="F21" s="132" t="s">
        <v>42</v>
      </c>
      <c r="G21" s="132" t="s">
        <v>43</v>
      </c>
      <c r="H21" s="122">
        <v>30</v>
      </c>
      <c r="I21" s="122" t="s">
        <v>38</v>
      </c>
      <c r="J21" s="122">
        <v>36</v>
      </c>
      <c r="K21" s="241" t="s">
        <v>292</v>
      </c>
      <c r="L21" s="238"/>
      <c r="M21" s="126"/>
      <c r="N21" s="126"/>
      <c r="O21" s="126"/>
      <c r="P21" s="126"/>
      <c r="Q21" s="126"/>
      <c r="R21" s="126"/>
      <c r="S21" s="126"/>
      <c r="T21" s="126"/>
      <c r="U21" s="126"/>
      <c r="V21" s="126"/>
    </row>
    <row r="22" spans="1:22" x14ac:dyDescent="0.25">
      <c r="A22" s="235"/>
      <c r="B22" s="238"/>
      <c r="C22" s="171">
        <v>20</v>
      </c>
      <c r="D22" s="132" t="s">
        <v>34</v>
      </c>
      <c r="E22" s="132" t="s">
        <v>35</v>
      </c>
      <c r="F22" s="132" t="s">
        <v>293</v>
      </c>
      <c r="G22" s="132" t="s">
        <v>37</v>
      </c>
      <c r="H22" s="122">
        <v>22</v>
      </c>
      <c r="I22" s="122" t="s">
        <v>38</v>
      </c>
      <c r="J22" s="122">
        <v>36</v>
      </c>
      <c r="K22" s="244"/>
      <c r="L22" s="238"/>
      <c r="M22" s="126"/>
      <c r="N22" s="126"/>
      <c r="O22" s="126"/>
      <c r="P22" s="126"/>
      <c r="Q22" s="126"/>
      <c r="R22" s="126"/>
      <c r="S22" s="126"/>
      <c r="T22" s="126"/>
      <c r="U22" s="126"/>
      <c r="V22" s="126"/>
    </row>
    <row r="23" spans="1:22" ht="51" customHeight="1" x14ac:dyDescent="0.25">
      <c r="A23" s="235"/>
      <c r="B23" s="238"/>
      <c r="C23" s="171">
        <v>21</v>
      </c>
      <c r="D23" s="132" t="s">
        <v>44</v>
      </c>
      <c r="E23" s="132" t="s">
        <v>35</v>
      </c>
      <c r="F23" s="132" t="s">
        <v>57</v>
      </c>
      <c r="G23" s="132" t="s">
        <v>37</v>
      </c>
      <c r="H23" s="122" t="s">
        <v>344</v>
      </c>
      <c r="I23" s="122" t="s">
        <v>38</v>
      </c>
      <c r="J23" s="122">
        <v>36</v>
      </c>
      <c r="K23" s="245"/>
      <c r="L23" s="238"/>
      <c r="M23" s="126"/>
      <c r="N23" s="126"/>
      <c r="O23" s="126"/>
      <c r="P23" s="126"/>
      <c r="Q23" s="126"/>
      <c r="R23" s="126"/>
      <c r="S23" s="126"/>
      <c r="T23" s="126"/>
      <c r="U23" s="126"/>
      <c r="V23" s="126"/>
    </row>
    <row r="24" spans="1:22" ht="78" customHeight="1" x14ac:dyDescent="0.25">
      <c r="A24" s="235"/>
      <c r="B24" s="238"/>
      <c r="C24" s="171">
        <v>22</v>
      </c>
      <c r="D24" s="172" t="s">
        <v>34</v>
      </c>
      <c r="E24" s="132" t="s">
        <v>41</v>
      </c>
      <c r="F24" s="132" t="s">
        <v>56</v>
      </c>
      <c r="G24" s="132" t="s">
        <v>37</v>
      </c>
      <c r="H24" s="122" t="s">
        <v>345</v>
      </c>
      <c r="I24" s="122" t="s">
        <v>38</v>
      </c>
      <c r="J24" s="122">
        <v>36</v>
      </c>
      <c r="K24" s="241" t="s">
        <v>311</v>
      </c>
      <c r="L24" s="238"/>
      <c r="M24" s="126"/>
      <c r="N24" s="126"/>
      <c r="O24" s="126"/>
      <c r="P24" s="126"/>
      <c r="Q24" s="126"/>
      <c r="R24" s="126"/>
      <c r="S24" s="126"/>
      <c r="T24" s="126"/>
      <c r="U24" s="126"/>
      <c r="V24" s="126"/>
    </row>
    <row r="25" spans="1:22" ht="78" customHeight="1" x14ac:dyDescent="0.25">
      <c r="A25" s="235"/>
      <c r="B25" s="238"/>
      <c r="C25" s="171">
        <v>23</v>
      </c>
      <c r="D25" s="132" t="s">
        <v>44</v>
      </c>
      <c r="E25" s="132" t="s">
        <v>35</v>
      </c>
      <c r="F25" s="132" t="s">
        <v>57</v>
      </c>
      <c r="G25" s="132" t="s">
        <v>37</v>
      </c>
      <c r="H25" s="122" t="s">
        <v>346</v>
      </c>
      <c r="I25" s="122" t="s">
        <v>38</v>
      </c>
      <c r="J25" s="122">
        <v>108</v>
      </c>
      <c r="K25" s="244"/>
      <c r="L25" s="238"/>
      <c r="M25" s="126"/>
      <c r="N25" s="126"/>
      <c r="O25" s="126"/>
      <c r="P25" s="126"/>
      <c r="Q25" s="126"/>
      <c r="R25" s="126"/>
      <c r="S25" s="126"/>
      <c r="T25" s="126"/>
      <c r="U25" s="126"/>
      <c r="V25" s="126"/>
    </row>
    <row r="26" spans="1:22" s="129" customFormat="1" ht="47.25" customHeight="1" x14ac:dyDescent="0.25">
      <c r="A26" s="235"/>
      <c r="B26" s="238"/>
      <c r="C26" s="171">
        <v>24</v>
      </c>
      <c r="D26" s="172" t="s">
        <v>34</v>
      </c>
      <c r="E26" s="132" t="s">
        <v>41</v>
      </c>
      <c r="F26" s="132" t="s">
        <v>56</v>
      </c>
      <c r="G26" s="132" t="s">
        <v>43</v>
      </c>
      <c r="H26" s="122">
        <v>75</v>
      </c>
      <c r="I26" s="122" t="s">
        <v>38</v>
      </c>
      <c r="J26" s="170">
        <v>108</v>
      </c>
      <c r="K26" s="244"/>
      <c r="L26" s="238"/>
      <c r="M26" s="128"/>
      <c r="N26" s="128"/>
      <c r="O26" s="128"/>
      <c r="P26" s="128"/>
      <c r="Q26" s="128"/>
      <c r="R26" s="128"/>
      <c r="S26" s="128"/>
      <c r="T26" s="128"/>
      <c r="U26" s="128"/>
      <c r="V26" s="128"/>
    </row>
    <row r="27" spans="1:22" ht="18.75" customHeight="1" x14ac:dyDescent="0.25">
      <c r="A27" s="235"/>
      <c r="B27" s="238"/>
      <c r="C27" s="171">
        <v>25</v>
      </c>
      <c r="D27" s="132" t="s">
        <v>58</v>
      </c>
      <c r="E27" s="132" t="s">
        <v>35</v>
      </c>
      <c r="F27" s="132" t="s">
        <v>59</v>
      </c>
      <c r="G27" s="132" t="s">
        <v>37</v>
      </c>
      <c r="H27" s="122">
        <v>75</v>
      </c>
      <c r="I27" s="122" t="s">
        <v>38</v>
      </c>
      <c r="J27" s="122">
        <v>72</v>
      </c>
      <c r="K27" s="244"/>
      <c r="L27" s="238"/>
      <c r="M27" s="126"/>
      <c r="N27" s="126"/>
      <c r="O27" s="126"/>
      <c r="P27" s="126"/>
      <c r="Q27" s="126"/>
      <c r="R27" s="126"/>
      <c r="S27" s="126"/>
      <c r="T27" s="126"/>
      <c r="U27" s="126"/>
      <c r="V27" s="126"/>
    </row>
    <row r="28" spans="1:22" ht="22.5" customHeight="1" x14ac:dyDescent="0.25">
      <c r="A28" s="235"/>
      <c r="B28" s="238"/>
      <c r="C28" s="171">
        <v>26</v>
      </c>
      <c r="D28" s="172" t="s">
        <v>34</v>
      </c>
      <c r="E28" s="132" t="s">
        <v>41</v>
      </c>
      <c r="F28" s="132" t="s">
        <v>56</v>
      </c>
      <c r="G28" s="132" t="s">
        <v>43</v>
      </c>
      <c r="H28" s="122">
        <v>45</v>
      </c>
      <c r="I28" s="122" t="s">
        <v>38</v>
      </c>
      <c r="J28" s="122">
        <v>216</v>
      </c>
      <c r="K28" s="241" t="s">
        <v>312</v>
      </c>
      <c r="L28" s="238"/>
      <c r="M28" s="126"/>
      <c r="N28" s="126"/>
      <c r="O28" s="126"/>
      <c r="P28" s="126"/>
      <c r="Q28" s="126"/>
      <c r="R28" s="126"/>
      <c r="S28" s="126"/>
      <c r="T28" s="126"/>
      <c r="U28" s="126"/>
      <c r="V28" s="126"/>
    </row>
    <row r="29" spans="1:22" ht="24.75" customHeight="1" x14ac:dyDescent="0.25">
      <c r="A29" s="235"/>
      <c r="B29" s="238"/>
      <c r="C29" s="171">
        <v>27</v>
      </c>
      <c r="D29" s="132" t="s">
        <v>44</v>
      </c>
      <c r="E29" s="132" t="s">
        <v>41</v>
      </c>
      <c r="F29" s="132" t="s">
        <v>56</v>
      </c>
      <c r="G29" s="132" t="s">
        <v>43</v>
      </c>
      <c r="H29" s="122">
        <v>45</v>
      </c>
      <c r="I29" s="122" t="s">
        <v>38</v>
      </c>
      <c r="J29" s="122">
        <v>360</v>
      </c>
      <c r="K29" s="244"/>
      <c r="L29" s="238"/>
      <c r="M29" s="126"/>
      <c r="N29" s="126"/>
      <c r="O29" s="126"/>
      <c r="P29" s="126"/>
      <c r="Q29" s="126"/>
      <c r="R29" s="126"/>
      <c r="S29" s="126"/>
      <c r="T29" s="126"/>
      <c r="U29" s="126"/>
      <c r="V29" s="126"/>
    </row>
    <row r="30" spans="1:22" ht="27.75" customHeight="1" x14ac:dyDescent="0.25">
      <c r="A30" s="235"/>
      <c r="B30" s="238"/>
      <c r="C30" s="171">
        <v>28</v>
      </c>
      <c r="D30" s="132" t="s">
        <v>51</v>
      </c>
      <c r="E30" s="132" t="s">
        <v>41</v>
      </c>
      <c r="F30" s="132" t="s">
        <v>42</v>
      </c>
      <c r="G30" s="132" t="s">
        <v>43</v>
      </c>
      <c r="H30" s="122">
        <v>45</v>
      </c>
      <c r="I30" s="122" t="s">
        <v>38</v>
      </c>
      <c r="J30" s="122">
        <v>504</v>
      </c>
      <c r="K30" s="244"/>
      <c r="L30" s="238"/>
      <c r="M30" s="126"/>
      <c r="N30" s="126"/>
      <c r="O30" s="126"/>
      <c r="P30" s="126"/>
      <c r="Q30" s="126"/>
      <c r="R30" s="126"/>
      <c r="S30" s="126"/>
      <c r="T30" s="126"/>
      <c r="U30" s="126"/>
      <c r="V30" s="126"/>
    </row>
    <row r="31" spans="1:22" ht="27.75" customHeight="1" x14ac:dyDescent="0.25">
      <c r="A31" s="235"/>
      <c r="B31" s="238"/>
      <c r="C31" s="171">
        <v>29</v>
      </c>
      <c r="D31" s="132" t="s">
        <v>58</v>
      </c>
      <c r="E31" s="172" t="s">
        <v>60</v>
      </c>
      <c r="F31" s="132" t="s">
        <v>42</v>
      </c>
      <c r="G31" s="132" t="s">
        <v>43</v>
      </c>
      <c r="H31" s="122">
        <v>45</v>
      </c>
      <c r="I31" s="122" t="s">
        <v>38</v>
      </c>
      <c r="J31" s="122">
        <v>432</v>
      </c>
      <c r="K31" s="244"/>
      <c r="L31" s="238"/>
      <c r="M31" s="126"/>
      <c r="N31" s="126"/>
      <c r="O31" s="126"/>
      <c r="P31" s="126"/>
      <c r="Q31" s="126"/>
      <c r="R31" s="126"/>
      <c r="S31" s="126"/>
      <c r="T31" s="126"/>
      <c r="U31" s="126"/>
      <c r="V31" s="126"/>
    </row>
    <row r="32" spans="1:22" ht="21.75" customHeight="1" x14ac:dyDescent="0.25">
      <c r="A32" s="235"/>
      <c r="B32" s="238"/>
      <c r="C32" s="171">
        <v>30</v>
      </c>
      <c r="D32" s="132" t="s">
        <v>55</v>
      </c>
      <c r="E32" s="172" t="s">
        <v>60</v>
      </c>
      <c r="F32" s="132" t="s">
        <v>347</v>
      </c>
      <c r="G32" s="132" t="s">
        <v>43</v>
      </c>
      <c r="H32" s="122">
        <v>45</v>
      </c>
      <c r="I32" s="122" t="s">
        <v>21</v>
      </c>
      <c r="J32" s="122">
        <v>324</v>
      </c>
      <c r="K32" s="245"/>
      <c r="L32" s="238"/>
      <c r="M32" s="126"/>
      <c r="N32" s="126"/>
      <c r="O32" s="126"/>
      <c r="P32" s="126"/>
      <c r="Q32" s="126"/>
      <c r="R32" s="126"/>
      <c r="S32" s="126"/>
      <c r="T32" s="126"/>
      <c r="U32" s="126"/>
      <c r="V32" s="126"/>
    </row>
    <row r="33" spans="1:22" x14ac:dyDescent="0.25">
      <c r="A33" s="235"/>
      <c r="B33" s="238"/>
      <c r="C33" s="171">
        <v>31</v>
      </c>
      <c r="D33" s="132" t="s">
        <v>44</v>
      </c>
      <c r="E33" s="132" t="s">
        <v>41</v>
      </c>
      <c r="F33" s="172" t="s">
        <v>63</v>
      </c>
      <c r="G33" s="132" t="s">
        <v>43</v>
      </c>
      <c r="H33" s="122" t="s">
        <v>345</v>
      </c>
      <c r="I33" s="122" t="s">
        <v>38</v>
      </c>
      <c r="J33" s="122">
        <v>108</v>
      </c>
      <c r="K33" s="241" t="s">
        <v>313</v>
      </c>
      <c r="L33" s="238"/>
      <c r="M33" s="126"/>
      <c r="N33" s="126"/>
      <c r="O33" s="126"/>
      <c r="P33" s="126"/>
      <c r="Q33" s="126"/>
      <c r="R33" s="126"/>
      <c r="S33" s="126"/>
      <c r="T33" s="126"/>
      <c r="U33" s="126"/>
      <c r="V33" s="126"/>
    </row>
    <row r="34" spans="1:22" s="130" customFormat="1" x14ac:dyDescent="0.25">
      <c r="A34" s="235"/>
      <c r="B34" s="238"/>
      <c r="C34" s="171">
        <v>32</v>
      </c>
      <c r="D34" s="132" t="s">
        <v>34</v>
      </c>
      <c r="E34" s="132" t="s">
        <v>35</v>
      </c>
      <c r="F34" s="172" t="s">
        <v>56</v>
      </c>
      <c r="G34" s="132" t="s">
        <v>37</v>
      </c>
      <c r="H34" s="122">
        <v>75</v>
      </c>
      <c r="I34" s="122" t="s">
        <v>38</v>
      </c>
      <c r="J34" s="122">
        <v>108</v>
      </c>
      <c r="K34" s="244"/>
      <c r="L34" s="238"/>
      <c r="M34" s="128"/>
      <c r="N34" s="128"/>
      <c r="O34" s="128"/>
      <c r="P34" s="128"/>
      <c r="Q34" s="128"/>
      <c r="R34" s="128"/>
      <c r="S34" s="128"/>
      <c r="T34" s="128"/>
      <c r="U34" s="128"/>
      <c r="V34" s="128"/>
    </row>
    <row r="35" spans="1:22" x14ac:dyDescent="0.25">
      <c r="A35" s="235"/>
      <c r="B35" s="238"/>
      <c r="C35" s="171">
        <v>33</v>
      </c>
      <c r="D35" s="132" t="s">
        <v>44</v>
      </c>
      <c r="E35" s="132" t="s">
        <v>41</v>
      </c>
      <c r="F35" s="132" t="s">
        <v>42</v>
      </c>
      <c r="G35" s="132" t="s">
        <v>37</v>
      </c>
      <c r="H35" s="122">
        <v>75</v>
      </c>
      <c r="I35" s="122" t="s">
        <v>21</v>
      </c>
      <c r="J35" s="122">
        <v>72</v>
      </c>
      <c r="K35" s="244"/>
      <c r="L35" s="238"/>
      <c r="M35" s="126"/>
      <c r="N35" s="126"/>
      <c r="O35" s="126"/>
      <c r="P35" s="126"/>
      <c r="Q35" s="126"/>
      <c r="R35" s="126"/>
      <c r="S35" s="126"/>
      <c r="T35" s="126"/>
      <c r="U35" s="126"/>
      <c r="V35" s="126"/>
    </row>
    <row r="36" spans="1:22" x14ac:dyDescent="0.25">
      <c r="A36" s="235"/>
      <c r="B36" s="238"/>
      <c r="C36" s="171">
        <v>34</v>
      </c>
      <c r="D36" s="132" t="s">
        <v>51</v>
      </c>
      <c r="E36" s="132" t="s">
        <v>35</v>
      </c>
      <c r="F36" s="172" t="s">
        <v>287</v>
      </c>
      <c r="G36" s="132" t="s">
        <v>37</v>
      </c>
      <c r="H36" s="122">
        <v>75</v>
      </c>
      <c r="I36" s="122" t="s">
        <v>38</v>
      </c>
      <c r="J36" s="122">
        <v>72</v>
      </c>
      <c r="K36" s="244"/>
      <c r="L36" s="238"/>
      <c r="M36" s="126"/>
      <c r="N36" s="126"/>
      <c r="O36" s="126"/>
      <c r="P36" s="126"/>
      <c r="Q36" s="126"/>
      <c r="R36" s="126"/>
      <c r="S36" s="126"/>
      <c r="T36" s="126"/>
      <c r="U36" s="126"/>
      <c r="V36" s="126"/>
    </row>
    <row r="37" spans="1:22" ht="65.25" customHeight="1" x14ac:dyDescent="0.25">
      <c r="A37" s="235"/>
      <c r="B37" s="238"/>
      <c r="C37" s="171">
        <v>35</v>
      </c>
      <c r="D37" s="132">
        <v>2</v>
      </c>
      <c r="E37" s="240" t="s">
        <v>61</v>
      </c>
      <c r="F37" s="240"/>
      <c r="G37" s="240"/>
      <c r="H37" s="122">
        <v>250</v>
      </c>
      <c r="I37" s="122" t="s">
        <v>21</v>
      </c>
      <c r="J37" s="122">
        <v>72</v>
      </c>
      <c r="K37" s="245"/>
      <c r="L37" s="238"/>
      <c r="M37" s="126"/>
      <c r="N37" s="126"/>
      <c r="O37" s="126"/>
      <c r="P37" s="126"/>
      <c r="Q37" s="126"/>
      <c r="R37" s="126"/>
      <c r="S37" s="126"/>
      <c r="T37" s="126"/>
      <c r="U37" s="126"/>
      <c r="V37" s="126"/>
    </row>
    <row r="38" spans="1:22" ht="30.75" customHeight="1" x14ac:dyDescent="0.25">
      <c r="A38" s="235"/>
      <c r="B38" s="238"/>
      <c r="C38" s="171">
        <v>36</v>
      </c>
      <c r="D38" s="132" t="s">
        <v>34</v>
      </c>
      <c r="E38" s="132" t="s">
        <v>60</v>
      </c>
      <c r="F38" s="132" t="s">
        <v>62</v>
      </c>
      <c r="G38" s="132" t="s">
        <v>43</v>
      </c>
      <c r="H38" s="122">
        <v>45</v>
      </c>
      <c r="I38" s="122" t="s">
        <v>21</v>
      </c>
      <c r="J38" s="122">
        <v>144</v>
      </c>
      <c r="K38" s="241" t="s">
        <v>314</v>
      </c>
      <c r="L38" s="238"/>
      <c r="M38" s="126"/>
      <c r="N38" s="126"/>
      <c r="O38" s="126"/>
      <c r="P38" s="126"/>
      <c r="Q38" s="126"/>
      <c r="R38" s="126"/>
      <c r="S38" s="126"/>
      <c r="T38" s="126"/>
      <c r="U38" s="126"/>
      <c r="V38" s="126"/>
    </row>
    <row r="39" spans="1:22" ht="39.75" customHeight="1" x14ac:dyDescent="0.25">
      <c r="A39" s="235"/>
      <c r="B39" s="238"/>
      <c r="C39" s="171">
        <v>37</v>
      </c>
      <c r="D39" s="132" t="s">
        <v>44</v>
      </c>
      <c r="E39" s="132" t="s">
        <v>41</v>
      </c>
      <c r="F39" s="132" t="s">
        <v>42</v>
      </c>
      <c r="G39" s="132" t="s">
        <v>43</v>
      </c>
      <c r="H39" s="122">
        <v>45</v>
      </c>
      <c r="I39" s="122" t="s">
        <v>38</v>
      </c>
      <c r="J39" s="122">
        <v>288</v>
      </c>
      <c r="K39" s="244"/>
      <c r="L39" s="238"/>
      <c r="M39" s="126"/>
      <c r="N39" s="126"/>
      <c r="O39" s="126"/>
      <c r="P39" s="126"/>
      <c r="Q39" s="126"/>
      <c r="R39" s="126"/>
      <c r="S39" s="126"/>
      <c r="T39" s="126"/>
      <c r="U39" s="126"/>
      <c r="V39" s="126"/>
    </row>
    <row r="40" spans="1:22" ht="29.25" customHeight="1" x14ac:dyDescent="0.25">
      <c r="A40" s="235"/>
      <c r="B40" s="238"/>
      <c r="C40" s="171">
        <v>38</v>
      </c>
      <c r="D40" s="132" t="s">
        <v>51</v>
      </c>
      <c r="E40" s="132" t="s">
        <v>60</v>
      </c>
      <c r="F40" s="132" t="s">
        <v>42</v>
      </c>
      <c r="G40" s="132" t="s">
        <v>291</v>
      </c>
      <c r="H40" s="122">
        <v>45</v>
      </c>
      <c r="I40" s="122" t="s">
        <v>38</v>
      </c>
      <c r="J40" s="122">
        <v>720</v>
      </c>
      <c r="K40" s="244"/>
      <c r="L40" s="238"/>
      <c r="M40" s="126"/>
      <c r="N40" s="126"/>
      <c r="O40" s="126"/>
      <c r="P40" s="126"/>
      <c r="Q40" s="126"/>
      <c r="R40" s="126"/>
      <c r="S40" s="126"/>
      <c r="T40" s="126"/>
      <c r="U40" s="126"/>
      <c r="V40" s="126"/>
    </row>
    <row r="41" spans="1:22" ht="29.25" customHeight="1" x14ac:dyDescent="0.25">
      <c r="A41" s="235"/>
      <c r="B41" s="238"/>
      <c r="C41" s="171">
        <v>39</v>
      </c>
      <c r="D41" s="132" t="s">
        <v>55</v>
      </c>
      <c r="E41" s="132" t="s">
        <v>60</v>
      </c>
      <c r="F41" s="132" t="s">
        <v>63</v>
      </c>
      <c r="G41" s="132" t="s">
        <v>43</v>
      </c>
      <c r="H41" s="122">
        <v>45</v>
      </c>
      <c r="I41" s="122" t="s">
        <v>21</v>
      </c>
      <c r="J41" s="122">
        <v>72</v>
      </c>
      <c r="K41" s="245"/>
      <c r="L41" s="238"/>
      <c r="M41" s="126"/>
      <c r="N41" s="126"/>
      <c r="O41" s="126"/>
      <c r="P41" s="126"/>
      <c r="Q41" s="126"/>
      <c r="R41" s="126"/>
      <c r="S41" s="126"/>
      <c r="T41" s="126"/>
      <c r="U41" s="126"/>
      <c r="V41" s="126"/>
    </row>
    <row r="42" spans="1:22" ht="27" customHeight="1" x14ac:dyDescent="0.25">
      <c r="A42" s="235"/>
      <c r="B42" s="238"/>
      <c r="C42" s="171">
        <v>40</v>
      </c>
      <c r="D42" s="132" t="s">
        <v>34</v>
      </c>
      <c r="E42" s="132" t="s">
        <v>41</v>
      </c>
      <c r="F42" s="132" t="s">
        <v>56</v>
      </c>
      <c r="G42" s="132" t="s">
        <v>43</v>
      </c>
      <c r="H42" s="122">
        <v>45</v>
      </c>
      <c r="I42" s="122" t="s">
        <v>38</v>
      </c>
      <c r="J42" s="122">
        <v>72</v>
      </c>
      <c r="K42" s="241" t="s">
        <v>315</v>
      </c>
      <c r="L42" s="238"/>
      <c r="M42" s="126"/>
      <c r="N42" s="126"/>
      <c r="O42" s="126"/>
      <c r="P42" s="126"/>
      <c r="Q42" s="126"/>
      <c r="R42" s="126"/>
      <c r="S42" s="126"/>
      <c r="T42" s="126"/>
      <c r="U42" s="126"/>
      <c r="V42" s="126"/>
    </row>
    <row r="43" spans="1:22" ht="40.5" customHeight="1" x14ac:dyDescent="0.25">
      <c r="A43" s="235"/>
      <c r="B43" s="238"/>
      <c r="C43" s="171">
        <v>41</v>
      </c>
      <c r="D43" s="132" t="s">
        <v>34</v>
      </c>
      <c r="E43" s="132" t="s">
        <v>35</v>
      </c>
      <c r="F43" s="132" t="s">
        <v>56</v>
      </c>
      <c r="G43" s="132" t="s">
        <v>37</v>
      </c>
      <c r="H43" s="122">
        <v>75</v>
      </c>
      <c r="I43" s="122" t="s">
        <v>38</v>
      </c>
      <c r="J43" s="122">
        <v>72</v>
      </c>
      <c r="K43" s="244"/>
      <c r="L43" s="238"/>
      <c r="M43" s="126"/>
      <c r="N43" s="126"/>
      <c r="O43" s="126"/>
      <c r="P43" s="126"/>
      <c r="Q43" s="126"/>
      <c r="R43" s="126"/>
      <c r="S43" s="126"/>
      <c r="T43" s="126"/>
      <c r="U43" s="126"/>
      <c r="V43" s="126"/>
    </row>
    <row r="44" spans="1:22" ht="41.25" customHeight="1" x14ac:dyDescent="0.25">
      <c r="A44" s="235"/>
      <c r="B44" s="238"/>
      <c r="C44" s="171">
        <v>42</v>
      </c>
      <c r="D44" s="132" t="s">
        <v>44</v>
      </c>
      <c r="E44" s="132" t="s">
        <v>41</v>
      </c>
      <c r="F44" s="132" t="s">
        <v>42</v>
      </c>
      <c r="G44" s="132" t="s">
        <v>43</v>
      </c>
      <c r="H44" s="122">
        <v>45</v>
      </c>
      <c r="I44" s="122" t="s">
        <v>38</v>
      </c>
      <c r="J44" s="122">
        <v>72</v>
      </c>
      <c r="K44" s="244"/>
      <c r="L44" s="238"/>
      <c r="M44" s="126"/>
      <c r="N44" s="126"/>
      <c r="O44" s="126"/>
      <c r="P44" s="126"/>
      <c r="Q44" s="126"/>
      <c r="R44" s="126"/>
      <c r="S44" s="126"/>
      <c r="T44" s="126"/>
      <c r="U44" s="126"/>
      <c r="V44" s="126"/>
    </row>
    <row r="45" spans="1:22" ht="28.5" customHeight="1" x14ac:dyDescent="0.25">
      <c r="A45" s="235"/>
      <c r="B45" s="238"/>
      <c r="C45" s="171">
        <v>43</v>
      </c>
      <c r="D45" s="132" t="s">
        <v>44</v>
      </c>
      <c r="E45" s="132" t="s">
        <v>35</v>
      </c>
      <c r="F45" s="132" t="s">
        <v>45</v>
      </c>
      <c r="G45" s="132" t="s">
        <v>37</v>
      </c>
      <c r="H45" s="122">
        <v>75</v>
      </c>
      <c r="I45" s="122" t="s">
        <v>38</v>
      </c>
      <c r="J45" s="122">
        <v>72</v>
      </c>
      <c r="K45" s="244"/>
      <c r="L45" s="238"/>
      <c r="M45" s="126"/>
      <c r="N45" s="126"/>
      <c r="O45" s="126"/>
      <c r="P45" s="126"/>
      <c r="Q45" s="126"/>
      <c r="R45" s="126"/>
      <c r="S45" s="126"/>
      <c r="T45" s="126"/>
      <c r="U45" s="126"/>
      <c r="V45" s="126"/>
    </row>
    <row r="46" spans="1:22" ht="27" customHeight="1" x14ac:dyDescent="0.25">
      <c r="A46" s="235"/>
      <c r="B46" s="238"/>
      <c r="C46" s="171">
        <v>44</v>
      </c>
      <c r="D46" s="132" t="s">
        <v>44</v>
      </c>
      <c r="E46" s="132" t="s">
        <v>35</v>
      </c>
      <c r="F46" s="132" t="s">
        <v>36</v>
      </c>
      <c r="G46" s="132" t="s">
        <v>37</v>
      </c>
      <c r="H46" s="122">
        <v>75</v>
      </c>
      <c r="I46" s="122" t="s">
        <v>38</v>
      </c>
      <c r="J46" s="122">
        <v>72</v>
      </c>
      <c r="K46" s="244"/>
      <c r="L46" s="238"/>
      <c r="M46" s="126"/>
      <c r="N46" s="126"/>
      <c r="O46" s="126"/>
      <c r="P46" s="126"/>
      <c r="Q46" s="126"/>
      <c r="R46" s="126"/>
      <c r="S46" s="126"/>
      <c r="T46" s="126"/>
      <c r="U46" s="126"/>
      <c r="V46" s="126"/>
    </row>
    <row r="47" spans="1:22" ht="60.75" customHeight="1" x14ac:dyDescent="0.25">
      <c r="A47" s="235"/>
      <c r="B47" s="238"/>
      <c r="C47" s="171">
        <v>45</v>
      </c>
      <c r="D47" s="132" t="s">
        <v>51</v>
      </c>
      <c r="E47" s="132" t="s">
        <v>35</v>
      </c>
      <c r="F47" s="172" t="s">
        <v>348</v>
      </c>
      <c r="G47" s="132" t="s">
        <v>47</v>
      </c>
      <c r="H47" s="122">
        <v>45</v>
      </c>
      <c r="I47" s="122" t="s">
        <v>38</v>
      </c>
      <c r="J47" s="122">
        <v>72</v>
      </c>
      <c r="K47" s="244"/>
      <c r="L47" s="238"/>
      <c r="M47" s="126"/>
      <c r="N47" s="126"/>
      <c r="O47" s="126"/>
      <c r="P47" s="126"/>
      <c r="Q47" s="126"/>
      <c r="R47" s="126"/>
      <c r="S47" s="126"/>
      <c r="T47" s="126"/>
      <c r="U47" s="126"/>
      <c r="V47" s="126"/>
    </row>
    <row r="48" spans="1:22" ht="76.5" customHeight="1" x14ac:dyDescent="0.25">
      <c r="A48" s="236"/>
      <c r="B48" s="239"/>
      <c r="C48" s="171">
        <v>46</v>
      </c>
      <c r="D48" s="172" t="s">
        <v>58</v>
      </c>
      <c r="E48" s="132" t="s">
        <v>35</v>
      </c>
      <c r="F48" s="172" t="s">
        <v>53</v>
      </c>
      <c r="G48" s="172" t="s">
        <v>47</v>
      </c>
      <c r="H48" s="122">
        <v>45</v>
      </c>
      <c r="I48" s="173" t="s">
        <v>21</v>
      </c>
      <c r="J48" s="122">
        <v>216</v>
      </c>
      <c r="K48" s="245"/>
      <c r="L48" s="239"/>
      <c r="M48" s="126"/>
      <c r="N48" s="126"/>
      <c r="O48" s="126"/>
      <c r="P48" s="126"/>
      <c r="Q48" s="126"/>
      <c r="R48" s="126"/>
      <c r="S48" s="126"/>
      <c r="T48" s="126"/>
      <c r="U48" s="126"/>
      <c r="V48" s="126"/>
    </row>
    <row r="49" spans="1:22" ht="76.5" customHeight="1" x14ac:dyDescent="0.25">
      <c r="A49" s="145"/>
      <c r="B49" s="146"/>
      <c r="C49" s="171">
        <v>47</v>
      </c>
      <c r="D49" s="172" t="s">
        <v>34</v>
      </c>
      <c r="E49" s="132" t="s">
        <v>41</v>
      </c>
      <c r="F49" s="132" t="s">
        <v>36</v>
      </c>
      <c r="G49" s="172"/>
      <c r="H49" s="122">
        <v>70</v>
      </c>
      <c r="I49" s="173" t="s">
        <v>21</v>
      </c>
      <c r="J49" s="122">
        <v>72</v>
      </c>
      <c r="K49" s="147" t="s">
        <v>319</v>
      </c>
      <c r="L49" s="131" t="s">
        <v>66</v>
      </c>
      <c r="M49" s="126"/>
      <c r="N49" s="126"/>
      <c r="O49" s="126"/>
      <c r="P49" s="126"/>
      <c r="Q49" s="126"/>
      <c r="R49" s="126"/>
      <c r="S49" s="126"/>
      <c r="T49" s="126"/>
      <c r="U49" s="126"/>
      <c r="V49" s="126"/>
    </row>
    <row r="50" spans="1:22" ht="255" x14ac:dyDescent="0.25">
      <c r="A50" s="122">
        <v>281</v>
      </c>
      <c r="B50" s="132" t="s">
        <v>64</v>
      </c>
      <c r="C50" s="171"/>
      <c r="D50" s="132" t="s">
        <v>65</v>
      </c>
      <c r="E50" s="132"/>
      <c r="F50" s="132"/>
      <c r="G50" s="132"/>
      <c r="H50" s="122"/>
      <c r="I50" s="122" t="s">
        <v>21</v>
      </c>
      <c r="J50" s="122">
        <v>72</v>
      </c>
      <c r="K50" s="127" t="s">
        <v>277</v>
      </c>
      <c r="L50" s="131" t="s">
        <v>66</v>
      </c>
      <c r="M50" s="126"/>
      <c r="N50" s="126"/>
      <c r="O50" s="126"/>
      <c r="P50" s="126"/>
      <c r="Q50" s="126"/>
      <c r="R50" s="126"/>
      <c r="S50" s="126"/>
      <c r="T50" s="126"/>
      <c r="U50" s="126"/>
      <c r="V50" s="126"/>
    </row>
    <row r="51" spans="1:22" ht="127.5" x14ac:dyDescent="0.25">
      <c r="A51" s="122">
        <v>282</v>
      </c>
      <c r="B51" s="9" t="s">
        <v>195</v>
      </c>
      <c r="C51" s="171"/>
      <c r="D51" s="132"/>
      <c r="E51" s="126"/>
      <c r="F51" s="126"/>
      <c r="G51" s="126"/>
      <c r="H51" s="171"/>
      <c r="I51" s="171" t="s">
        <v>22</v>
      </c>
      <c r="J51" s="122">
        <v>1000</v>
      </c>
      <c r="K51" s="98" t="s">
        <v>316</v>
      </c>
      <c r="L51" s="132"/>
      <c r="M51" s="126"/>
      <c r="N51" s="126"/>
      <c r="O51" s="126"/>
      <c r="P51" s="126"/>
      <c r="Q51" s="134" t="s">
        <v>296</v>
      </c>
      <c r="R51" s="134" t="s">
        <v>296</v>
      </c>
      <c r="S51" s="126"/>
      <c r="T51" s="126"/>
      <c r="U51" s="126"/>
      <c r="V51" s="126"/>
    </row>
    <row r="54" spans="1:22" x14ac:dyDescent="0.25">
      <c r="B54" s="4" t="s">
        <v>19</v>
      </c>
      <c r="C54" s="85"/>
    </row>
  </sheetData>
  <mergeCells count="11">
    <mergeCell ref="A2:A48"/>
    <mergeCell ref="B2:B48"/>
    <mergeCell ref="E37:G37"/>
    <mergeCell ref="K3:K20"/>
    <mergeCell ref="L3:L48"/>
    <mergeCell ref="K21:K23"/>
    <mergeCell ref="K24:K27"/>
    <mergeCell ref="K28:K32"/>
    <mergeCell ref="K33:K37"/>
    <mergeCell ref="K38:K41"/>
    <mergeCell ref="K42:K48"/>
  </mergeCells>
  <pageMargins left="0.7" right="0.7" top="0.75" bottom="0.75" header="0.3" footer="0.3"/>
  <pageSetup paperSize="9"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7C3E-5692-45E4-AC19-BC7946E8B6FA}">
  <sheetPr>
    <tabColor rgb="FFC00000"/>
    <pageSetUpPr fitToPage="1"/>
  </sheetPr>
  <dimension ref="A1:S68"/>
  <sheetViews>
    <sheetView topLeftCell="A64" zoomScale="80" zoomScaleNormal="80" zoomScaleSheetLayoutView="78" workbookViewId="0">
      <selection activeCell="I17" sqref="I17"/>
    </sheetView>
  </sheetViews>
  <sheetFormatPr defaultRowHeight="12.75" x14ac:dyDescent="0.2"/>
  <cols>
    <col min="1" max="1" width="9" style="188" customWidth="1"/>
    <col min="2" max="2" width="17" style="57" customWidth="1"/>
    <col min="3" max="3" width="13" style="57" customWidth="1"/>
    <col min="4" max="4" width="8.83203125" style="57" customWidth="1"/>
    <col min="5" max="5" width="12.33203125" style="57" customWidth="1"/>
    <col min="6" max="6" width="11" style="57" customWidth="1"/>
    <col min="7" max="7" width="7.1640625" style="57" customWidth="1"/>
    <col min="8" max="8" width="41.6640625" style="57" customWidth="1"/>
    <col min="9" max="9" width="48.33203125" style="57" customWidth="1"/>
    <col min="10" max="10" width="62.5" style="57" customWidth="1"/>
    <col min="11" max="11" width="24.1640625" style="57" customWidth="1"/>
    <col min="12" max="12" width="16.1640625" style="57" customWidth="1"/>
    <col min="13" max="13" width="13.1640625" style="57" customWidth="1"/>
    <col min="14" max="14" width="18.1640625" style="57" customWidth="1"/>
    <col min="15" max="15" width="15.33203125" style="57" customWidth="1"/>
    <col min="16" max="16" width="12" style="57" customWidth="1"/>
    <col min="17" max="18" width="13.83203125" style="57" customWidth="1"/>
    <col min="19" max="19" width="14.33203125" style="57" customWidth="1"/>
    <col min="20" max="20" width="15.5" style="57" customWidth="1"/>
    <col min="21" max="16384" width="9.33203125" style="57"/>
  </cols>
  <sheetData>
    <row r="1" spans="1:19" ht="63.75" x14ac:dyDescent="0.2">
      <c r="A1" s="41" t="s">
        <v>0</v>
      </c>
      <c r="B1" s="25" t="s">
        <v>1</v>
      </c>
      <c r="C1" s="41" t="s">
        <v>68</v>
      </c>
      <c r="D1" s="41" t="s">
        <v>2</v>
      </c>
      <c r="E1" s="41" t="s">
        <v>297</v>
      </c>
      <c r="F1" s="152" t="s">
        <v>329</v>
      </c>
      <c r="G1" s="41" t="s">
        <v>20</v>
      </c>
      <c r="H1" s="25" t="s">
        <v>31</v>
      </c>
      <c r="I1" s="25" t="s">
        <v>31</v>
      </c>
      <c r="J1" s="25" t="s">
        <v>5</v>
      </c>
      <c r="K1" s="25" t="s">
        <v>6</v>
      </c>
      <c r="L1" s="21" t="s">
        <v>183</v>
      </c>
      <c r="M1" s="21" t="s">
        <v>184</v>
      </c>
      <c r="N1" s="25" t="s">
        <v>7</v>
      </c>
      <c r="O1" s="25" t="s">
        <v>8</v>
      </c>
      <c r="P1" s="25" t="s">
        <v>9</v>
      </c>
      <c r="Q1" s="25" t="s">
        <v>307</v>
      </c>
      <c r="R1" s="25" t="s">
        <v>308</v>
      </c>
      <c r="S1" s="25" t="s">
        <v>11</v>
      </c>
    </row>
    <row r="2" spans="1:19" ht="51" x14ac:dyDescent="0.2">
      <c r="A2" s="21">
        <v>283</v>
      </c>
      <c r="B2" s="30" t="s">
        <v>147</v>
      </c>
      <c r="C2" s="21">
        <v>33183100</v>
      </c>
      <c r="D2" s="41"/>
      <c r="E2" s="41"/>
      <c r="F2" s="8">
        <v>218</v>
      </c>
      <c r="G2" s="21"/>
      <c r="H2" s="25"/>
      <c r="I2" s="25"/>
      <c r="J2" s="25"/>
      <c r="K2" s="25"/>
      <c r="L2" s="21"/>
      <c r="M2" s="21"/>
      <c r="N2" s="25"/>
      <c r="O2" s="25"/>
      <c r="P2" s="30"/>
      <c r="Q2" s="30" t="s">
        <v>185</v>
      </c>
      <c r="R2" s="30" t="s">
        <v>185</v>
      </c>
      <c r="S2" s="25"/>
    </row>
    <row r="3" spans="1:19" x14ac:dyDescent="0.2">
      <c r="A3" s="21"/>
      <c r="B3" s="30"/>
      <c r="C3" s="21"/>
      <c r="D3" s="21">
        <v>26</v>
      </c>
      <c r="E3" s="21">
        <v>3.5</v>
      </c>
      <c r="F3" s="8">
        <v>5</v>
      </c>
      <c r="G3" s="21" t="s">
        <v>21</v>
      </c>
      <c r="H3" s="25"/>
      <c r="I3" s="25"/>
      <c r="J3" s="25"/>
      <c r="K3" s="25"/>
      <c r="L3" s="21"/>
      <c r="M3" s="21"/>
      <c r="N3" s="25"/>
      <c r="O3" s="25"/>
      <c r="P3" s="30"/>
      <c r="Q3" s="30"/>
      <c r="R3" s="30"/>
      <c r="S3" s="25"/>
    </row>
    <row r="4" spans="1:19" x14ac:dyDescent="0.2">
      <c r="A4" s="21"/>
      <c r="B4" s="30"/>
      <c r="C4" s="21"/>
      <c r="D4" s="21">
        <v>27</v>
      </c>
      <c r="E4" s="21">
        <v>3.5</v>
      </c>
      <c r="F4" s="8">
        <v>6</v>
      </c>
      <c r="G4" s="21" t="s">
        <v>21</v>
      </c>
      <c r="H4" s="25"/>
      <c r="I4" s="25"/>
      <c r="J4" s="25"/>
      <c r="K4" s="25"/>
      <c r="L4" s="21"/>
      <c r="M4" s="21"/>
      <c r="N4" s="25"/>
      <c r="O4" s="25"/>
      <c r="P4" s="30"/>
      <c r="Q4" s="30"/>
      <c r="R4" s="30"/>
      <c r="S4" s="25"/>
    </row>
    <row r="5" spans="1:19" x14ac:dyDescent="0.2">
      <c r="A5" s="21"/>
      <c r="B5" s="30"/>
      <c r="C5" s="21"/>
      <c r="D5" s="21">
        <v>28</v>
      </c>
      <c r="E5" s="21">
        <v>3.5</v>
      </c>
      <c r="F5" s="8">
        <v>4</v>
      </c>
      <c r="G5" s="21" t="s">
        <v>21</v>
      </c>
      <c r="H5" s="25"/>
      <c r="I5" s="25"/>
      <c r="J5" s="25"/>
      <c r="K5" s="25"/>
      <c r="L5" s="21"/>
      <c r="M5" s="21"/>
      <c r="N5" s="25"/>
      <c r="O5" s="25"/>
      <c r="P5" s="30"/>
      <c r="Q5" s="30"/>
      <c r="R5" s="30"/>
      <c r="S5" s="25"/>
    </row>
    <row r="6" spans="1:19" x14ac:dyDescent="0.2">
      <c r="A6" s="21"/>
      <c r="B6" s="30"/>
      <c r="C6" s="21"/>
      <c r="D6" s="21">
        <v>29</v>
      </c>
      <c r="E6" s="21">
        <v>3.5</v>
      </c>
      <c r="F6" s="8">
        <v>12</v>
      </c>
      <c r="G6" s="21" t="s">
        <v>21</v>
      </c>
      <c r="H6" s="25"/>
      <c r="I6" s="25"/>
      <c r="J6" s="25"/>
      <c r="K6" s="25"/>
      <c r="L6" s="21"/>
      <c r="M6" s="21"/>
      <c r="N6" s="25"/>
      <c r="O6" s="25"/>
      <c r="P6" s="30"/>
      <c r="Q6" s="30"/>
      <c r="R6" s="30"/>
      <c r="S6" s="25"/>
    </row>
    <row r="7" spans="1:19" ht="22.5" customHeight="1" x14ac:dyDescent="0.2">
      <c r="A7" s="21"/>
      <c r="B7" s="25"/>
      <c r="C7" s="41"/>
      <c r="D7" s="21">
        <v>30</v>
      </c>
      <c r="E7" s="21">
        <v>3.5</v>
      </c>
      <c r="F7" s="8">
        <v>2</v>
      </c>
      <c r="G7" s="21" t="s">
        <v>21</v>
      </c>
      <c r="H7" s="233" t="s">
        <v>349</v>
      </c>
      <c r="I7" s="20"/>
      <c r="J7" s="30"/>
      <c r="K7" s="30"/>
      <c r="L7" s="30"/>
      <c r="M7" s="30"/>
      <c r="N7" s="30"/>
      <c r="O7" s="30"/>
      <c r="P7" s="30"/>
      <c r="Q7" s="30"/>
      <c r="R7" s="30"/>
      <c r="S7" s="175"/>
    </row>
    <row r="8" spans="1:19" x14ac:dyDescent="0.2">
      <c r="A8" s="21"/>
      <c r="B8" s="25"/>
      <c r="C8" s="41"/>
      <c r="D8" s="21">
        <v>31</v>
      </c>
      <c r="E8" s="21">
        <v>3.5</v>
      </c>
      <c r="F8" s="8">
        <v>14</v>
      </c>
      <c r="G8" s="21" t="s">
        <v>21</v>
      </c>
      <c r="H8" s="233"/>
      <c r="I8" s="20"/>
      <c r="J8" s="30"/>
      <c r="K8" s="30"/>
      <c r="L8" s="30"/>
      <c r="M8" s="30"/>
      <c r="N8" s="30"/>
      <c r="O8" s="30"/>
      <c r="P8" s="30"/>
      <c r="Q8" s="30"/>
      <c r="R8" s="30"/>
      <c r="S8" s="175"/>
    </row>
    <row r="9" spans="1:19" x14ac:dyDescent="0.2">
      <c r="A9" s="21"/>
      <c r="B9" s="25"/>
      <c r="C9" s="41"/>
      <c r="D9" s="21">
        <v>32</v>
      </c>
      <c r="E9" s="21">
        <v>3.5</v>
      </c>
      <c r="F9" s="8">
        <v>13</v>
      </c>
      <c r="G9" s="21" t="s">
        <v>21</v>
      </c>
      <c r="H9" s="233"/>
      <c r="I9" s="20"/>
      <c r="J9" s="30"/>
      <c r="K9" s="30"/>
      <c r="L9" s="30"/>
      <c r="M9" s="30"/>
      <c r="N9" s="30"/>
      <c r="O9" s="30"/>
      <c r="P9" s="30"/>
      <c r="Q9" s="30"/>
      <c r="R9" s="30"/>
      <c r="S9" s="175"/>
    </row>
    <row r="10" spans="1:19" x14ac:dyDescent="0.2">
      <c r="A10" s="21"/>
      <c r="B10" s="25"/>
      <c r="C10" s="41"/>
      <c r="D10" s="21">
        <v>33</v>
      </c>
      <c r="E10" s="21">
        <v>3.5</v>
      </c>
      <c r="F10" s="8">
        <v>8</v>
      </c>
      <c r="G10" s="21" t="s">
        <v>21</v>
      </c>
      <c r="H10" s="233"/>
      <c r="I10" s="20"/>
      <c r="J10" s="30"/>
      <c r="K10" s="30"/>
      <c r="L10" s="30"/>
      <c r="M10" s="30"/>
      <c r="N10" s="30"/>
      <c r="O10" s="30"/>
      <c r="P10" s="30"/>
      <c r="Q10" s="30"/>
      <c r="R10" s="30"/>
      <c r="S10" s="175"/>
    </row>
    <row r="11" spans="1:19" x14ac:dyDescent="0.2">
      <c r="A11" s="21"/>
      <c r="B11" s="25"/>
      <c r="C11" s="41"/>
      <c r="D11" s="21">
        <v>34</v>
      </c>
      <c r="E11" s="21">
        <v>3.5</v>
      </c>
      <c r="F11" s="8">
        <v>7</v>
      </c>
      <c r="G11" s="21" t="s">
        <v>21</v>
      </c>
      <c r="H11" s="233"/>
      <c r="I11" s="20"/>
      <c r="J11" s="30"/>
      <c r="K11" s="30"/>
      <c r="L11" s="30"/>
      <c r="M11" s="30"/>
      <c r="N11" s="30"/>
      <c r="O11" s="30"/>
      <c r="P11" s="30"/>
      <c r="Q11" s="30"/>
      <c r="R11" s="30"/>
      <c r="S11" s="175"/>
    </row>
    <row r="12" spans="1:19" x14ac:dyDescent="0.2">
      <c r="A12" s="21"/>
      <c r="B12" s="25"/>
      <c r="C12" s="41"/>
      <c r="D12" s="22">
        <v>36</v>
      </c>
      <c r="E12" s="22">
        <v>3.5</v>
      </c>
      <c r="F12" s="170">
        <v>16</v>
      </c>
      <c r="G12" s="21" t="s">
        <v>21</v>
      </c>
      <c r="H12" s="233"/>
      <c r="I12" s="20"/>
      <c r="J12" s="30"/>
      <c r="K12" s="30"/>
      <c r="L12" s="30"/>
      <c r="M12" s="30"/>
      <c r="N12" s="30"/>
      <c r="O12" s="30"/>
      <c r="P12" s="30"/>
      <c r="Q12" s="30"/>
      <c r="R12" s="30"/>
      <c r="S12" s="175"/>
    </row>
    <row r="13" spans="1:19" x14ac:dyDescent="0.2">
      <c r="A13" s="21"/>
      <c r="B13" s="25"/>
      <c r="C13" s="41"/>
      <c r="D13" s="22">
        <v>37</v>
      </c>
      <c r="E13" s="22">
        <v>3.5</v>
      </c>
      <c r="F13" s="170">
        <v>18</v>
      </c>
      <c r="G13" s="21" t="s">
        <v>21</v>
      </c>
      <c r="H13" s="233"/>
      <c r="I13" s="20"/>
      <c r="J13" s="30"/>
      <c r="K13" s="30"/>
      <c r="L13" s="30"/>
      <c r="M13" s="30"/>
      <c r="N13" s="30"/>
      <c r="O13" s="30"/>
      <c r="P13" s="30"/>
      <c r="Q13" s="30"/>
      <c r="R13" s="30"/>
      <c r="S13" s="175"/>
    </row>
    <row r="14" spans="1:19" x14ac:dyDescent="0.2">
      <c r="A14" s="21"/>
      <c r="B14" s="25"/>
      <c r="C14" s="41"/>
      <c r="D14" s="22">
        <v>38</v>
      </c>
      <c r="E14" s="22">
        <v>3.5</v>
      </c>
      <c r="F14" s="170">
        <v>13</v>
      </c>
      <c r="G14" s="21" t="s">
        <v>21</v>
      </c>
      <c r="H14" s="233"/>
      <c r="I14" s="20"/>
      <c r="J14" s="30"/>
      <c r="K14" s="30"/>
      <c r="L14" s="30"/>
      <c r="M14" s="30"/>
      <c r="N14" s="30"/>
      <c r="O14" s="30"/>
      <c r="P14" s="30"/>
      <c r="Q14" s="30"/>
      <c r="R14" s="30"/>
      <c r="S14" s="175"/>
    </row>
    <row r="15" spans="1:19" x14ac:dyDescent="0.2">
      <c r="A15" s="21"/>
      <c r="B15" s="25"/>
      <c r="C15" s="41"/>
      <c r="D15" s="22">
        <v>39</v>
      </c>
      <c r="E15" s="22">
        <v>3.5</v>
      </c>
      <c r="F15" s="170">
        <v>2</v>
      </c>
      <c r="G15" s="21" t="s">
        <v>21</v>
      </c>
      <c r="H15" s="233"/>
      <c r="I15" s="20"/>
      <c r="J15" s="30"/>
      <c r="K15" s="30"/>
      <c r="L15" s="30"/>
      <c r="M15" s="30"/>
      <c r="N15" s="30"/>
      <c r="O15" s="30"/>
      <c r="P15" s="30"/>
      <c r="Q15" s="30"/>
      <c r="R15" s="30"/>
      <c r="S15" s="175"/>
    </row>
    <row r="16" spans="1:19" x14ac:dyDescent="0.2">
      <c r="A16" s="21"/>
      <c r="B16" s="25"/>
      <c r="C16" s="41"/>
      <c r="D16" s="22">
        <v>40</v>
      </c>
      <c r="E16" s="22">
        <v>3.5</v>
      </c>
      <c r="F16" s="170">
        <v>5</v>
      </c>
      <c r="G16" s="21" t="s">
        <v>21</v>
      </c>
      <c r="H16" s="233"/>
      <c r="I16" s="20"/>
      <c r="J16" s="30"/>
      <c r="K16" s="30"/>
      <c r="L16" s="30"/>
      <c r="M16" s="30"/>
      <c r="N16" s="30"/>
      <c r="O16" s="30"/>
      <c r="P16" s="30"/>
      <c r="Q16" s="30"/>
      <c r="R16" s="30"/>
      <c r="S16" s="175"/>
    </row>
    <row r="17" spans="1:19" x14ac:dyDescent="0.2">
      <c r="A17" s="21"/>
      <c r="B17" s="25"/>
      <c r="C17" s="41"/>
      <c r="D17" s="22">
        <v>41</v>
      </c>
      <c r="E17" s="22">
        <v>3.5</v>
      </c>
      <c r="F17" s="170">
        <v>2</v>
      </c>
      <c r="G17" s="21" t="s">
        <v>21</v>
      </c>
      <c r="H17" s="233"/>
      <c r="I17" s="20"/>
      <c r="J17" s="30"/>
      <c r="K17" s="30"/>
      <c r="L17" s="30"/>
      <c r="M17" s="30"/>
      <c r="N17" s="30"/>
      <c r="O17" s="30"/>
      <c r="P17" s="30"/>
      <c r="Q17" s="30"/>
      <c r="R17" s="30"/>
      <c r="S17" s="175"/>
    </row>
    <row r="18" spans="1:19" x14ac:dyDescent="0.2">
      <c r="A18" s="21"/>
      <c r="B18" s="25"/>
      <c r="C18" s="41"/>
      <c r="D18" s="22">
        <v>42</v>
      </c>
      <c r="E18" s="22">
        <v>3.5</v>
      </c>
      <c r="F18" s="170">
        <v>6</v>
      </c>
      <c r="G18" s="21" t="s">
        <v>21</v>
      </c>
      <c r="H18" s="233"/>
      <c r="I18" s="20"/>
      <c r="J18" s="30"/>
      <c r="K18" s="30"/>
      <c r="L18" s="30"/>
      <c r="M18" s="30"/>
      <c r="N18" s="30"/>
      <c r="O18" s="30"/>
      <c r="P18" s="30"/>
      <c r="Q18" s="30"/>
      <c r="R18" s="30"/>
      <c r="S18" s="175"/>
    </row>
    <row r="19" spans="1:19" x14ac:dyDescent="0.2">
      <c r="A19" s="21"/>
      <c r="B19" s="25"/>
      <c r="C19" s="41"/>
      <c r="D19" s="22">
        <v>27</v>
      </c>
      <c r="E19" s="22">
        <v>4.5</v>
      </c>
      <c r="F19" s="170">
        <v>6</v>
      </c>
      <c r="G19" s="21" t="s">
        <v>21</v>
      </c>
      <c r="H19" s="233"/>
      <c r="I19" s="20"/>
      <c r="J19" s="30"/>
      <c r="K19" s="30"/>
      <c r="L19" s="30"/>
      <c r="M19" s="30"/>
      <c r="N19" s="30"/>
      <c r="O19" s="30"/>
      <c r="P19" s="30"/>
      <c r="Q19" s="30"/>
      <c r="R19" s="30"/>
      <c r="S19" s="175"/>
    </row>
    <row r="20" spans="1:19" x14ac:dyDescent="0.2">
      <c r="A20" s="21"/>
      <c r="B20" s="25"/>
      <c r="C20" s="41"/>
      <c r="D20" s="22">
        <v>28</v>
      </c>
      <c r="E20" s="22">
        <v>4.5</v>
      </c>
      <c r="F20" s="170">
        <v>3</v>
      </c>
      <c r="G20" s="21" t="s">
        <v>21</v>
      </c>
      <c r="H20" s="233"/>
      <c r="I20" s="20"/>
      <c r="J20" s="30"/>
      <c r="K20" s="30"/>
      <c r="L20" s="30"/>
      <c r="M20" s="30"/>
      <c r="N20" s="30"/>
      <c r="O20" s="30"/>
      <c r="P20" s="30"/>
      <c r="Q20" s="30"/>
      <c r="R20" s="30"/>
      <c r="S20" s="175"/>
    </row>
    <row r="21" spans="1:19" x14ac:dyDescent="0.2">
      <c r="A21" s="21"/>
      <c r="B21" s="25"/>
      <c r="C21" s="41"/>
      <c r="D21" s="22">
        <v>29</v>
      </c>
      <c r="E21" s="22">
        <v>4.5</v>
      </c>
      <c r="F21" s="170">
        <v>1</v>
      </c>
      <c r="G21" s="21" t="s">
        <v>21</v>
      </c>
      <c r="H21" s="233"/>
      <c r="I21" s="20"/>
      <c r="J21" s="30"/>
      <c r="K21" s="30"/>
      <c r="L21" s="30"/>
      <c r="M21" s="30"/>
      <c r="N21" s="30"/>
      <c r="O21" s="30"/>
      <c r="P21" s="30"/>
      <c r="Q21" s="30"/>
      <c r="R21" s="30"/>
      <c r="S21" s="175"/>
    </row>
    <row r="22" spans="1:19" ht="25.5" customHeight="1" x14ac:dyDescent="0.2">
      <c r="A22" s="21"/>
      <c r="B22" s="25"/>
      <c r="C22" s="41"/>
      <c r="D22" s="22">
        <v>33</v>
      </c>
      <c r="E22" s="22">
        <v>4.5</v>
      </c>
      <c r="F22" s="170">
        <v>5</v>
      </c>
      <c r="G22" s="21" t="s">
        <v>21</v>
      </c>
      <c r="H22" s="233"/>
      <c r="I22" s="20"/>
      <c r="J22" s="30"/>
      <c r="K22" s="30"/>
      <c r="L22" s="30"/>
      <c r="M22" s="30"/>
      <c r="N22" s="30"/>
      <c r="O22" s="30"/>
      <c r="P22" s="30"/>
      <c r="Q22" s="30"/>
      <c r="R22" s="30"/>
      <c r="S22" s="175"/>
    </row>
    <row r="23" spans="1:19" x14ac:dyDescent="0.2">
      <c r="A23" s="21"/>
      <c r="B23" s="25"/>
      <c r="C23" s="41"/>
      <c r="D23" s="22">
        <v>34</v>
      </c>
      <c r="E23" s="22">
        <v>4.5</v>
      </c>
      <c r="F23" s="170">
        <v>5</v>
      </c>
      <c r="G23" s="21" t="s">
        <v>21</v>
      </c>
      <c r="H23" s="233"/>
      <c r="I23" s="20"/>
      <c r="J23" s="30"/>
      <c r="K23" s="30"/>
      <c r="L23" s="30"/>
      <c r="M23" s="30"/>
      <c r="N23" s="30"/>
      <c r="O23" s="30"/>
      <c r="P23" s="30"/>
      <c r="Q23" s="30"/>
      <c r="R23" s="30"/>
      <c r="S23" s="175"/>
    </row>
    <row r="24" spans="1:19" x14ac:dyDescent="0.2">
      <c r="A24" s="21"/>
      <c r="B24" s="25"/>
      <c r="C24" s="41"/>
      <c r="D24" s="22">
        <v>35</v>
      </c>
      <c r="E24" s="22">
        <v>4.5</v>
      </c>
      <c r="F24" s="170">
        <v>7</v>
      </c>
      <c r="G24" s="21" t="s">
        <v>21</v>
      </c>
      <c r="H24" s="233"/>
      <c r="I24" s="20"/>
      <c r="J24" s="30"/>
      <c r="K24" s="30"/>
      <c r="L24" s="30"/>
      <c r="M24" s="30"/>
      <c r="N24" s="30"/>
      <c r="O24" s="30"/>
      <c r="P24" s="30"/>
      <c r="Q24" s="30"/>
      <c r="R24" s="30"/>
      <c r="S24" s="175"/>
    </row>
    <row r="25" spans="1:19" x14ac:dyDescent="0.2">
      <c r="A25" s="21"/>
      <c r="B25" s="25"/>
      <c r="C25" s="41"/>
      <c r="D25" s="22">
        <v>36</v>
      </c>
      <c r="E25" s="22">
        <v>4.5</v>
      </c>
      <c r="F25" s="170">
        <v>7</v>
      </c>
      <c r="G25" s="21" t="s">
        <v>21</v>
      </c>
      <c r="H25" s="233"/>
      <c r="I25" s="20"/>
      <c r="J25" s="30"/>
      <c r="K25" s="30"/>
      <c r="L25" s="30"/>
      <c r="M25" s="30"/>
      <c r="N25" s="30"/>
      <c r="O25" s="30"/>
      <c r="P25" s="30"/>
      <c r="Q25" s="30"/>
      <c r="R25" s="30"/>
      <c r="S25" s="175"/>
    </row>
    <row r="26" spans="1:19" ht="14.25" customHeight="1" x14ac:dyDescent="0.2">
      <c r="A26" s="21"/>
      <c r="B26" s="25"/>
      <c r="C26" s="41"/>
      <c r="D26" s="22">
        <v>37</v>
      </c>
      <c r="E26" s="22">
        <v>4.5</v>
      </c>
      <c r="F26" s="170">
        <v>3</v>
      </c>
      <c r="G26" s="21" t="s">
        <v>21</v>
      </c>
      <c r="H26" s="233"/>
      <c r="I26" s="20"/>
      <c r="J26" s="30"/>
      <c r="K26" s="30"/>
      <c r="L26" s="30"/>
      <c r="M26" s="30"/>
      <c r="N26" s="30"/>
      <c r="O26" s="30"/>
      <c r="P26" s="30"/>
      <c r="Q26" s="30"/>
      <c r="R26" s="30"/>
      <c r="S26" s="175"/>
    </row>
    <row r="27" spans="1:19" ht="14.25" customHeight="1" x14ac:dyDescent="0.2">
      <c r="A27" s="21"/>
      <c r="B27" s="25"/>
      <c r="C27" s="41"/>
      <c r="D27" s="22">
        <v>38</v>
      </c>
      <c r="E27" s="22">
        <v>4.5</v>
      </c>
      <c r="F27" s="170">
        <v>13</v>
      </c>
      <c r="G27" s="21" t="s">
        <v>21</v>
      </c>
      <c r="H27" s="233"/>
      <c r="I27" s="20"/>
      <c r="J27" s="30"/>
      <c r="K27" s="30"/>
      <c r="L27" s="30"/>
      <c r="M27" s="30"/>
      <c r="N27" s="30"/>
      <c r="O27" s="30"/>
      <c r="P27" s="30"/>
      <c r="Q27" s="30"/>
      <c r="R27" s="30"/>
      <c r="S27" s="175"/>
    </row>
    <row r="28" spans="1:19" ht="14.25" customHeight="1" x14ac:dyDescent="0.2">
      <c r="A28" s="21"/>
      <c r="B28" s="25"/>
      <c r="C28" s="41"/>
      <c r="D28" s="22">
        <v>39</v>
      </c>
      <c r="E28" s="22">
        <v>4.5</v>
      </c>
      <c r="F28" s="170">
        <v>10</v>
      </c>
      <c r="G28" s="21" t="s">
        <v>21</v>
      </c>
      <c r="H28" s="233"/>
      <c r="I28" s="20"/>
      <c r="J28" s="30"/>
      <c r="K28" s="30"/>
      <c r="L28" s="30"/>
      <c r="M28" s="30"/>
      <c r="N28" s="30"/>
      <c r="O28" s="30"/>
      <c r="P28" s="30"/>
      <c r="Q28" s="30"/>
      <c r="R28" s="30"/>
      <c r="S28" s="175"/>
    </row>
    <row r="29" spans="1:19" ht="12.75" customHeight="1" x14ac:dyDescent="0.2">
      <c r="A29" s="21"/>
      <c r="B29" s="25"/>
      <c r="C29" s="41"/>
      <c r="D29" s="22">
        <v>40</v>
      </c>
      <c r="E29" s="22">
        <v>4.5</v>
      </c>
      <c r="F29" s="170">
        <v>2</v>
      </c>
      <c r="G29" s="21" t="s">
        <v>21</v>
      </c>
      <c r="H29" s="233"/>
      <c r="I29" s="20"/>
      <c r="J29" s="30"/>
      <c r="K29" s="30"/>
      <c r="L29" s="30"/>
      <c r="M29" s="30"/>
      <c r="N29" s="30"/>
      <c r="O29" s="30"/>
      <c r="P29" s="30"/>
      <c r="Q29" s="30"/>
      <c r="R29" s="30"/>
      <c r="S29" s="175"/>
    </row>
    <row r="30" spans="1:19" x14ac:dyDescent="0.2">
      <c r="A30" s="21"/>
      <c r="B30" s="25"/>
      <c r="C30" s="41"/>
      <c r="D30" s="22">
        <v>41</v>
      </c>
      <c r="E30" s="22">
        <v>4.5</v>
      </c>
      <c r="F30" s="170">
        <v>10</v>
      </c>
      <c r="G30" s="21" t="s">
        <v>21</v>
      </c>
      <c r="H30" s="233"/>
      <c r="I30" s="20"/>
      <c r="J30" s="30"/>
      <c r="K30" s="30"/>
      <c r="L30" s="30"/>
      <c r="M30" s="30"/>
      <c r="N30" s="30"/>
      <c r="O30" s="30"/>
      <c r="P30" s="30"/>
      <c r="Q30" s="30"/>
      <c r="R30" s="30"/>
      <c r="S30" s="175"/>
    </row>
    <row r="31" spans="1:19" x14ac:dyDescent="0.2">
      <c r="A31" s="21"/>
      <c r="B31" s="25"/>
      <c r="C31" s="41"/>
      <c r="D31" s="22">
        <v>42</v>
      </c>
      <c r="E31" s="22">
        <v>4.5</v>
      </c>
      <c r="F31" s="170">
        <v>4</v>
      </c>
      <c r="G31" s="21" t="s">
        <v>21</v>
      </c>
      <c r="H31" s="233"/>
      <c r="I31" s="20"/>
      <c r="J31" s="30"/>
      <c r="K31" s="30"/>
      <c r="L31" s="30"/>
      <c r="M31" s="30"/>
      <c r="N31" s="30"/>
      <c r="O31" s="30"/>
      <c r="P31" s="30"/>
      <c r="Q31" s="30"/>
      <c r="R31" s="30"/>
      <c r="S31" s="175"/>
    </row>
    <row r="32" spans="1:19" ht="14.25" customHeight="1" x14ac:dyDescent="0.2">
      <c r="A32" s="21"/>
      <c r="B32" s="25"/>
      <c r="C32" s="41"/>
      <c r="D32" s="22">
        <v>44</v>
      </c>
      <c r="E32" s="22">
        <v>4.5</v>
      </c>
      <c r="F32" s="170">
        <v>7</v>
      </c>
      <c r="G32" s="21" t="s">
        <v>21</v>
      </c>
      <c r="H32" s="233"/>
      <c r="I32" s="20"/>
      <c r="J32" s="30"/>
      <c r="K32" s="30"/>
      <c r="L32" s="30"/>
      <c r="M32" s="30"/>
      <c r="N32" s="30"/>
      <c r="O32" s="30"/>
      <c r="P32" s="30"/>
      <c r="Q32" s="30"/>
      <c r="R32" s="30"/>
      <c r="S32" s="175"/>
    </row>
    <row r="33" spans="1:19" ht="16.5" customHeight="1" x14ac:dyDescent="0.2">
      <c r="A33" s="21"/>
      <c r="B33" s="25"/>
      <c r="C33" s="41"/>
      <c r="D33" s="22">
        <v>45</v>
      </c>
      <c r="E33" s="22">
        <v>4.5</v>
      </c>
      <c r="F33" s="170">
        <v>2</v>
      </c>
      <c r="G33" s="21" t="s">
        <v>21</v>
      </c>
      <c r="H33" s="233"/>
      <c r="I33" s="20"/>
      <c r="J33" s="30"/>
      <c r="K33" s="30"/>
      <c r="L33" s="30"/>
      <c r="M33" s="30"/>
      <c r="N33" s="30"/>
      <c r="O33" s="30"/>
      <c r="P33" s="30"/>
      <c r="Q33" s="30"/>
      <c r="R33" s="30"/>
      <c r="S33" s="175"/>
    </row>
    <row r="34" spans="1:19" ht="73.5" customHeight="1" x14ac:dyDescent="0.2">
      <c r="A34" s="21">
        <v>284</v>
      </c>
      <c r="B34" s="20" t="s">
        <v>12</v>
      </c>
      <c r="C34" s="21">
        <v>33183100</v>
      </c>
      <c r="D34" s="22"/>
      <c r="E34" s="22"/>
      <c r="F34" s="170"/>
      <c r="G34" s="21"/>
      <c r="H34" s="175"/>
      <c r="I34" s="20"/>
      <c r="J34" s="30"/>
      <c r="K34" s="30"/>
      <c r="L34" s="30"/>
      <c r="M34" s="30"/>
      <c r="N34" s="30"/>
      <c r="O34" s="30"/>
      <c r="P34" s="30"/>
      <c r="Q34" s="30" t="s">
        <v>185</v>
      </c>
      <c r="R34" s="30" t="s">
        <v>185</v>
      </c>
      <c r="S34" s="175"/>
    </row>
    <row r="35" spans="1:19" ht="18" customHeight="1" x14ac:dyDescent="0.2">
      <c r="A35" s="21"/>
      <c r="B35" s="21"/>
      <c r="C35" s="21"/>
      <c r="D35" s="21">
        <v>30</v>
      </c>
      <c r="E35" s="44">
        <v>2</v>
      </c>
      <c r="F35" s="8">
        <v>20</v>
      </c>
      <c r="G35" s="21" t="s">
        <v>21</v>
      </c>
      <c r="H35" s="233"/>
      <c r="I35" s="20"/>
      <c r="J35" s="30"/>
      <c r="K35" s="30"/>
      <c r="L35" s="30"/>
      <c r="M35" s="30"/>
      <c r="N35" s="30"/>
      <c r="O35" s="30"/>
      <c r="P35" s="30"/>
      <c r="Q35" s="30"/>
      <c r="R35" s="30"/>
      <c r="S35" s="175"/>
    </row>
    <row r="36" spans="1:19" ht="18" customHeight="1" x14ac:dyDescent="0.2">
      <c r="A36" s="21"/>
      <c r="B36" s="21"/>
      <c r="C36" s="21"/>
      <c r="D36" s="21">
        <v>24</v>
      </c>
      <c r="E36" s="21">
        <v>2.5</v>
      </c>
      <c r="F36" s="8">
        <v>12</v>
      </c>
      <c r="G36" s="21" t="s">
        <v>21</v>
      </c>
      <c r="H36" s="233"/>
      <c r="I36" s="20"/>
      <c r="J36" s="30"/>
      <c r="K36" s="30"/>
      <c r="L36" s="30"/>
      <c r="M36" s="30"/>
      <c r="N36" s="30"/>
      <c r="O36" s="30"/>
      <c r="P36" s="30"/>
      <c r="Q36" s="30"/>
      <c r="R36" s="30"/>
      <c r="S36" s="175"/>
    </row>
    <row r="37" spans="1:19" ht="25.5" customHeight="1" x14ac:dyDescent="0.2">
      <c r="A37" s="21"/>
      <c r="B37" s="21"/>
      <c r="C37" s="21"/>
      <c r="D37" s="176">
        <v>24</v>
      </c>
      <c r="E37" s="177">
        <v>3</v>
      </c>
      <c r="F37" s="176">
        <v>11</v>
      </c>
      <c r="G37" s="21" t="s">
        <v>21</v>
      </c>
      <c r="H37" s="233"/>
      <c r="I37" s="20"/>
      <c r="J37" s="30"/>
      <c r="K37" s="30"/>
      <c r="L37" s="30"/>
      <c r="M37" s="30"/>
      <c r="N37" s="30"/>
      <c r="O37" s="30"/>
      <c r="P37" s="30"/>
      <c r="Q37" s="30"/>
      <c r="R37" s="30"/>
      <c r="S37" s="175"/>
    </row>
    <row r="38" spans="1:19" ht="51" x14ac:dyDescent="0.2">
      <c r="A38" s="21">
        <v>285</v>
      </c>
      <c r="B38" s="30" t="s">
        <v>13</v>
      </c>
      <c r="C38" s="21">
        <v>33183100</v>
      </c>
      <c r="D38" s="175"/>
      <c r="E38" s="175"/>
      <c r="F38" s="38"/>
      <c r="G38" s="175"/>
      <c r="H38" s="30"/>
      <c r="I38" s="30"/>
      <c r="J38" s="30"/>
      <c r="K38" s="30"/>
      <c r="L38" s="30"/>
      <c r="M38" s="30"/>
      <c r="N38" s="30"/>
      <c r="O38" s="30"/>
      <c r="P38" s="30"/>
      <c r="Q38" s="30" t="s">
        <v>185</v>
      </c>
      <c r="R38" s="30" t="s">
        <v>185</v>
      </c>
      <c r="S38" s="30"/>
    </row>
    <row r="39" spans="1:19" ht="15" customHeight="1" x14ac:dyDescent="0.2">
      <c r="A39" s="21"/>
      <c r="B39" s="30"/>
      <c r="C39" s="21"/>
      <c r="D39" s="8" t="s">
        <v>350</v>
      </c>
      <c r="E39" s="44">
        <v>1</v>
      </c>
      <c r="F39" s="170">
        <v>100</v>
      </c>
      <c r="G39" s="21" t="s">
        <v>21</v>
      </c>
      <c r="H39" s="233" t="s">
        <v>298</v>
      </c>
      <c r="I39" s="30"/>
      <c r="J39" s="30"/>
      <c r="K39" s="30"/>
      <c r="L39" s="30"/>
      <c r="M39" s="30"/>
      <c r="N39" s="30"/>
      <c r="O39" s="30"/>
      <c r="P39" s="30"/>
      <c r="Q39" s="175"/>
      <c r="R39" s="175"/>
      <c r="S39" s="30"/>
    </row>
    <row r="40" spans="1:19" x14ac:dyDescent="0.2">
      <c r="A40" s="21"/>
      <c r="B40" s="30"/>
      <c r="C40" s="21"/>
      <c r="D40" s="8" t="s">
        <v>350</v>
      </c>
      <c r="E40" s="21">
        <v>1.5</v>
      </c>
      <c r="F40" s="170">
        <v>100</v>
      </c>
      <c r="G40" s="21" t="s">
        <v>21</v>
      </c>
      <c r="H40" s="233"/>
      <c r="I40" s="30"/>
      <c r="J40" s="30"/>
      <c r="K40" s="30"/>
      <c r="L40" s="30"/>
      <c r="M40" s="30"/>
      <c r="N40" s="30"/>
      <c r="O40" s="30"/>
      <c r="P40" s="30"/>
      <c r="Q40" s="30"/>
      <c r="R40" s="30"/>
      <c r="S40" s="30"/>
    </row>
    <row r="41" spans="1:19" x14ac:dyDescent="0.2">
      <c r="A41" s="21"/>
      <c r="B41" s="30"/>
      <c r="C41" s="21"/>
      <c r="D41" s="8" t="s">
        <v>350</v>
      </c>
      <c r="E41" s="21">
        <v>1.6</v>
      </c>
      <c r="F41" s="170">
        <v>100</v>
      </c>
      <c r="G41" s="21" t="s">
        <v>21</v>
      </c>
      <c r="H41" s="233"/>
      <c r="I41" s="30"/>
      <c r="J41" s="21"/>
      <c r="K41" s="30"/>
      <c r="L41" s="30"/>
      <c r="M41" s="30"/>
      <c r="N41" s="21"/>
      <c r="O41" s="37"/>
      <c r="P41" s="37"/>
      <c r="Q41" s="37"/>
      <c r="R41" s="37"/>
      <c r="S41" s="37"/>
    </row>
    <row r="42" spans="1:19" x14ac:dyDescent="0.2">
      <c r="A42" s="21"/>
      <c r="B42" s="30"/>
      <c r="C42" s="21"/>
      <c r="D42" s="8" t="s">
        <v>350</v>
      </c>
      <c r="E42" s="21">
        <v>1.8</v>
      </c>
      <c r="F42" s="170">
        <v>100</v>
      </c>
      <c r="G42" s="21" t="s">
        <v>21</v>
      </c>
      <c r="H42" s="233"/>
      <c r="I42" s="30"/>
      <c r="J42" s="21"/>
      <c r="K42" s="30"/>
      <c r="L42" s="30"/>
      <c r="M42" s="30"/>
      <c r="N42" s="21"/>
      <c r="O42" s="37"/>
      <c r="P42" s="37"/>
      <c r="Q42" s="37"/>
      <c r="R42" s="37"/>
      <c r="S42" s="37"/>
    </row>
    <row r="43" spans="1:19" ht="88.5" customHeight="1" x14ac:dyDescent="0.2">
      <c r="A43" s="21"/>
      <c r="B43" s="30"/>
      <c r="C43" s="21"/>
      <c r="D43" s="8" t="s">
        <v>350</v>
      </c>
      <c r="E43" s="44">
        <v>2</v>
      </c>
      <c r="F43" s="170">
        <v>100</v>
      </c>
      <c r="G43" s="21" t="s">
        <v>21</v>
      </c>
      <c r="H43" s="233"/>
      <c r="I43" s="30"/>
      <c r="J43" s="21"/>
      <c r="K43" s="30"/>
      <c r="L43" s="30"/>
      <c r="M43" s="30"/>
      <c r="N43" s="21"/>
      <c r="O43" s="37"/>
      <c r="P43" s="37"/>
      <c r="Q43" s="37"/>
      <c r="R43" s="37"/>
      <c r="S43" s="37"/>
    </row>
    <row r="44" spans="1:19" ht="54" customHeight="1" x14ac:dyDescent="0.2">
      <c r="A44" s="21">
        <v>286</v>
      </c>
      <c r="B44" s="30" t="s">
        <v>166</v>
      </c>
      <c r="C44" s="21">
        <v>33183100</v>
      </c>
      <c r="D44" s="178"/>
      <c r="E44" s="178"/>
      <c r="F44" s="178"/>
      <c r="G44" s="178"/>
      <c r="H44" s="246" t="s">
        <v>299</v>
      </c>
      <c r="I44" s="30"/>
      <c r="J44" s="21"/>
      <c r="K44" s="30"/>
      <c r="L44" s="30"/>
      <c r="M44" s="30"/>
      <c r="N44" s="21"/>
      <c r="O44" s="37"/>
      <c r="P44" s="37"/>
      <c r="Q44" s="30" t="s">
        <v>185</v>
      </c>
      <c r="R44" s="30" t="s">
        <v>185</v>
      </c>
      <c r="S44" s="37"/>
    </row>
    <row r="45" spans="1:19" ht="17.25" customHeight="1" x14ac:dyDescent="0.2">
      <c r="A45" s="21"/>
      <c r="B45" s="30"/>
      <c r="C45" s="21"/>
      <c r="D45" s="21">
        <v>30</v>
      </c>
      <c r="E45" s="179" t="s">
        <v>320</v>
      </c>
      <c r="F45" s="170">
        <v>10</v>
      </c>
      <c r="G45" s="21" t="s">
        <v>21</v>
      </c>
      <c r="H45" s="247"/>
      <c r="I45" s="30"/>
      <c r="J45" s="21"/>
      <c r="K45" s="30"/>
      <c r="L45" s="30"/>
      <c r="M45" s="30"/>
      <c r="N45" s="21"/>
      <c r="O45" s="37"/>
      <c r="P45" s="37"/>
      <c r="Q45" s="37"/>
      <c r="R45" s="37"/>
      <c r="S45" s="37"/>
    </row>
    <row r="46" spans="1:19" x14ac:dyDescent="0.2">
      <c r="A46" s="21"/>
      <c r="B46" s="30"/>
      <c r="C46" s="21"/>
      <c r="D46" s="21">
        <v>45</v>
      </c>
      <c r="E46" s="179" t="s">
        <v>321</v>
      </c>
      <c r="F46" s="170">
        <v>10</v>
      </c>
      <c r="G46" s="21" t="s">
        <v>21</v>
      </c>
      <c r="H46" s="247"/>
      <c r="I46" s="30"/>
      <c r="J46" s="21"/>
      <c r="K46" s="30"/>
      <c r="L46" s="30"/>
      <c r="M46" s="30"/>
      <c r="N46" s="21"/>
      <c r="O46" s="37"/>
      <c r="P46" s="37"/>
      <c r="Q46" s="37"/>
      <c r="R46" s="37"/>
      <c r="S46" s="37"/>
    </row>
    <row r="47" spans="1:19" x14ac:dyDescent="0.2">
      <c r="A47" s="21"/>
      <c r="B47" s="30"/>
      <c r="C47" s="21"/>
      <c r="D47" s="8" t="s">
        <v>351</v>
      </c>
      <c r="E47" s="179" t="s">
        <v>322</v>
      </c>
      <c r="F47" s="170">
        <v>1</v>
      </c>
      <c r="G47" s="21" t="s">
        <v>21</v>
      </c>
      <c r="H47" s="247"/>
      <c r="I47" s="30"/>
      <c r="J47" s="21"/>
      <c r="K47" s="30"/>
      <c r="L47" s="30"/>
      <c r="M47" s="30"/>
      <c r="N47" s="21"/>
      <c r="O47" s="37"/>
      <c r="P47" s="37"/>
      <c r="Q47" s="37"/>
      <c r="R47" s="37"/>
      <c r="S47" s="37"/>
    </row>
    <row r="48" spans="1:19" x14ac:dyDescent="0.2">
      <c r="A48" s="21"/>
      <c r="B48" s="30"/>
      <c r="C48" s="21"/>
      <c r="D48" s="8" t="s">
        <v>351</v>
      </c>
      <c r="E48" s="179" t="s">
        <v>320</v>
      </c>
      <c r="F48" s="170">
        <v>4</v>
      </c>
      <c r="G48" s="21" t="s">
        <v>21</v>
      </c>
      <c r="H48" s="248"/>
      <c r="I48" s="30"/>
      <c r="J48" s="21"/>
      <c r="K48" s="30"/>
      <c r="L48" s="30"/>
      <c r="M48" s="30"/>
      <c r="N48" s="21"/>
      <c r="O48" s="37"/>
      <c r="P48" s="37"/>
      <c r="Q48" s="37"/>
      <c r="R48" s="37"/>
      <c r="S48" s="37"/>
    </row>
    <row r="49" spans="1:19" ht="79.5" customHeight="1" x14ac:dyDescent="0.2">
      <c r="A49" s="180">
        <v>287</v>
      </c>
      <c r="B49" s="30" t="s">
        <v>306</v>
      </c>
      <c r="C49" s="21">
        <v>33183100</v>
      </c>
      <c r="D49" s="21"/>
      <c r="E49" s="21"/>
      <c r="F49" s="170"/>
      <c r="G49" s="21"/>
      <c r="H49" s="30"/>
      <c r="I49" s="30"/>
      <c r="J49" s="21"/>
      <c r="K49" s="30"/>
      <c r="L49" s="30"/>
      <c r="M49" s="30"/>
      <c r="N49" s="21"/>
      <c r="O49" s="37"/>
      <c r="P49" s="37"/>
      <c r="Q49" s="30" t="s">
        <v>185</v>
      </c>
      <c r="R49" s="30" t="s">
        <v>185</v>
      </c>
      <c r="S49" s="37"/>
    </row>
    <row r="50" spans="1:19" ht="147" customHeight="1" x14ac:dyDescent="0.2">
      <c r="A50" s="180"/>
      <c r="B50" s="30"/>
      <c r="C50" s="21"/>
      <c r="D50" s="22"/>
      <c r="E50" s="22"/>
      <c r="F50" s="170">
        <v>474</v>
      </c>
      <c r="G50" s="21" t="s">
        <v>21</v>
      </c>
      <c r="H50" s="181" t="s">
        <v>352</v>
      </c>
      <c r="I50" s="30"/>
      <c r="J50" s="21"/>
      <c r="K50" s="30"/>
      <c r="L50" s="30"/>
      <c r="M50" s="30"/>
      <c r="N50" s="21"/>
      <c r="O50" s="37"/>
      <c r="P50" s="37"/>
      <c r="Q50" s="37"/>
      <c r="R50" s="37"/>
      <c r="S50" s="37"/>
    </row>
    <row r="51" spans="1:19" ht="135.75" customHeight="1" x14ac:dyDescent="0.2">
      <c r="A51" s="180"/>
      <c r="B51" s="30"/>
      <c r="C51" s="21"/>
      <c r="D51" s="22"/>
      <c r="E51" s="22"/>
      <c r="F51" s="170">
        <v>370</v>
      </c>
      <c r="G51" s="21" t="s">
        <v>21</v>
      </c>
      <c r="H51" s="20" t="s">
        <v>309</v>
      </c>
      <c r="I51" s="30"/>
      <c r="J51" s="21"/>
      <c r="K51" s="30"/>
      <c r="L51" s="30"/>
      <c r="M51" s="30"/>
      <c r="N51" s="21"/>
      <c r="O51" s="37"/>
      <c r="P51" s="37"/>
      <c r="Q51" s="37"/>
      <c r="R51" s="37"/>
      <c r="S51" s="37"/>
    </row>
    <row r="52" spans="1:19" ht="149.25" customHeight="1" x14ac:dyDescent="0.2">
      <c r="A52" s="22">
        <v>288</v>
      </c>
      <c r="B52" s="20" t="s">
        <v>176</v>
      </c>
      <c r="C52" s="21">
        <v>33183100</v>
      </c>
      <c r="D52" s="22"/>
      <c r="E52" s="22"/>
      <c r="F52" s="170">
        <v>8</v>
      </c>
      <c r="G52" s="21" t="s">
        <v>21</v>
      </c>
      <c r="H52" s="20" t="s">
        <v>300</v>
      </c>
      <c r="I52" s="30"/>
      <c r="J52" s="21"/>
      <c r="K52" s="30"/>
      <c r="L52" s="30"/>
      <c r="M52" s="30"/>
      <c r="N52" s="21"/>
      <c r="O52" s="37"/>
      <c r="P52" s="37"/>
      <c r="Q52" s="37"/>
      <c r="R52" s="37"/>
      <c r="S52" s="37"/>
    </row>
    <row r="53" spans="1:19" ht="200.25" customHeight="1" x14ac:dyDescent="0.2">
      <c r="A53" s="21">
        <v>289</v>
      </c>
      <c r="B53" s="30" t="s">
        <v>179</v>
      </c>
      <c r="C53" s="21">
        <v>33183100</v>
      </c>
      <c r="D53" s="22"/>
      <c r="E53" s="22"/>
      <c r="F53" s="170">
        <v>7</v>
      </c>
      <c r="G53" s="21" t="s">
        <v>21</v>
      </c>
      <c r="H53" s="20" t="s">
        <v>301</v>
      </c>
      <c r="I53" s="30"/>
      <c r="J53" s="21"/>
      <c r="K53" s="30"/>
      <c r="L53" s="30"/>
      <c r="M53" s="30"/>
      <c r="N53" s="21"/>
      <c r="O53" s="37"/>
      <c r="P53" s="37"/>
      <c r="Q53" s="37"/>
      <c r="R53" s="37"/>
      <c r="S53" s="37"/>
    </row>
    <row r="54" spans="1:19" ht="165" customHeight="1" x14ac:dyDescent="0.2">
      <c r="A54" s="21">
        <v>290</v>
      </c>
      <c r="B54" s="30" t="s">
        <v>17</v>
      </c>
      <c r="C54" s="21">
        <v>33141000</v>
      </c>
      <c r="D54" s="21"/>
      <c r="E54" s="21"/>
      <c r="F54" s="8">
        <v>10</v>
      </c>
      <c r="G54" s="21" t="s">
        <v>38</v>
      </c>
      <c r="H54" s="181" t="s">
        <v>353</v>
      </c>
      <c r="I54" s="30"/>
      <c r="J54" s="21"/>
      <c r="K54" s="30"/>
      <c r="L54" s="30"/>
      <c r="M54" s="30"/>
      <c r="N54" s="21"/>
      <c r="O54" s="37"/>
      <c r="P54" s="37"/>
      <c r="Q54" s="37"/>
      <c r="R54" s="37"/>
      <c r="S54" s="37"/>
    </row>
    <row r="55" spans="1:19" ht="112.5" customHeight="1" x14ac:dyDescent="0.2">
      <c r="A55" s="21">
        <v>291</v>
      </c>
      <c r="B55" s="30" t="s">
        <v>192</v>
      </c>
      <c r="C55" s="21">
        <v>33183100</v>
      </c>
      <c r="D55" s="21"/>
      <c r="E55" s="21"/>
      <c r="F55" s="8">
        <v>240</v>
      </c>
      <c r="G55" s="21" t="s">
        <v>38</v>
      </c>
      <c r="H55" s="30" t="s">
        <v>323</v>
      </c>
      <c r="I55" s="30"/>
      <c r="J55" s="21"/>
      <c r="K55" s="30"/>
      <c r="L55" s="30"/>
      <c r="M55" s="30"/>
      <c r="N55" s="21"/>
      <c r="O55" s="37"/>
      <c r="P55" s="37"/>
      <c r="Q55" s="37"/>
      <c r="R55" s="37"/>
      <c r="S55" s="37"/>
    </row>
    <row r="56" spans="1:19" ht="41.25" customHeight="1" x14ac:dyDescent="0.2">
      <c r="A56" s="21">
        <v>292</v>
      </c>
      <c r="B56" s="30" t="s">
        <v>160</v>
      </c>
      <c r="C56" s="21">
        <v>33184100</v>
      </c>
      <c r="D56" s="21"/>
      <c r="E56" s="21"/>
      <c r="F56" s="8">
        <v>5</v>
      </c>
      <c r="G56" s="21" t="s">
        <v>38</v>
      </c>
      <c r="H56" s="30" t="s">
        <v>302</v>
      </c>
      <c r="I56" s="30"/>
      <c r="J56" s="21"/>
      <c r="K56" s="30"/>
      <c r="L56" s="30"/>
      <c r="M56" s="30"/>
      <c r="N56" s="21"/>
      <c r="O56" s="37"/>
      <c r="P56" s="37"/>
      <c r="Q56" s="37"/>
      <c r="R56" s="37"/>
      <c r="S56" s="37"/>
    </row>
    <row r="57" spans="1:19" ht="51" x14ac:dyDescent="0.2">
      <c r="A57" s="21">
        <v>293</v>
      </c>
      <c r="B57" s="30" t="s">
        <v>161</v>
      </c>
      <c r="C57" s="21">
        <v>33141320</v>
      </c>
      <c r="D57" s="22"/>
      <c r="E57" s="22"/>
      <c r="F57" s="170"/>
      <c r="G57" s="21"/>
      <c r="H57" s="30"/>
      <c r="I57" s="30"/>
      <c r="J57" s="21"/>
      <c r="K57" s="30"/>
      <c r="L57" s="30"/>
      <c r="M57" s="30"/>
      <c r="N57" s="21"/>
      <c r="O57" s="37"/>
      <c r="P57" s="37"/>
      <c r="Q57" s="30" t="s">
        <v>185</v>
      </c>
      <c r="R57" s="30" t="s">
        <v>185</v>
      </c>
      <c r="S57" s="37"/>
    </row>
    <row r="58" spans="1:19" ht="110.25" customHeight="1" x14ac:dyDescent="0.2">
      <c r="A58" s="21"/>
      <c r="B58" s="30"/>
      <c r="C58" s="21"/>
      <c r="D58" s="21"/>
      <c r="E58" s="44"/>
      <c r="F58" s="170">
        <v>25</v>
      </c>
      <c r="G58" s="21" t="s">
        <v>38</v>
      </c>
      <c r="H58" s="30" t="s">
        <v>303</v>
      </c>
      <c r="I58" s="30"/>
      <c r="J58" s="21"/>
      <c r="K58" s="30"/>
      <c r="L58" s="30"/>
      <c r="M58" s="30"/>
      <c r="N58" s="21"/>
      <c r="O58" s="37"/>
      <c r="P58" s="37"/>
      <c r="Q58" s="37"/>
      <c r="R58" s="37"/>
      <c r="S58" s="37"/>
    </row>
    <row r="59" spans="1:19" ht="113.25" customHeight="1" x14ac:dyDescent="0.2">
      <c r="A59" s="21"/>
      <c r="B59" s="30"/>
      <c r="C59" s="21"/>
      <c r="D59" s="21"/>
      <c r="E59" s="44"/>
      <c r="F59" s="170">
        <v>30</v>
      </c>
      <c r="G59" s="21" t="s">
        <v>38</v>
      </c>
      <c r="H59" s="30" t="s">
        <v>304</v>
      </c>
      <c r="I59" s="30"/>
      <c r="J59" s="21"/>
      <c r="K59" s="30"/>
      <c r="L59" s="30"/>
      <c r="M59" s="30"/>
      <c r="N59" s="21"/>
      <c r="O59" s="37"/>
      <c r="P59" s="37"/>
      <c r="Q59" s="37"/>
      <c r="R59" s="37"/>
      <c r="S59" s="37"/>
    </row>
    <row r="60" spans="1:19" ht="51" x14ac:dyDescent="0.2">
      <c r="A60" s="21">
        <v>294</v>
      </c>
      <c r="B60" s="30" t="s">
        <v>278</v>
      </c>
      <c r="C60" s="21">
        <v>33183100</v>
      </c>
      <c r="D60" s="21"/>
      <c r="E60" s="44"/>
      <c r="F60" s="170"/>
      <c r="G60" s="21"/>
      <c r="H60" s="182"/>
      <c r="I60" s="30"/>
      <c r="J60" s="21"/>
      <c r="K60" s="30"/>
      <c r="L60" s="30"/>
      <c r="M60" s="30"/>
      <c r="N60" s="21"/>
      <c r="O60" s="37"/>
      <c r="P60" s="37"/>
      <c r="Q60" s="30" t="s">
        <v>185</v>
      </c>
      <c r="R60" s="30" t="s">
        <v>185</v>
      </c>
      <c r="S60" s="37"/>
    </row>
    <row r="61" spans="1:19" ht="100.5" customHeight="1" x14ac:dyDescent="0.2">
      <c r="A61" s="22"/>
      <c r="B61" s="175"/>
      <c r="C61" s="175"/>
      <c r="D61" s="21"/>
      <c r="E61" s="21"/>
      <c r="F61" s="8">
        <v>61</v>
      </c>
      <c r="G61" s="21" t="s">
        <v>38</v>
      </c>
      <c r="H61" s="30" t="s">
        <v>324</v>
      </c>
      <c r="I61" s="30"/>
      <c r="J61" s="21"/>
      <c r="K61" s="30"/>
      <c r="L61" s="30"/>
      <c r="M61" s="30"/>
      <c r="N61" s="21"/>
      <c r="O61" s="37"/>
      <c r="P61" s="37"/>
      <c r="Q61" s="37"/>
      <c r="R61" s="37"/>
      <c r="S61" s="37"/>
    </row>
    <row r="62" spans="1:19" ht="96" customHeight="1" x14ac:dyDescent="0.2">
      <c r="A62" s="21"/>
      <c r="B62" s="30"/>
      <c r="C62" s="175"/>
      <c r="D62" s="21"/>
      <c r="E62" s="21"/>
      <c r="F62" s="8">
        <v>90</v>
      </c>
      <c r="G62" s="21" t="s">
        <v>38</v>
      </c>
      <c r="H62" s="30" t="s">
        <v>325</v>
      </c>
      <c r="I62" s="30"/>
      <c r="J62" s="21"/>
      <c r="K62" s="30"/>
      <c r="L62" s="30"/>
      <c r="M62" s="30"/>
      <c r="N62" s="21"/>
      <c r="O62" s="37"/>
      <c r="P62" s="37"/>
      <c r="Q62" s="37"/>
      <c r="R62" s="37"/>
      <c r="S62" s="37"/>
    </row>
    <row r="63" spans="1:19" ht="93.75" customHeight="1" x14ac:dyDescent="0.2">
      <c r="A63" s="21"/>
      <c r="B63" s="30"/>
      <c r="C63" s="175"/>
      <c r="D63" s="21"/>
      <c r="E63" s="21"/>
      <c r="F63" s="8">
        <v>106</v>
      </c>
      <c r="G63" s="21" t="s">
        <v>279</v>
      </c>
      <c r="H63" s="30" t="s">
        <v>326</v>
      </c>
      <c r="I63" s="30"/>
      <c r="J63" s="21"/>
      <c r="K63" s="30"/>
      <c r="L63" s="30"/>
      <c r="M63" s="30"/>
      <c r="N63" s="21"/>
      <c r="O63" s="37"/>
      <c r="P63" s="37"/>
      <c r="Q63" s="37"/>
      <c r="R63" s="37"/>
      <c r="S63" s="37"/>
    </row>
    <row r="64" spans="1:19" ht="102.75" customHeight="1" x14ac:dyDescent="0.2">
      <c r="A64" s="21">
        <v>295</v>
      </c>
      <c r="B64" s="30" t="s">
        <v>280</v>
      </c>
      <c r="C64" s="21">
        <v>33183100</v>
      </c>
      <c r="D64" s="21"/>
      <c r="E64" s="21"/>
      <c r="F64" s="8">
        <v>10</v>
      </c>
      <c r="G64" s="21" t="s">
        <v>38</v>
      </c>
      <c r="H64" s="30" t="s">
        <v>305</v>
      </c>
      <c r="I64" s="30"/>
      <c r="J64" s="21"/>
      <c r="K64" s="30"/>
      <c r="L64" s="30"/>
      <c r="M64" s="30"/>
      <c r="N64" s="21"/>
      <c r="O64" s="37"/>
      <c r="P64" s="37"/>
      <c r="Q64" s="37"/>
      <c r="R64" s="37"/>
      <c r="S64" s="37"/>
    </row>
    <row r="65" spans="1:19" s="49" customFormat="1" ht="202.5" customHeight="1" x14ac:dyDescent="0.2">
      <c r="A65" s="22">
        <v>296</v>
      </c>
      <c r="B65" s="20" t="s">
        <v>178</v>
      </c>
      <c r="C65" s="21">
        <v>33183100</v>
      </c>
      <c r="D65" s="22"/>
      <c r="E65" s="22"/>
      <c r="F65" s="22">
        <v>6</v>
      </c>
      <c r="G65" s="21" t="s">
        <v>38</v>
      </c>
      <c r="H65" s="181" t="s">
        <v>354</v>
      </c>
      <c r="I65" s="21"/>
      <c r="J65" s="22"/>
      <c r="K65" s="22"/>
      <c r="L65" s="22"/>
      <c r="M65" s="22"/>
      <c r="N65" s="22"/>
      <c r="O65" s="22"/>
      <c r="P65" s="22"/>
      <c r="Q65" s="22"/>
      <c r="R65" s="22"/>
      <c r="S65" s="22"/>
    </row>
    <row r="66" spans="1:19" s="185" customFormat="1" ht="75.75" customHeight="1" x14ac:dyDescent="0.2">
      <c r="A66" s="22">
        <v>297</v>
      </c>
      <c r="B66" s="20" t="s">
        <v>123</v>
      </c>
      <c r="C66" s="21">
        <v>33183100</v>
      </c>
      <c r="D66" s="183"/>
      <c r="E66" s="183"/>
      <c r="F66" s="22">
        <v>16</v>
      </c>
      <c r="G66" s="21" t="s">
        <v>38</v>
      </c>
      <c r="H66" s="20" t="s">
        <v>265</v>
      </c>
      <c r="I66" s="184"/>
      <c r="J66" s="184"/>
      <c r="K66" s="184"/>
      <c r="L66" s="184"/>
      <c r="M66" s="184"/>
      <c r="N66" s="184"/>
      <c r="O66" s="184"/>
      <c r="P66" s="184"/>
      <c r="Q66" s="184"/>
      <c r="R66" s="184"/>
      <c r="S66" s="184"/>
    </row>
    <row r="67" spans="1:19" s="185" customFormat="1" x14ac:dyDescent="0.2">
      <c r="B67" s="186"/>
      <c r="C67" s="187"/>
      <c r="D67" s="187"/>
      <c r="E67" s="187"/>
      <c r="F67" s="49"/>
      <c r="G67" s="169"/>
      <c r="H67" s="186"/>
    </row>
    <row r="68" spans="1:19" x14ac:dyDescent="0.2">
      <c r="B68" s="189" t="s">
        <v>19</v>
      </c>
    </row>
  </sheetData>
  <autoFilter ref="F1:F68" xr:uid="{9F6E7C3E-5692-45E4-AC19-BC7946E8B6FA}"/>
  <mergeCells count="4">
    <mergeCell ref="H39:H43"/>
    <mergeCell ref="H35:H37"/>
    <mergeCell ref="H7:H33"/>
    <mergeCell ref="H44:H48"/>
  </mergeCells>
  <pageMargins left="0.31496062992125984" right="0.31496062992125984" top="0.74803149606299213" bottom="0.49"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C9BF-13DB-4D29-8DB2-005065082FE8}">
  <sheetPr>
    <tabColor rgb="FF7030A0"/>
    <pageSetUpPr fitToPage="1"/>
  </sheetPr>
  <dimension ref="A1:R18"/>
  <sheetViews>
    <sheetView zoomScale="82" zoomScaleNormal="82" workbookViewId="0">
      <selection activeCell="F22" sqref="F22"/>
    </sheetView>
  </sheetViews>
  <sheetFormatPr defaultRowHeight="11.25" x14ac:dyDescent="0.2"/>
  <cols>
    <col min="1" max="1" width="5" customWidth="1"/>
    <col min="2" max="2" width="17.1640625" customWidth="1"/>
    <col min="4" max="4" width="10.33203125" customWidth="1"/>
    <col min="5" max="5" width="7.1640625" customWidth="1"/>
    <col min="6" max="6" width="59.6640625" customWidth="1"/>
    <col min="7" max="7" width="27" customWidth="1"/>
    <col min="18" max="18" width="13" customWidth="1"/>
  </cols>
  <sheetData>
    <row r="1" spans="1:18" ht="89.25" x14ac:dyDescent="0.2">
      <c r="A1" s="136" t="s">
        <v>23</v>
      </c>
      <c r="B1" s="137" t="s">
        <v>1</v>
      </c>
      <c r="C1" s="137" t="s">
        <v>68</v>
      </c>
      <c r="D1" s="136" t="s">
        <v>281</v>
      </c>
      <c r="E1" s="136" t="s">
        <v>20</v>
      </c>
      <c r="F1" s="141" t="s">
        <v>156</v>
      </c>
      <c r="G1" s="138" t="s">
        <v>283</v>
      </c>
      <c r="H1" s="138" t="s">
        <v>6</v>
      </c>
      <c r="I1" s="138" t="s">
        <v>186</v>
      </c>
      <c r="J1" s="138" t="s">
        <v>187</v>
      </c>
      <c r="K1" s="138" t="s">
        <v>206</v>
      </c>
      <c r="L1" s="138" t="s">
        <v>207</v>
      </c>
      <c r="M1" s="139" t="s">
        <v>157</v>
      </c>
      <c r="N1" s="139" t="s">
        <v>158</v>
      </c>
      <c r="O1" s="139" t="s">
        <v>9</v>
      </c>
      <c r="P1" s="139" t="s">
        <v>149</v>
      </c>
      <c r="Q1" s="139" t="s">
        <v>10</v>
      </c>
      <c r="R1" s="139" t="s">
        <v>11</v>
      </c>
    </row>
    <row r="2" spans="1:18" ht="269.25" customHeight="1" x14ac:dyDescent="0.2">
      <c r="A2" s="153">
        <v>298</v>
      </c>
      <c r="B2" s="154" t="s">
        <v>208</v>
      </c>
      <c r="C2" s="154" t="s">
        <v>209</v>
      </c>
      <c r="D2" s="155">
        <v>750</v>
      </c>
      <c r="E2" s="155" t="s">
        <v>38</v>
      </c>
      <c r="F2" s="154" t="s">
        <v>330</v>
      </c>
      <c r="G2" s="155"/>
      <c r="H2" s="155"/>
      <c r="I2" s="156"/>
      <c r="J2" s="156"/>
      <c r="K2" s="156"/>
      <c r="L2" s="156"/>
      <c r="M2" s="156"/>
      <c r="N2" s="156"/>
      <c r="O2" s="156"/>
      <c r="P2" s="156"/>
      <c r="Q2" s="168"/>
      <c r="R2" s="157"/>
    </row>
    <row r="3" spans="1:18" ht="157.5" customHeight="1" x14ac:dyDescent="0.2">
      <c r="A3" s="153">
        <v>299</v>
      </c>
      <c r="B3" s="154" t="s">
        <v>211</v>
      </c>
      <c r="C3" s="154" t="s">
        <v>209</v>
      </c>
      <c r="D3" s="155">
        <v>8000</v>
      </c>
      <c r="E3" s="155" t="s">
        <v>212</v>
      </c>
      <c r="F3" s="156" t="s">
        <v>213</v>
      </c>
      <c r="G3" s="155"/>
      <c r="H3" s="155"/>
      <c r="I3" s="156"/>
      <c r="J3" s="156"/>
      <c r="K3" s="156"/>
      <c r="L3" s="156"/>
      <c r="M3" s="156"/>
      <c r="N3" s="156"/>
      <c r="O3" s="156"/>
      <c r="P3" s="156"/>
      <c r="Q3" s="168"/>
      <c r="R3" s="157"/>
    </row>
    <row r="4" spans="1:18" ht="207" customHeight="1" x14ac:dyDescent="0.2">
      <c r="A4" s="153">
        <v>300</v>
      </c>
      <c r="B4" s="154" t="s">
        <v>214</v>
      </c>
      <c r="C4" s="154" t="s">
        <v>209</v>
      </c>
      <c r="D4" s="155">
        <v>4000</v>
      </c>
      <c r="E4" s="155" t="s">
        <v>38</v>
      </c>
      <c r="F4" s="158" t="s">
        <v>215</v>
      </c>
      <c r="G4" s="159"/>
      <c r="H4" s="159"/>
      <c r="I4" s="160"/>
      <c r="J4" s="160"/>
      <c r="K4" s="160"/>
      <c r="L4" s="160"/>
      <c r="M4" s="160"/>
      <c r="N4" s="160"/>
      <c r="O4" s="160"/>
      <c r="P4" s="160"/>
      <c r="Q4" s="168"/>
      <c r="R4" s="161"/>
    </row>
    <row r="5" spans="1:18" ht="214.5" customHeight="1" x14ac:dyDescent="0.2">
      <c r="A5" s="153">
        <v>301</v>
      </c>
      <c r="B5" s="154" t="s">
        <v>216</v>
      </c>
      <c r="C5" s="154" t="s">
        <v>209</v>
      </c>
      <c r="D5" s="155">
        <v>4000</v>
      </c>
      <c r="E5" s="155" t="s">
        <v>38</v>
      </c>
      <c r="F5" s="154" t="s">
        <v>217</v>
      </c>
      <c r="G5" s="159"/>
      <c r="H5" s="159"/>
      <c r="I5" s="160"/>
      <c r="J5" s="160"/>
      <c r="K5" s="160"/>
      <c r="L5" s="160"/>
      <c r="M5" s="160"/>
      <c r="N5" s="160"/>
      <c r="O5" s="160"/>
      <c r="P5" s="160"/>
      <c r="Q5" s="168"/>
      <c r="R5" s="161"/>
    </row>
    <row r="6" spans="1:18" ht="204.75" customHeight="1" x14ac:dyDescent="0.2">
      <c r="A6" s="153">
        <v>302</v>
      </c>
      <c r="B6" s="154" t="s">
        <v>218</v>
      </c>
      <c r="C6" s="154" t="s">
        <v>209</v>
      </c>
      <c r="D6" s="155">
        <v>1400</v>
      </c>
      <c r="E6" s="155" t="s">
        <v>38</v>
      </c>
      <c r="F6" s="154" t="s">
        <v>219</v>
      </c>
      <c r="G6" s="159"/>
      <c r="H6" s="159"/>
      <c r="I6" s="160"/>
      <c r="J6" s="160"/>
      <c r="K6" s="160"/>
      <c r="L6" s="160"/>
      <c r="M6" s="160"/>
      <c r="N6" s="160"/>
      <c r="O6" s="160"/>
      <c r="P6" s="160"/>
      <c r="Q6" s="168"/>
      <c r="R6" s="161"/>
    </row>
    <row r="7" spans="1:18" ht="298.5" customHeight="1" x14ac:dyDescent="0.2">
      <c r="A7" s="153">
        <v>303</v>
      </c>
      <c r="B7" s="154" t="s">
        <v>331</v>
      </c>
      <c r="C7" s="154" t="s">
        <v>209</v>
      </c>
      <c r="D7" s="155">
        <v>500</v>
      </c>
      <c r="E7" s="155" t="s">
        <v>212</v>
      </c>
      <c r="F7" s="154" t="s">
        <v>332</v>
      </c>
      <c r="G7" s="159"/>
      <c r="H7" s="159"/>
      <c r="I7" s="160"/>
      <c r="J7" s="160"/>
      <c r="K7" s="160"/>
      <c r="L7" s="160"/>
      <c r="M7" s="160"/>
      <c r="N7" s="160"/>
      <c r="O7" s="160"/>
      <c r="P7" s="160"/>
      <c r="Q7" s="168"/>
      <c r="R7" s="161"/>
    </row>
    <row r="8" spans="1:18" ht="288" customHeight="1" x14ac:dyDescent="0.2">
      <c r="A8" s="153">
        <v>304</v>
      </c>
      <c r="B8" s="154" t="s">
        <v>220</v>
      </c>
      <c r="C8" s="154" t="s">
        <v>209</v>
      </c>
      <c r="D8" s="155">
        <v>3000</v>
      </c>
      <c r="E8" s="155" t="s">
        <v>212</v>
      </c>
      <c r="F8" s="154" t="s">
        <v>221</v>
      </c>
      <c r="G8" s="155"/>
      <c r="H8" s="155"/>
      <c r="I8" s="156"/>
      <c r="J8" s="156"/>
      <c r="K8" s="156"/>
      <c r="L8" s="156"/>
      <c r="M8" s="156"/>
      <c r="N8" s="156"/>
      <c r="O8" s="156"/>
      <c r="P8" s="156"/>
      <c r="Q8" s="168"/>
      <c r="R8" s="157"/>
    </row>
    <row r="9" spans="1:18" ht="303" customHeight="1" x14ac:dyDescent="0.2">
      <c r="A9" s="153">
        <v>305</v>
      </c>
      <c r="B9" s="154" t="s">
        <v>222</v>
      </c>
      <c r="C9" s="154" t="s">
        <v>209</v>
      </c>
      <c r="D9" s="155">
        <v>5000</v>
      </c>
      <c r="E9" s="155" t="s">
        <v>212</v>
      </c>
      <c r="F9" s="154" t="s">
        <v>223</v>
      </c>
      <c r="G9" s="155"/>
      <c r="H9" s="155"/>
      <c r="I9" s="156"/>
      <c r="J9" s="156"/>
      <c r="K9" s="156"/>
      <c r="L9" s="156"/>
      <c r="M9" s="156"/>
      <c r="N9" s="156"/>
      <c r="O9" s="156"/>
      <c r="P9" s="156"/>
      <c r="Q9" s="168"/>
      <c r="R9" s="157"/>
    </row>
    <row r="10" spans="1:18" ht="310.5" customHeight="1" x14ac:dyDescent="0.2">
      <c r="A10" s="153">
        <v>306</v>
      </c>
      <c r="B10" s="154" t="s">
        <v>224</v>
      </c>
      <c r="C10" s="154" t="s">
        <v>209</v>
      </c>
      <c r="D10" s="155">
        <v>7000</v>
      </c>
      <c r="E10" s="155" t="s">
        <v>212</v>
      </c>
      <c r="F10" s="154" t="s">
        <v>225</v>
      </c>
      <c r="G10" s="155"/>
      <c r="H10" s="155"/>
      <c r="I10" s="156"/>
      <c r="J10" s="156"/>
      <c r="K10" s="156"/>
      <c r="L10" s="156"/>
      <c r="M10" s="156"/>
      <c r="N10" s="156"/>
      <c r="O10" s="156"/>
      <c r="P10" s="156"/>
      <c r="Q10" s="168"/>
      <c r="R10" s="157"/>
    </row>
    <row r="11" spans="1:18" ht="276.75" customHeight="1" x14ac:dyDescent="0.2">
      <c r="A11" s="153">
        <v>307</v>
      </c>
      <c r="B11" s="154" t="s">
        <v>226</v>
      </c>
      <c r="C11" s="154" t="s">
        <v>209</v>
      </c>
      <c r="D11" s="155">
        <v>500</v>
      </c>
      <c r="E11" s="155" t="s">
        <v>212</v>
      </c>
      <c r="F11" s="154" t="s">
        <v>227</v>
      </c>
      <c r="G11" s="155"/>
      <c r="H11" s="155"/>
      <c r="I11" s="156"/>
      <c r="J11" s="156"/>
      <c r="K11" s="156"/>
      <c r="L11" s="156"/>
      <c r="M11" s="156"/>
      <c r="N11" s="156"/>
      <c r="O11" s="156"/>
      <c r="P11" s="156"/>
      <c r="Q11" s="168"/>
      <c r="R11" s="157"/>
    </row>
    <row r="12" spans="1:18" ht="276" customHeight="1" x14ac:dyDescent="0.2">
      <c r="A12" s="153">
        <v>308</v>
      </c>
      <c r="B12" s="154" t="s">
        <v>228</v>
      </c>
      <c r="C12" s="154" t="s">
        <v>209</v>
      </c>
      <c r="D12" s="155">
        <v>1000</v>
      </c>
      <c r="E12" s="155" t="s">
        <v>212</v>
      </c>
      <c r="F12" s="154" t="s">
        <v>229</v>
      </c>
      <c r="G12" s="155"/>
      <c r="H12" s="155"/>
      <c r="I12" s="156"/>
      <c r="J12" s="156"/>
      <c r="K12" s="156"/>
      <c r="L12" s="156"/>
      <c r="M12" s="156"/>
      <c r="N12" s="156"/>
      <c r="O12" s="156"/>
      <c r="P12" s="156"/>
      <c r="Q12" s="168"/>
      <c r="R12" s="157"/>
    </row>
    <row r="13" spans="1:18" ht="153" x14ac:dyDescent="0.2">
      <c r="A13" s="153">
        <v>309</v>
      </c>
      <c r="B13" s="154" t="s">
        <v>238</v>
      </c>
      <c r="C13" s="154" t="s">
        <v>209</v>
      </c>
      <c r="D13" s="155">
        <v>7000</v>
      </c>
      <c r="E13" s="155" t="s">
        <v>38</v>
      </c>
      <c r="F13" s="163" t="s">
        <v>339</v>
      </c>
      <c r="G13" s="162"/>
      <c r="H13" s="155"/>
      <c r="I13" s="156"/>
      <c r="J13" s="156"/>
      <c r="K13" s="156"/>
      <c r="L13" s="156"/>
      <c r="M13" s="156"/>
      <c r="N13" s="156"/>
      <c r="O13" s="156"/>
      <c r="P13" s="156"/>
      <c r="Q13" s="168"/>
      <c r="R13" s="157"/>
    </row>
    <row r="14" spans="1:18" ht="132" customHeight="1" x14ac:dyDescent="0.2">
      <c r="A14" s="153">
        <v>310</v>
      </c>
      <c r="B14" s="154" t="s">
        <v>243</v>
      </c>
      <c r="C14" s="163" t="s">
        <v>248</v>
      </c>
      <c r="D14" s="155" t="s">
        <v>244</v>
      </c>
      <c r="E14" s="164" t="s">
        <v>245</v>
      </c>
      <c r="F14" s="162" t="s">
        <v>246</v>
      </c>
      <c r="G14" s="159"/>
      <c r="H14" s="159"/>
      <c r="I14" s="160"/>
      <c r="J14" s="160"/>
      <c r="K14" s="160"/>
      <c r="L14" s="160"/>
      <c r="M14" s="160"/>
      <c r="N14" s="160"/>
      <c r="O14" s="160"/>
      <c r="P14" s="160"/>
      <c r="Q14" s="168"/>
      <c r="R14" s="161"/>
    </row>
    <row r="15" spans="1:18" ht="114" customHeight="1" x14ac:dyDescent="0.2">
      <c r="A15" s="153">
        <v>311</v>
      </c>
      <c r="B15" s="165" t="s">
        <v>240</v>
      </c>
      <c r="C15" s="165" t="s">
        <v>209</v>
      </c>
      <c r="D15" s="166">
        <v>24</v>
      </c>
      <c r="E15" s="165" t="s">
        <v>241</v>
      </c>
      <c r="F15" s="190" t="s">
        <v>340</v>
      </c>
      <c r="G15" s="167"/>
      <c r="H15" s="167"/>
      <c r="I15" s="167"/>
      <c r="J15" s="167"/>
      <c r="K15" s="167"/>
      <c r="L15" s="167"/>
      <c r="M15" s="167"/>
      <c r="N15" s="167"/>
      <c r="O15" s="167"/>
      <c r="P15" s="167"/>
      <c r="Q15" s="167"/>
      <c r="R15" s="167"/>
    </row>
    <row r="18" spans="7:10" ht="15" x14ac:dyDescent="0.25">
      <c r="G18" s="143"/>
      <c r="H18" s="140"/>
      <c r="I18" s="140"/>
      <c r="J18" s="140"/>
    </row>
  </sheetData>
  <pageMargins left="0.3" right="0.14000000000000001" top="0.61" bottom="0.3" header="0.3" footer="0.18"/>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56" customWidth="1"/>
    <col min="2" max="2" width="22" style="1" customWidth="1"/>
    <col min="3" max="3" width="13" style="56" customWidth="1"/>
    <col min="4" max="4" width="4.83203125" style="50" customWidth="1"/>
    <col min="5" max="5" width="13" style="50" customWidth="1"/>
    <col min="6" max="6" width="14" style="51" customWidth="1"/>
    <col min="7" max="7" width="7.1640625" style="50"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41" t="s">
        <v>0</v>
      </c>
      <c r="B1" s="25" t="s">
        <v>1</v>
      </c>
      <c r="C1" s="41" t="s">
        <v>68</v>
      </c>
      <c r="D1" s="41" t="s">
        <v>2</v>
      </c>
      <c r="E1" s="41" t="s">
        <v>3</v>
      </c>
      <c r="F1" s="77" t="s">
        <v>260</v>
      </c>
      <c r="G1" s="42" t="s">
        <v>20</v>
      </c>
      <c r="H1" s="25" t="s">
        <v>4</v>
      </c>
      <c r="I1" s="25" t="s">
        <v>5</v>
      </c>
      <c r="J1" s="25" t="s">
        <v>6</v>
      </c>
      <c r="K1" s="21" t="s">
        <v>183</v>
      </c>
      <c r="L1" s="21" t="s">
        <v>184</v>
      </c>
      <c r="M1" s="25" t="s">
        <v>7</v>
      </c>
      <c r="N1" s="25" t="s">
        <v>8</v>
      </c>
      <c r="O1" s="25" t="s">
        <v>9</v>
      </c>
      <c r="P1" s="25" t="s">
        <v>149</v>
      </c>
      <c r="Q1" s="25" t="s">
        <v>10</v>
      </c>
      <c r="R1" s="25" t="s">
        <v>11</v>
      </c>
    </row>
    <row r="2" spans="1:18" ht="51" x14ac:dyDescent="0.2">
      <c r="A2" s="14">
        <v>311</v>
      </c>
      <c r="B2" s="17" t="s">
        <v>147</v>
      </c>
      <c r="C2" s="14">
        <v>33183100</v>
      </c>
      <c r="D2" s="41"/>
      <c r="E2" s="41"/>
      <c r="F2" s="26"/>
      <c r="G2" s="42"/>
      <c r="H2" s="25"/>
      <c r="I2" s="25"/>
      <c r="J2" s="25"/>
      <c r="K2" s="21"/>
      <c r="L2" s="21"/>
      <c r="M2" s="25"/>
      <c r="N2" s="25"/>
      <c r="O2" s="27"/>
      <c r="P2" s="27" t="s">
        <v>185</v>
      </c>
      <c r="Q2" s="27" t="s">
        <v>185</v>
      </c>
      <c r="R2" s="28"/>
    </row>
    <row r="3" spans="1:18" x14ac:dyDescent="0.2">
      <c r="A3" s="16"/>
      <c r="B3" s="29"/>
      <c r="C3" s="58"/>
      <c r="D3" s="43">
        <v>30</v>
      </c>
      <c r="E3" s="43">
        <v>3.5</v>
      </c>
      <c r="F3" s="78">
        <v>2</v>
      </c>
      <c r="G3" s="43" t="s">
        <v>21</v>
      </c>
      <c r="H3" s="247" t="s">
        <v>249</v>
      </c>
      <c r="I3" s="30"/>
      <c r="J3" s="30"/>
      <c r="K3" s="30"/>
      <c r="L3" s="30"/>
      <c r="M3" s="30"/>
      <c r="N3" s="30"/>
      <c r="O3" s="30"/>
      <c r="P3" s="31"/>
      <c r="Q3" s="31"/>
      <c r="R3" s="32"/>
    </row>
    <row r="4" spans="1:18" x14ac:dyDescent="0.2">
      <c r="A4" s="16"/>
      <c r="B4" s="29"/>
      <c r="C4" s="58"/>
      <c r="D4" s="21">
        <v>31</v>
      </c>
      <c r="E4" s="21">
        <v>3.5</v>
      </c>
      <c r="F4" s="76">
        <v>5</v>
      </c>
      <c r="G4" s="21" t="s">
        <v>21</v>
      </c>
      <c r="H4" s="247"/>
      <c r="I4" s="30"/>
      <c r="J4" s="30"/>
      <c r="K4" s="30"/>
      <c r="L4" s="30"/>
      <c r="M4" s="30"/>
      <c r="N4" s="30"/>
      <c r="O4" s="30"/>
      <c r="P4" s="27"/>
      <c r="Q4" s="27"/>
      <c r="R4" s="15"/>
    </row>
    <row r="5" spans="1:18" x14ac:dyDescent="0.2">
      <c r="A5" s="16"/>
      <c r="B5" s="29"/>
      <c r="C5" s="58"/>
      <c r="D5" s="21">
        <v>32</v>
      </c>
      <c r="E5" s="21">
        <v>3.5</v>
      </c>
      <c r="F5" s="76">
        <v>4</v>
      </c>
      <c r="G5" s="21" t="s">
        <v>21</v>
      </c>
      <c r="H5" s="247"/>
      <c r="I5" s="30"/>
      <c r="J5" s="30"/>
      <c r="K5" s="30"/>
      <c r="L5" s="30"/>
      <c r="M5" s="30"/>
      <c r="N5" s="30"/>
      <c r="O5" s="30"/>
      <c r="P5" s="27"/>
      <c r="Q5" s="27"/>
      <c r="R5" s="15"/>
    </row>
    <row r="6" spans="1:18" x14ac:dyDescent="0.2">
      <c r="A6" s="16"/>
      <c r="B6" s="29"/>
      <c r="C6" s="58"/>
      <c r="D6" s="22">
        <v>36</v>
      </c>
      <c r="E6" s="22">
        <v>3.5</v>
      </c>
      <c r="F6" s="79">
        <v>6</v>
      </c>
      <c r="G6" s="21" t="s">
        <v>21</v>
      </c>
      <c r="H6" s="247"/>
      <c r="I6" s="30"/>
      <c r="J6" s="30"/>
      <c r="K6" s="30"/>
      <c r="L6" s="30"/>
      <c r="M6" s="30"/>
      <c r="N6" s="30"/>
      <c r="O6" s="30"/>
      <c r="P6" s="27"/>
      <c r="Q6" s="27"/>
      <c r="R6" s="15"/>
    </row>
    <row r="7" spans="1:18" x14ac:dyDescent="0.2">
      <c r="A7" s="16"/>
      <c r="B7" s="29"/>
      <c r="C7" s="58"/>
      <c r="D7" s="22">
        <v>37</v>
      </c>
      <c r="E7" s="22">
        <v>3.5</v>
      </c>
      <c r="F7" s="79">
        <v>3</v>
      </c>
      <c r="G7" s="21" t="s">
        <v>21</v>
      </c>
      <c r="H7" s="247"/>
      <c r="I7" s="30"/>
      <c r="J7" s="30"/>
      <c r="K7" s="30"/>
      <c r="L7" s="30"/>
      <c r="M7" s="30"/>
      <c r="N7" s="30"/>
      <c r="O7" s="30"/>
      <c r="P7" s="27"/>
      <c r="Q7" s="27"/>
      <c r="R7" s="15"/>
    </row>
    <row r="8" spans="1:18" x14ac:dyDescent="0.2">
      <c r="A8" s="16"/>
      <c r="B8" s="29"/>
      <c r="C8" s="58"/>
      <c r="D8" s="22">
        <v>39</v>
      </c>
      <c r="E8" s="22">
        <v>3.5</v>
      </c>
      <c r="F8" s="79">
        <v>2</v>
      </c>
      <c r="G8" s="21" t="s">
        <v>21</v>
      </c>
      <c r="H8" s="247"/>
      <c r="I8" s="30"/>
      <c r="J8" s="30"/>
      <c r="K8" s="30"/>
      <c r="L8" s="30"/>
      <c r="M8" s="30"/>
      <c r="N8" s="30"/>
      <c r="O8" s="30"/>
      <c r="P8" s="27"/>
      <c r="Q8" s="27"/>
      <c r="R8" s="15"/>
    </row>
    <row r="9" spans="1:18" x14ac:dyDescent="0.2">
      <c r="A9" s="16"/>
      <c r="B9" s="29"/>
      <c r="C9" s="58"/>
      <c r="D9" s="22">
        <v>31</v>
      </c>
      <c r="E9" s="22">
        <v>4.5</v>
      </c>
      <c r="F9" s="79">
        <v>1</v>
      </c>
      <c r="G9" s="21" t="s">
        <v>21</v>
      </c>
      <c r="H9" s="247"/>
      <c r="I9" s="30"/>
      <c r="J9" s="30"/>
      <c r="K9" s="30"/>
      <c r="L9" s="30"/>
      <c r="M9" s="30"/>
      <c r="N9" s="30"/>
      <c r="O9" s="30"/>
      <c r="P9" s="27"/>
      <c r="Q9" s="27"/>
      <c r="R9" s="15"/>
    </row>
    <row r="10" spans="1:18" x14ac:dyDescent="0.2">
      <c r="A10" s="16"/>
      <c r="B10" s="29"/>
      <c r="C10" s="58"/>
      <c r="D10" s="22">
        <v>32</v>
      </c>
      <c r="E10" s="22">
        <v>4.5</v>
      </c>
      <c r="F10" s="79">
        <v>1</v>
      </c>
      <c r="G10" s="21" t="s">
        <v>21</v>
      </c>
      <c r="H10" s="247"/>
      <c r="I10" s="30"/>
      <c r="J10" s="30"/>
      <c r="K10" s="30"/>
      <c r="L10" s="30"/>
      <c r="M10" s="30"/>
      <c r="N10" s="30"/>
      <c r="O10" s="30"/>
      <c r="P10" s="27"/>
      <c r="Q10" s="27"/>
      <c r="R10" s="15"/>
    </row>
    <row r="11" spans="1:18" x14ac:dyDescent="0.2">
      <c r="A11" s="16"/>
      <c r="B11" s="29"/>
      <c r="C11" s="58"/>
      <c r="D11" s="22">
        <v>33</v>
      </c>
      <c r="E11" s="22">
        <v>4.5</v>
      </c>
      <c r="F11" s="79">
        <v>3</v>
      </c>
      <c r="G11" s="21" t="s">
        <v>21</v>
      </c>
      <c r="H11" s="247"/>
      <c r="I11" s="30"/>
      <c r="J11" s="30"/>
      <c r="K11" s="30"/>
      <c r="L11" s="30"/>
      <c r="M11" s="30"/>
      <c r="N11" s="30"/>
      <c r="O11" s="30"/>
      <c r="P11" s="27"/>
      <c r="Q11" s="27"/>
      <c r="R11" s="15"/>
    </row>
    <row r="12" spans="1:18" x14ac:dyDescent="0.2">
      <c r="A12" s="16"/>
      <c r="B12" s="29"/>
      <c r="C12" s="58"/>
      <c r="D12" s="21">
        <v>34</v>
      </c>
      <c r="E12" s="21">
        <v>4.5</v>
      </c>
      <c r="F12" s="76">
        <v>4</v>
      </c>
      <c r="G12" s="21" t="s">
        <v>21</v>
      </c>
      <c r="H12" s="247"/>
      <c r="I12" s="30"/>
      <c r="J12" s="30"/>
      <c r="K12" s="30"/>
      <c r="L12" s="30"/>
      <c r="M12" s="30"/>
      <c r="N12" s="30"/>
      <c r="O12" s="30"/>
      <c r="P12" s="27"/>
      <c r="Q12" s="27"/>
      <c r="R12" s="15"/>
    </row>
    <row r="13" spans="1:18" x14ac:dyDescent="0.2">
      <c r="A13" s="16"/>
      <c r="B13" s="29"/>
      <c r="C13" s="58"/>
      <c r="D13" s="21">
        <v>36</v>
      </c>
      <c r="E13" s="21">
        <v>4.5</v>
      </c>
      <c r="F13" s="76">
        <v>3</v>
      </c>
      <c r="G13" s="21" t="s">
        <v>21</v>
      </c>
      <c r="H13" s="247"/>
      <c r="I13" s="30"/>
      <c r="J13" s="30"/>
      <c r="K13" s="30"/>
      <c r="L13" s="30"/>
      <c r="M13" s="30"/>
      <c r="N13" s="30"/>
      <c r="O13" s="30"/>
      <c r="P13" s="27"/>
      <c r="Q13" s="27"/>
      <c r="R13" s="15"/>
    </row>
    <row r="14" spans="1:18" x14ac:dyDescent="0.2">
      <c r="A14" s="16"/>
      <c r="B14" s="29"/>
      <c r="C14" s="58"/>
      <c r="D14" s="21">
        <v>39</v>
      </c>
      <c r="E14" s="21">
        <v>4.5</v>
      </c>
      <c r="F14" s="76">
        <v>2</v>
      </c>
      <c r="G14" s="21" t="s">
        <v>21</v>
      </c>
      <c r="H14" s="247"/>
      <c r="I14" s="30"/>
      <c r="J14" s="30"/>
      <c r="K14" s="30"/>
      <c r="L14" s="30"/>
      <c r="M14" s="30"/>
      <c r="N14" s="30"/>
      <c r="O14" s="30"/>
      <c r="P14" s="27"/>
      <c r="Q14" s="27"/>
      <c r="R14" s="15"/>
    </row>
    <row r="15" spans="1:18" x14ac:dyDescent="0.2">
      <c r="A15" s="16"/>
      <c r="B15" s="29"/>
      <c r="C15" s="58"/>
      <c r="D15" s="21">
        <v>40</v>
      </c>
      <c r="E15" s="21">
        <v>4.5</v>
      </c>
      <c r="F15" s="76">
        <v>4</v>
      </c>
      <c r="G15" s="21" t="s">
        <v>21</v>
      </c>
      <c r="H15" s="247"/>
      <c r="I15" s="30"/>
      <c r="J15" s="30"/>
      <c r="K15" s="30"/>
      <c r="L15" s="30"/>
      <c r="M15" s="30"/>
      <c r="N15" s="30"/>
      <c r="O15" s="30"/>
      <c r="P15" s="27"/>
      <c r="Q15" s="27"/>
      <c r="R15" s="15"/>
    </row>
    <row r="16" spans="1:18" x14ac:dyDescent="0.2">
      <c r="A16" s="16"/>
      <c r="B16" s="29"/>
      <c r="C16" s="58"/>
      <c r="D16" s="21">
        <v>41</v>
      </c>
      <c r="E16" s="21">
        <v>4.5</v>
      </c>
      <c r="F16" s="76">
        <v>3</v>
      </c>
      <c r="G16" s="21" t="s">
        <v>21</v>
      </c>
      <c r="H16" s="247"/>
      <c r="I16" s="30"/>
      <c r="J16" s="30"/>
      <c r="K16" s="30"/>
      <c r="L16" s="30"/>
      <c r="M16" s="30"/>
      <c r="N16" s="30"/>
      <c r="O16" s="30"/>
      <c r="P16" s="27"/>
      <c r="Q16" s="27"/>
      <c r="R16" s="15"/>
    </row>
    <row r="17" spans="1:18" x14ac:dyDescent="0.2">
      <c r="A17" s="16"/>
      <c r="B17" s="29"/>
      <c r="C17" s="58"/>
      <c r="D17" s="21">
        <v>42</v>
      </c>
      <c r="E17" s="21">
        <v>4.5</v>
      </c>
      <c r="F17" s="76">
        <v>2</v>
      </c>
      <c r="G17" s="21" t="s">
        <v>21</v>
      </c>
      <c r="H17" s="247"/>
      <c r="I17" s="30"/>
      <c r="J17" s="30"/>
      <c r="K17" s="30"/>
      <c r="L17" s="30"/>
      <c r="M17" s="30"/>
      <c r="N17" s="30"/>
      <c r="O17" s="30"/>
      <c r="P17" s="27"/>
      <c r="Q17" s="27"/>
      <c r="R17" s="15"/>
    </row>
    <row r="18" spans="1:18" x14ac:dyDescent="0.2">
      <c r="A18" s="43"/>
      <c r="B18" s="28"/>
      <c r="C18" s="59"/>
      <c r="D18" s="49">
        <v>46</v>
      </c>
      <c r="E18" s="49">
        <v>4.5</v>
      </c>
      <c r="F18" s="76">
        <v>3</v>
      </c>
      <c r="G18" s="21" t="s">
        <v>21</v>
      </c>
      <c r="H18" s="248"/>
      <c r="I18" s="30"/>
      <c r="J18" s="30"/>
      <c r="K18" s="30"/>
      <c r="L18" s="30"/>
      <c r="M18" s="30"/>
      <c r="N18" s="30"/>
      <c r="O18" s="30"/>
      <c r="P18" s="27"/>
      <c r="Q18" s="27"/>
      <c r="R18" s="15"/>
    </row>
    <row r="19" spans="1:18" ht="51" x14ac:dyDescent="0.2">
      <c r="A19" s="14">
        <v>312</v>
      </c>
      <c r="B19" s="52" t="s">
        <v>12</v>
      </c>
      <c r="C19" s="14">
        <v>33183100</v>
      </c>
      <c r="D19" s="22"/>
      <c r="E19" s="22"/>
      <c r="F19" s="76"/>
      <c r="G19" s="21"/>
      <c r="H19" s="33"/>
      <c r="I19" s="30"/>
      <c r="J19" s="30"/>
      <c r="K19" s="30"/>
      <c r="L19" s="30"/>
      <c r="M19" s="30"/>
      <c r="N19" s="30"/>
      <c r="O19" s="30"/>
      <c r="P19" s="27" t="s">
        <v>185</v>
      </c>
      <c r="Q19" s="27" t="s">
        <v>185</v>
      </c>
      <c r="R19" s="15"/>
    </row>
    <row r="20" spans="1:18" ht="21.75" customHeight="1" x14ac:dyDescent="0.2">
      <c r="A20" s="16"/>
      <c r="B20" s="16"/>
      <c r="C20" s="16"/>
      <c r="D20" s="21">
        <v>20</v>
      </c>
      <c r="E20" s="21">
        <v>1.5</v>
      </c>
      <c r="F20" s="79">
        <v>9</v>
      </c>
      <c r="G20" s="21" t="s">
        <v>21</v>
      </c>
      <c r="H20" s="246" t="s">
        <v>250</v>
      </c>
      <c r="I20" s="30"/>
      <c r="J20" s="30"/>
      <c r="K20" s="30"/>
      <c r="L20" s="30"/>
      <c r="M20" s="30"/>
      <c r="N20" s="30"/>
      <c r="O20" s="30"/>
      <c r="P20" s="27"/>
      <c r="Q20" s="27"/>
      <c r="R20" s="15"/>
    </row>
    <row r="21" spans="1:18" x14ac:dyDescent="0.2">
      <c r="A21" s="16"/>
      <c r="B21" s="16"/>
      <c r="C21" s="16"/>
      <c r="D21" s="21">
        <v>30</v>
      </c>
      <c r="E21" s="21">
        <v>1.5</v>
      </c>
      <c r="F21" s="79">
        <v>9</v>
      </c>
      <c r="G21" s="21" t="s">
        <v>21</v>
      </c>
      <c r="H21" s="247"/>
      <c r="I21" s="30"/>
      <c r="J21" s="30"/>
      <c r="K21" s="30"/>
      <c r="L21" s="30"/>
      <c r="M21" s="30"/>
      <c r="N21" s="30"/>
      <c r="O21" s="30"/>
      <c r="P21" s="27"/>
      <c r="Q21" s="27"/>
      <c r="R21" s="15"/>
    </row>
    <row r="22" spans="1:18" x14ac:dyDescent="0.2">
      <c r="A22" s="16"/>
      <c r="B22" s="16"/>
      <c r="C22" s="16"/>
      <c r="D22" s="21">
        <v>28</v>
      </c>
      <c r="E22" s="21">
        <v>2</v>
      </c>
      <c r="F22" s="79">
        <v>6</v>
      </c>
      <c r="G22" s="21" t="s">
        <v>21</v>
      </c>
      <c r="H22" s="247"/>
      <c r="I22" s="30"/>
      <c r="J22" s="30"/>
      <c r="K22" s="30"/>
      <c r="L22" s="30"/>
      <c r="M22" s="30"/>
      <c r="N22" s="30"/>
      <c r="O22" s="30"/>
      <c r="P22" s="27"/>
      <c r="Q22" s="27"/>
      <c r="R22" s="15"/>
    </row>
    <row r="23" spans="1:18" x14ac:dyDescent="0.2">
      <c r="A23" s="16"/>
      <c r="B23" s="16"/>
      <c r="C23" s="16"/>
      <c r="D23" s="21">
        <v>30</v>
      </c>
      <c r="E23" s="21">
        <v>2</v>
      </c>
      <c r="F23" s="79">
        <v>7</v>
      </c>
      <c r="G23" s="21" t="s">
        <v>21</v>
      </c>
      <c r="H23" s="247"/>
      <c r="I23" s="30"/>
      <c r="J23" s="30"/>
      <c r="K23" s="30"/>
      <c r="L23" s="30"/>
      <c r="M23" s="30"/>
      <c r="N23" s="30"/>
      <c r="O23" s="30"/>
      <c r="P23" s="27"/>
      <c r="Q23" s="27"/>
      <c r="R23" s="15"/>
    </row>
    <row r="24" spans="1:18" x14ac:dyDescent="0.2">
      <c r="A24" s="16"/>
      <c r="B24" s="16"/>
      <c r="C24" s="16"/>
      <c r="D24" s="21">
        <v>24</v>
      </c>
      <c r="E24" s="21">
        <v>2.5</v>
      </c>
      <c r="F24" s="79">
        <v>9</v>
      </c>
      <c r="G24" s="21" t="s">
        <v>21</v>
      </c>
      <c r="H24" s="247"/>
      <c r="I24" s="30"/>
      <c r="J24" s="30"/>
      <c r="K24" s="30"/>
      <c r="L24" s="30"/>
      <c r="M24" s="30"/>
      <c r="N24" s="30"/>
      <c r="O24" s="30"/>
      <c r="P24" s="27"/>
      <c r="Q24" s="27"/>
      <c r="R24" s="15"/>
    </row>
    <row r="25" spans="1:18" x14ac:dyDescent="0.2">
      <c r="A25" s="16"/>
      <c r="B25" s="16"/>
      <c r="C25" s="16"/>
      <c r="D25" s="21">
        <v>45</v>
      </c>
      <c r="E25" s="21">
        <v>2.5</v>
      </c>
      <c r="F25" s="79">
        <v>8</v>
      </c>
      <c r="G25" s="21" t="s">
        <v>21</v>
      </c>
      <c r="H25" s="247"/>
      <c r="I25" s="30"/>
      <c r="J25" s="30"/>
      <c r="K25" s="30"/>
      <c r="L25" s="30"/>
      <c r="M25" s="30"/>
      <c r="N25" s="30"/>
      <c r="O25" s="30"/>
      <c r="P25" s="27"/>
      <c r="Q25" s="27"/>
      <c r="R25" s="15"/>
    </row>
    <row r="26" spans="1:18" x14ac:dyDescent="0.2">
      <c r="A26" s="16"/>
      <c r="B26" s="16"/>
      <c r="C26" s="16"/>
      <c r="D26" s="21">
        <v>32</v>
      </c>
      <c r="E26" s="21">
        <v>3</v>
      </c>
      <c r="F26" s="79">
        <v>9</v>
      </c>
      <c r="G26" s="21" t="s">
        <v>21</v>
      </c>
      <c r="H26" s="247"/>
      <c r="I26" s="30"/>
      <c r="J26" s="30"/>
      <c r="K26" s="30"/>
      <c r="L26" s="30"/>
      <c r="M26" s="30"/>
      <c r="N26" s="30"/>
      <c r="O26" s="30"/>
      <c r="P26" s="27"/>
      <c r="Q26" s="27"/>
      <c r="R26" s="15"/>
    </row>
    <row r="27" spans="1:18" x14ac:dyDescent="0.2">
      <c r="A27" s="16"/>
      <c r="B27" s="18"/>
      <c r="C27" s="16"/>
      <c r="D27" s="21">
        <v>36</v>
      </c>
      <c r="E27" s="21">
        <v>3</v>
      </c>
      <c r="F27" s="79">
        <v>2</v>
      </c>
      <c r="G27" s="21" t="s">
        <v>21</v>
      </c>
      <c r="H27" s="247"/>
      <c r="I27" s="30"/>
      <c r="J27" s="30"/>
      <c r="K27" s="30"/>
      <c r="L27" s="30"/>
      <c r="M27" s="30"/>
      <c r="N27" s="30"/>
      <c r="O27" s="30"/>
      <c r="P27" s="27"/>
      <c r="Q27" s="27"/>
      <c r="R27" s="15"/>
    </row>
    <row r="28" spans="1:18" x14ac:dyDescent="0.2">
      <c r="A28" s="43"/>
      <c r="B28" s="19"/>
      <c r="C28" s="43"/>
      <c r="D28" s="21">
        <v>40</v>
      </c>
      <c r="E28" s="21">
        <v>3</v>
      </c>
      <c r="F28" s="79">
        <v>9</v>
      </c>
      <c r="G28" s="21" t="s">
        <v>21</v>
      </c>
      <c r="H28" s="248"/>
      <c r="I28" s="30"/>
      <c r="J28" s="30"/>
      <c r="K28" s="30"/>
      <c r="L28" s="30"/>
      <c r="M28" s="30"/>
      <c r="N28" s="30"/>
      <c r="O28" s="30"/>
      <c r="P28" s="27"/>
      <c r="Q28" s="27"/>
      <c r="R28" s="15"/>
    </row>
    <row r="29" spans="1:18" ht="51" x14ac:dyDescent="0.2">
      <c r="A29" s="14">
        <v>313</v>
      </c>
      <c r="B29" s="17" t="s">
        <v>13</v>
      </c>
      <c r="C29" s="14">
        <v>33183100</v>
      </c>
      <c r="D29" s="21"/>
      <c r="E29" s="21"/>
      <c r="F29" s="79"/>
      <c r="G29" s="21"/>
      <c r="H29" s="33"/>
      <c r="I29" s="30"/>
      <c r="J29" s="30"/>
      <c r="K29" s="30"/>
      <c r="L29" s="30"/>
      <c r="M29" s="30"/>
      <c r="N29" s="30"/>
      <c r="O29" s="30"/>
      <c r="P29" s="27" t="s">
        <v>185</v>
      </c>
      <c r="Q29" s="27" t="s">
        <v>185</v>
      </c>
      <c r="R29" s="15"/>
    </row>
    <row r="30" spans="1:18" ht="72" customHeight="1" x14ac:dyDescent="0.2">
      <c r="A30" s="16"/>
      <c r="B30" s="18"/>
      <c r="C30" s="16"/>
      <c r="D30" s="21">
        <v>31</v>
      </c>
      <c r="E30" s="21">
        <v>1</v>
      </c>
      <c r="F30" s="79">
        <v>60</v>
      </c>
      <c r="G30" s="21" t="s">
        <v>21</v>
      </c>
      <c r="H30" s="246" t="s">
        <v>14</v>
      </c>
      <c r="I30" s="30"/>
      <c r="J30" s="30"/>
      <c r="K30" s="30"/>
      <c r="L30" s="30"/>
      <c r="M30" s="30"/>
      <c r="N30" s="30"/>
      <c r="O30" s="30"/>
      <c r="P30" s="27"/>
      <c r="Q30" s="27"/>
      <c r="R30" s="15"/>
    </row>
    <row r="31" spans="1:18" x14ac:dyDescent="0.2">
      <c r="A31" s="16"/>
      <c r="B31" s="18"/>
      <c r="C31" s="16"/>
      <c r="D31" s="21">
        <v>31</v>
      </c>
      <c r="E31" s="21">
        <v>1.5</v>
      </c>
      <c r="F31" s="76">
        <v>60</v>
      </c>
      <c r="G31" s="21" t="s">
        <v>21</v>
      </c>
      <c r="H31" s="247"/>
      <c r="I31" s="30"/>
      <c r="J31" s="30"/>
      <c r="K31" s="30"/>
      <c r="L31" s="30"/>
      <c r="M31" s="30"/>
      <c r="N31" s="30"/>
      <c r="O31" s="30"/>
      <c r="P31" s="27"/>
      <c r="Q31" s="27"/>
      <c r="R31" s="15"/>
    </row>
    <row r="32" spans="1:18" x14ac:dyDescent="0.2">
      <c r="A32" s="16"/>
      <c r="B32" s="18"/>
      <c r="C32" s="16"/>
      <c r="D32" s="21">
        <v>31</v>
      </c>
      <c r="E32" s="21">
        <v>1.6</v>
      </c>
      <c r="F32" s="76">
        <v>60</v>
      </c>
      <c r="G32" s="21" t="s">
        <v>21</v>
      </c>
      <c r="H32" s="247"/>
      <c r="I32" s="30"/>
      <c r="J32" s="30"/>
      <c r="K32" s="30"/>
      <c r="L32" s="30"/>
      <c r="M32" s="30"/>
      <c r="N32" s="30"/>
      <c r="O32" s="30"/>
      <c r="P32" s="27"/>
      <c r="Q32" s="27"/>
      <c r="R32" s="15"/>
    </row>
    <row r="33" spans="1:18" x14ac:dyDescent="0.2">
      <c r="A33" s="16"/>
      <c r="B33" s="18"/>
      <c r="C33" s="16"/>
      <c r="D33" s="21">
        <v>31</v>
      </c>
      <c r="E33" s="21">
        <v>1.8</v>
      </c>
      <c r="F33" s="79">
        <v>100</v>
      </c>
      <c r="G33" s="21" t="s">
        <v>21</v>
      </c>
      <c r="H33" s="247"/>
      <c r="I33" s="30"/>
      <c r="J33" s="30"/>
      <c r="K33" s="30"/>
      <c r="L33" s="30"/>
      <c r="M33" s="30"/>
      <c r="N33" s="30"/>
      <c r="O33" s="30"/>
      <c r="P33" s="27"/>
      <c r="Q33" s="27"/>
      <c r="R33" s="15"/>
    </row>
    <row r="34" spans="1:18" x14ac:dyDescent="0.2">
      <c r="A34" s="43"/>
      <c r="B34" s="19"/>
      <c r="C34" s="43"/>
      <c r="D34" s="21">
        <v>31</v>
      </c>
      <c r="E34" s="44">
        <v>2</v>
      </c>
      <c r="F34" s="79">
        <v>100</v>
      </c>
      <c r="G34" s="21" t="s">
        <v>21</v>
      </c>
      <c r="H34" s="248"/>
      <c r="I34" s="30"/>
      <c r="J34" s="30"/>
      <c r="K34" s="30"/>
      <c r="L34" s="30"/>
      <c r="M34" s="30"/>
      <c r="N34" s="30"/>
      <c r="O34" s="30"/>
      <c r="P34" s="27"/>
      <c r="Q34" s="27"/>
      <c r="R34" s="15"/>
    </row>
    <row r="35" spans="1:18" ht="51" x14ac:dyDescent="0.2">
      <c r="A35" s="14">
        <v>314</v>
      </c>
      <c r="B35" s="17" t="s">
        <v>166</v>
      </c>
      <c r="C35" s="14">
        <v>33183100</v>
      </c>
      <c r="D35" s="21"/>
      <c r="E35" s="21"/>
      <c r="F35" s="80"/>
      <c r="G35" s="21"/>
      <c r="H35" s="34"/>
      <c r="I35" s="30"/>
      <c r="J35" s="30"/>
      <c r="K35" s="30"/>
      <c r="L35" s="30"/>
      <c r="M35" s="30"/>
      <c r="N35" s="30"/>
      <c r="O35" s="30"/>
      <c r="P35" s="27" t="s">
        <v>185</v>
      </c>
      <c r="Q35" s="27" t="s">
        <v>185</v>
      </c>
      <c r="R35" s="15"/>
    </row>
    <row r="36" spans="1:18" x14ac:dyDescent="0.2">
      <c r="A36" s="16"/>
      <c r="B36" s="18"/>
      <c r="C36" s="16"/>
      <c r="D36" s="21">
        <v>28</v>
      </c>
      <c r="E36" s="21" t="s">
        <v>251</v>
      </c>
      <c r="F36" s="80">
        <v>6</v>
      </c>
      <c r="G36" s="21" t="s">
        <v>21</v>
      </c>
      <c r="H36" s="249" t="s">
        <v>167</v>
      </c>
      <c r="I36" s="30"/>
      <c r="J36" s="30"/>
      <c r="K36" s="30"/>
      <c r="L36" s="30"/>
      <c r="M36" s="30"/>
      <c r="N36" s="30"/>
      <c r="O36" s="30"/>
      <c r="P36" s="27"/>
      <c r="Q36" s="27"/>
      <c r="R36" s="15"/>
    </row>
    <row r="37" spans="1:18" x14ac:dyDescent="0.2">
      <c r="A37" s="16"/>
      <c r="B37" s="18"/>
      <c r="C37" s="16"/>
      <c r="D37" s="21">
        <v>30</v>
      </c>
      <c r="E37" s="21" t="s">
        <v>251</v>
      </c>
      <c r="F37" s="80">
        <v>5</v>
      </c>
      <c r="G37" s="21" t="s">
        <v>21</v>
      </c>
      <c r="H37" s="250"/>
      <c r="I37" s="30"/>
      <c r="J37" s="30"/>
      <c r="K37" s="30"/>
      <c r="L37" s="30"/>
      <c r="M37" s="30"/>
      <c r="N37" s="30"/>
      <c r="O37" s="30"/>
      <c r="P37" s="27"/>
      <c r="Q37" s="27"/>
      <c r="R37" s="15"/>
    </row>
    <row r="38" spans="1:18" x14ac:dyDescent="0.2">
      <c r="A38" s="60"/>
      <c r="B38" s="18"/>
      <c r="C38" s="16"/>
      <c r="D38" s="22">
        <v>45</v>
      </c>
      <c r="E38" s="22" t="s">
        <v>251</v>
      </c>
      <c r="F38" s="79">
        <v>12</v>
      </c>
      <c r="G38" s="21" t="s">
        <v>21</v>
      </c>
      <c r="H38" s="250"/>
      <c r="I38" s="30"/>
      <c r="J38" s="30"/>
      <c r="K38" s="30"/>
      <c r="L38" s="30"/>
      <c r="M38" s="30"/>
      <c r="N38" s="30"/>
      <c r="O38" s="30"/>
      <c r="P38" s="27"/>
      <c r="Q38" s="27"/>
      <c r="R38" s="15"/>
    </row>
    <row r="39" spans="1:18" x14ac:dyDescent="0.2">
      <c r="A39" s="60"/>
      <c r="B39" s="18"/>
      <c r="C39" s="16"/>
      <c r="D39" s="22">
        <v>45</v>
      </c>
      <c r="E39" s="22" t="s">
        <v>252</v>
      </c>
      <c r="F39" s="79">
        <v>15</v>
      </c>
      <c r="G39" s="21" t="s">
        <v>21</v>
      </c>
      <c r="H39" s="250"/>
      <c r="I39" s="30"/>
      <c r="J39" s="30"/>
      <c r="K39" s="30"/>
      <c r="L39" s="30"/>
      <c r="M39" s="30"/>
      <c r="N39" s="30"/>
      <c r="O39" s="30"/>
      <c r="P39" s="27"/>
      <c r="Q39" s="27"/>
      <c r="R39" s="15"/>
    </row>
    <row r="40" spans="1:18" x14ac:dyDescent="0.2">
      <c r="A40" s="60"/>
      <c r="B40" s="18"/>
      <c r="C40" s="16"/>
      <c r="D40" s="22">
        <v>33</v>
      </c>
      <c r="E40" s="22" t="s">
        <v>253</v>
      </c>
      <c r="F40" s="79">
        <v>1</v>
      </c>
      <c r="G40" s="21" t="s">
        <v>21</v>
      </c>
      <c r="H40" s="250"/>
      <c r="I40" s="30"/>
      <c r="J40" s="30"/>
      <c r="K40" s="30"/>
      <c r="L40" s="30"/>
      <c r="M40" s="30"/>
      <c r="N40" s="30"/>
      <c r="O40" s="30"/>
      <c r="P40" s="27"/>
      <c r="Q40" s="27"/>
      <c r="R40" s="15"/>
    </row>
    <row r="41" spans="1:18" x14ac:dyDescent="0.2">
      <c r="A41" s="60"/>
      <c r="B41" s="18"/>
      <c r="C41" s="16"/>
      <c r="D41" s="22">
        <v>45</v>
      </c>
      <c r="E41" s="22" t="s">
        <v>253</v>
      </c>
      <c r="F41" s="79">
        <v>14</v>
      </c>
      <c r="G41" s="21" t="s">
        <v>21</v>
      </c>
      <c r="H41" s="250"/>
      <c r="I41" s="30"/>
      <c r="J41" s="30"/>
      <c r="K41" s="30"/>
      <c r="L41" s="30"/>
      <c r="M41" s="30"/>
      <c r="N41" s="30"/>
      <c r="O41" s="30"/>
      <c r="P41" s="27"/>
      <c r="Q41" s="27"/>
      <c r="R41" s="15"/>
    </row>
    <row r="42" spans="1:18" x14ac:dyDescent="0.2">
      <c r="A42" s="60"/>
      <c r="B42" s="18"/>
      <c r="C42" s="16"/>
      <c r="D42" s="22">
        <v>33</v>
      </c>
      <c r="E42" s="22" t="s">
        <v>254</v>
      </c>
      <c r="F42" s="79">
        <v>1</v>
      </c>
      <c r="G42" s="21" t="s">
        <v>21</v>
      </c>
      <c r="H42" s="250"/>
      <c r="I42" s="30"/>
      <c r="J42" s="30"/>
      <c r="K42" s="30"/>
      <c r="L42" s="30"/>
      <c r="M42" s="30"/>
      <c r="N42" s="30"/>
      <c r="O42" s="30"/>
      <c r="P42" s="27"/>
      <c r="Q42" s="27"/>
      <c r="R42" s="15"/>
    </row>
    <row r="43" spans="1:18" x14ac:dyDescent="0.2">
      <c r="A43" s="60"/>
      <c r="B43" s="18"/>
      <c r="C43" s="16"/>
      <c r="D43" s="22">
        <v>40</v>
      </c>
      <c r="E43" s="22" t="s">
        <v>254</v>
      </c>
      <c r="F43" s="79">
        <v>15</v>
      </c>
      <c r="G43" s="21" t="s">
        <v>21</v>
      </c>
      <c r="H43" s="250"/>
      <c r="I43" s="30"/>
      <c r="J43" s="30"/>
      <c r="K43" s="30"/>
      <c r="L43" s="30"/>
      <c r="M43" s="30"/>
      <c r="N43" s="30"/>
      <c r="O43" s="30"/>
      <c r="P43" s="27"/>
      <c r="Q43" s="27"/>
      <c r="R43" s="15"/>
    </row>
    <row r="44" spans="1:18" x14ac:dyDescent="0.2">
      <c r="A44" s="61"/>
      <c r="B44" s="19"/>
      <c r="C44" s="43"/>
      <c r="D44" s="22">
        <v>45</v>
      </c>
      <c r="E44" s="22" t="s">
        <v>254</v>
      </c>
      <c r="F44" s="79">
        <v>4</v>
      </c>
      <c r="G44" s="21" t="s">
        <v>21</v>
      </c>
      <c r="H44" s="251"/>
      <c r="I44" s="30"/>
      <c r="J44" s="30"/>
      <c r="K44" s="30"/>
      <c r="L44" s="30"/>
      <c r="M44" s="30"/>
      <c r="N44" s="30"/>
      <c r="O44" s="30"/>
      <c r="P44" s="27"/>
      <c r="Q44" s="27"/>
      <c r="R44" s="15"/>
    </row>
    <row r="45" spans="1:18" ht="51" x14ac:dyDescent="0.2">
      <c r="A45" s="53">
        <v>315</v>
      </c>
      <c r="B45" s="17" t="s">
        <v>168</v>
      </c>
      <c r="C45" s="14">
        <v>33183100</v>
      </c>
      <c r="D45" s="21"/>
      <c r="E45" s="45"/>
      <c r="F45" s="81"/>
      <c r="G45" s="21"/>
      <c r="H45" s="34"/>
      <c r="I45" s="30"/>
      <c r="J45" s="30"/>
      <c r="K45" s="30"/>
      <c r="L45" s="30"/>
      <c r="M45" s="30"/>
      <c r="N45" s="30"/>
      <c r="O45" s="30"/>
      <c r="P45" s="27" t="s">
        <v>185</v>
      </c>
      <c r="Q45" s="27" t="s">
        <v>185</v>
      </c>
      <c r="R45" s="15"/>
    </row>
    <row r="46" spans="1:18" ht="44.25" customHeight="1" x14ac:dyDescent="0.2">
      <c r="A46" s="54"/>
      <c r="B46" s="18"/>
      <c r="C46" s="16"/>
      <c r="D46" s="21" t="s">
        <v>169</v>
      </c>
      <c r="E46" s="22"/>
      <c r="F46" s="81"/>
      <c r="G46" s="21"/>
      <c r="H46" s="20" t="s">
        <v>170</v>
      </c>
      <c r="I46" s="30"/>
      <c r="J46" s="30"/>
      <c r="K46" s="30"/>
      <c r="L46" s="30"/>
      <c r="M46" s="30"/>
      <c r="N46" s="30"/>
      <c r="O46" s="30"/>
      <c r="P46" s="27"/>
      <c r="Q46" s="27"/>
      <c r="R46" s="15"/>
    </row>
    <row r="47" spans="1:18" ht="18" customHeight="1" x14ac:dyDescent="0.2">
      <c r="A47" s="54"/>
      <c r="B47" s="18"/>
      <c r="C47" s="16"/>
      <c r="D47" s="21" t="s">
        <v>171</v>
      </c>
      <c r="E47" s="21"/>
      <c r="F47" s="81">
        <v>234</v>
      </c>
      <c r="G47" s="21" t="s">
        <v>38</v>
      </c>
      <c r="H47" s="20" t="s">
        <v>172</v>
      </c>
      <c r="I47" s="30"/>
      <c r="J47" s="30"/>
      <c r="K47" s="30"/>
      <c r="L47" s="30"/>
      <c r="M47" s="30"/>
      <c r="N47" s="30"/>
      <c r="O47" s="30"/>
      <c r="P47" s="27"/>
      <c r="Q47" s="27"/>
      <c r="R47" s="15"/>
    </row>
    <row r="48" spans="1:18" ht="50.25" customHeight="1" x14ac:dyDescent="0.2">
      <c r="A48" s="54"/>
      <c r="B48" s="18"/>
      <c r="C48" s="16"/>
      <c r="D48" s="21" t="s">
        <v>173</v>
      </c>
      <c r="E48" s="21"/>
      <c r="F48" s="81"/>
      <c r="G48" s="21"/>
      <c r="H48" s="20" t="s">
        <v>255</v>
      </c>
      <c r="I48" s="30"/>
      <c r="J48" s="30"/>
      <c r="K48" s="30"/>
      <c r="L48" s="30"/>
      <c r="M48" s="30"/>
      <c r="N48" s="30"/>
      <c r="O48" s="30"/>
      <c r="P48" s="27"/>
      <c r="Q48" s="27"/>
      <c r="R48" s="15"/>
    </row>
    <row r="49" spans="1:24" ht="19.5" customHeight="1" x14ac:dyDescent="0.2">
      <c r="A49" s="55"/>
      <c r="B49" s="19"/>
      <c r="C49" s="43"/>
      <c r="D49" s="21" t="s">
        <v>174</v>
      </c>
      <c r="E49" s="21"/>
      <c r="F49" s="81">
        <v>75</v>
      </c>
      <c r="G49" s="21" t="s">
        <v>38</v>
      </c>
      <c r="H49" s="20" t="s">
        <v>175</v>
      </c>
      <c r="I49" s="30"/>
      <c r="J49" s="30"/>
      <c r="K49" s="30"/>
      <c r="L49" s="30"/>
      <c r="M49" s="30"/>
      <c r="N49" s="30"/>
      <c r="O49" s="30"/>
      <c r="P49" s="27"/>
      <c r="Q49" s="27"/>
      <c r="R49" s="15"/>
    </row>
    <row r="50" spans="1:24" ht="79.5" customHeight="1" x14ac:dyDescent="0.2">
      <c r="A50" s="22">
        <v>316</v>
      </c>
      <c r="B50" s="20" t="s">
        <v>176</v>
      </c>
      <c r="C50" s="14">
        <v>33183100</v>
      </c>
      <c r="D50" s="21"/>
      <c r="E50" s="21"/>
      <c r="F50" s="81">
        <v>30</v>
      </c>
      <c r="G50" s="21" t="s">
        <v>38</v>
      </c>
      <c r="H50" s="20" t="s">
        <v>177</v>
      </c>
      <c r="I50" s="30"/>
      <c r="J50" s="30"/>
      <c r="K50" s="30"/>
      <c r="L50" s="30"/>
      <c r="M50" s="30"/>
      <c r="N50" s="30"/>
      <c r="O50" s="30"/>
      <c r="P50" s="27"/>
      <c r="Q50" s="27"/>
      <c r="R50" s="15"/>
    </row>
    <row r="51" spans="1:24" ht="114.75" x14ac:dyDescent="0.2">
      <c r="A51" s="43">
        <v>317</v>
      </c>
      <c r="B51" s="23" t="s">
        <v>178</v>
      </c>
      <c r="C51" s="14">
        <v>33183100</v>
      </c>
      <c r="D51" s="24"/>
      <c r="E51" s="24"/>
      <c r="F51" s="82">
        <v>9</v>
      </c>
      <c r="G51" s="21" t="s">
        <v>38</v>
      </c>
      <c r="H51" s="23" t="s">
        <v>256</v>
      </c>
      <c r="I51" s="30"/>
      <c r="J51" s="30"/>
      <c r="K51" s="30"/>
      <c r="L51" s="30"/>
      <c r="M51" s="30"/>
      <c r="N51" s="30"/>
      <c r="O51" s="30"/>
      <c r="P51" s="27"/>
      <c r="Q51" s="27"/>
      <c r="R51" s="15"/>
    </row>
    <row r="52" spans="1:24" ht="102" x14ac:dyDescent="0.2">
      <c r="A52" s="43">
        <v>318</v>
      </c>
      <c r="B52" s="19" t="s">
        <v>179</v>
      </c>
      <c r="C52" s="14">
        <v>33183100</v>
      </c>
      <c r="D52" s="21"/>
      <c r="E52" s="46"/>
      <c r="F52" s="83">
        <v>10</v>
      </c>
      <c r="G52" s="21" t="s">
        <v>38</v>
      </c>
      <c r="H52" s="23" t="s">
        <v>182</v>
      </c>
      <c r="I52" s="30"/>
      <c r="J52" s="30"/>
      <c r="K52" s="30"/>
      <c r="L52" s="30"/>
      <c r="M52" s="30"/>
      <c r="N52" s="30"/>
      <c r="O52" s="30"/>
      <c r="P52" s="27"/>
      <c r="Q52" s="27"/>
      <c r="R52" s="15"/>
      <c r="S52" s="1" t="s">
        <v>257</v>
      </c>
    </row>
    <row r="53" spans="1:24" ht="76.5" x14ac:dyDescent="0.2">
      <c r="A53" s="43">
        <v>319</v>
      </c>
      <c r="B53" s="19" t="s">
        <v>180</v>
      </c>
      <c r="C53" s="14">
        <v>33183100</v>
      </c>
      <c r="D53" s="21"/>
      <c r="E53" s="46"/>
      <c r="F53" s="83">
        <v>50</v>
      </c>
      <c r="G53" s="21" t="s">
        <v>38</v>
      </c>
      <c r="H53" s="23" t="s">
        <v>181</v>
      </c>
      <c r="I53" s="30"/>
      <c r="J53" s="30"/>
      <c r="K53" s="30"/>
      <c r="L53" s="30"/>
      <c r="M53" s="30"/>
      <c r="N53" s="30"/>
      <c r="O53" s="30"/>
      <c r="P53" s="27"/>
      <c r="Q53" s="27"/>
      <c r="R53" s="15"/>
    </row>
    <row r="54" spans="1:24" ht="137.25" customHeight="1" x14ac:dyDescent="0.2">
      <c r="A54" s="43">
        <v>320</v>
      </c>
      <c r="B54" s="11" t="s">
        <v>164</v>
      </c>
      <c r="C54" s="14">
        <v>33183100</v>
      </c>
      <c r="D54" s="47"/>
      <c r="E54" s="12"/>
      <c r="F54" s="84">
        <v>60</v>
      </c>
      <c r="G54" s="21" t="s">
        <v>38</v>
      </c>
      <c r="H54" s="13" t="s">
        <v>165</v>
      </c>
      <c r="I54" s="30"/>
      <c r="J54" s="30"/>
      <c r="K54" s="30"/>
      <c r="L54" s="30"/>
      <c r="M54" s="30"/>
      <c r="N54" s="30"/>
      <c r="O54" s="30"/>
      <c r="P54" s="27"/>
      <c r="Q54" s="27"/>
      <c r="R54" s="15"/>
    </row>
    <row r="55" spans="1:24" s="3" customFormat="1" ht="89.25" x14ac:dyDescent="0.25">
      <c r="A55" s="43">
        <v>321</v>
      </c>
      <c r="B55" s="20" t="s">
        <v>15</v>
      </c>
      <c r="C55" s="21">
        <v>33141700</v>
      </c>
      <c r="D55" s="22"/>
      <c r="E55" s="22"/>
      <c r="F55" s="79">
        <v>40</v>
      </c>
      <c r="G55" s="22" t="s">
        <v>22</v>
      </c>
      <c r="H55" s="20" t="s">
        <v>16</v>
      </c>
      <c r="I55" s="35"/>
      <c r="J55" s="35"/>
      <c r="K55" s="35"/>
      <c r="L55" s="35"/>
      <c r="M55" s="35"/>
      <c r="N55" s="35"/>
      <c r="O55" s="35"/>
      <c r="P55" s="36"/>
      <c r="Q55" s="36"/>
      <c r="R55" s="35"/>
      <c r="S55" s="2"/>
      <c r="T55" s="2"/>
      <c r="U55" s="2"/>
      <c r="V55" s="2"/>
      <c r="W55" s="2"/>
      <c r="X55" s="2"/>
    </row>
    <row r="56" spans="1:24" ht="89.25" x14ac:dyDescent="0.2">
      <c r="A56" s="43">
        <v>322</v>
      </c>
      <c r="B56" s="30" t="s">
        <v>17</v>
      </c>
      <c r="C56" s="21">
        <v>33141000</v>
      </c>
      <c r="D56" s="21"/>
      <c r="E56" s="21"/>
      <c r="F56" s="79">
        <v>10</v>
      </c>
      <c r="G56" s="22" t="s">
        <v>21</v>
      </c>
      <c r="H56" s="30" t="s">
        <v>18</v>
      </c>
      <c r="I56" s="21"/>
      <c r="J56" s="30"/>
      <c r="K56" s="30"/>
      <c r="L56" s="30"/>
      <c r="M56" s="21"/>
      <c r="N56" s="37"/>
      <c r="O56" s="37"/>
      <c r="P56" s="37"/>
      <c r="Q56" s="37"/>
      <c r="R56" s="37"/>
    </row>
    <row r="57" spans="1:24" ht="52.5" customHeight="1" x14ac:dyDescent="0.2">
      <c r="A57" s="43">
        <v>323</v>
      </c>
      <c r="B57" s="30" t="s">
        <v>192</v>
      </c>
      <c r="C57" s="21">
        <v>33141000</v>
      </c>
      <c r="D57" s="21"/>
      <c r="E57" s="21"/>
      <c r="F57" s="79">
        <v>300</v>
      </c>
      <c r="G57" s="21" t="s">
        <v>194</v>
      </c>
      <c r="H57" s="30" t="s">
        <v>191</v>
      </c>
      <c r="I57" s="21"/>
      <c r="J57" s="30"/>
      <c r="K57" s="30"/>
      <c r="L57" s="30"/>
      <c r="M57" s="21"/>
      <c r="N57" s="37"/>
      <c r="O57" s="37"/>
      <c r="P57" s="37"/>
      <c r="Q57" s="37"/>
      <c r="R57" s="37"/>
    </row>
    <row r="58" spans="1:24" ht="16.5" customHeight="1" x14ac:dyDescent="0.2">
      <c r="A58" s="43">
        <v>324</v>
      </c>
      <c r="B58" s="30" t="s">
        <v>160</v>
      </c>
      <c r="C58" s="21">
        <v>33184100</v>
      </c>
      <c r="D58" s="21"/>
      <c r="E58" s="21"/>
      <c r="F58" s="76">
        <v>3</v>
      </c>
      <c r="G58" s="21" t="s">
        <v>38</v>
      </c>
      <c r="H58" s="30" t="s">
        <v>193</v>
      </c>
      <c r="I58" s="30"/>
      <c r="J58" s="30"/>
      <c r="K58" s="30"/>
      <c r="L58" s="30"/>
      <c r="M58" s="30"/>
      <c r="N58" s="30"/>
      <c r="O58" s="30"/>
      <c r="P58" s="30"/>
      <c r="Q58" s="30"/>
      <c r="R58" s="30"/>
    </row>
    <row r="59" spans="1:24" ht="50.25" customHeight="1" x14ac:dyDescent="0.2">
      <c r="A59" s="14">
        <v>325</v>
      </c>
      <c r="B59" s="17" t="s">
        <v>161</v>
      </c>
      <c r="C59" s="14">
        <v>33141320</v>
      </c>
      <c r="D59" s="21"/>
      <c r="E59" s="21"/>
      <c r="F59" s="76"/>
      <c r="G59" s="21"/>
      <c r="H59" s="30"/>
      <c r="I59" s="30"/>
      <c r="J59" s="30"/>
      <c r="K59" s="30"/>
      <c r="L59" s="30"/>
      <c r="M59" s="30"/>
      <c r="N59" s="30"/>
      <c r="O59" s="30"/>
      <c r="P59" s="27" t="s">
        <v>185</v>
      </c>
      <c r="Q59" s="27" t="s">
        <v>185</v>
      </c>
      <c r="R59" s="30"/>
      <c r="S59" s="1" t="s">
        <v>257</v>
      </c>
    </row>
    <row r="60" spans="1:24" ht="51" x14ac:dyDescent="0.2">
      <c r="A60" s="16"/>
      <c r="B60" s="18"/>
      <c r="C60" s="16"/>
      <c r="D60" s="21"/>
      <c r="E60" s="21"/>
      <c r="F60" s="76">
        <v>15</v>
      </c>
      <c r="G60" s="21" t="s">
        <v>38</v>
      </c>
      <c r="H60" s="30" t="s">
        <v>162</v>
      </c>
      <c r="I60" s="30"/>
      <c r="J60" s="30"/>
      <c r="K60" s="30"/>
      <c r="L60" s="30"/>
      <c r="M60" s="30"/>
      <c r="N60" s="30"/>
      <c r="O60" s="30"/>
      <c r="R60" s="30"/>
    </row>
    <row r="61" spans="1:24" ht="51" x14ac:dyDescent="0.2">
      <c r="A61" s="43"/>
      <c r="B61" s="19"/>
      <c r="C61" s="43"/>
      <c r="D61" s="21"/>
      <c r="E61" s="21"/>
      <c r="F61" s="76">
        <v>15</v>
      </c>
      <c r="G61" s="21" t="s">
        <v>38</v>
      </c>
      <c r="H61" s="30" t="s">
        <v>163</v>
      </c>
      <c r="I61" s="30"/>
      <c r="J61" s="30"/>
      <c r="K61" s="30"/>
      <c r="L61" s="30"/>
      <c r="M61" s="30"/>
      <c r="N61" s="30"/>
      <c r="O61" s="30"/>
      <c r="P61" s="30"/>
      <c r="Q61" s="30"/>
      <c r="R61" s="30"/>
    </row>
    <row r="62" spans="1:24" ht="15.75" x14ac:dyDescent="0.2">
      <c r="A62" s="10"/>
      <c r="B62" s="6"/>
      <c r="C62" s="10"/>
      <c r="D62" s="10"/>
      <c r="E62" s="10"/>
      <c r="F62" s="48"/>
      <c r="G62" s="10"/>
      <c r="H62" s="6"/>
      <c r="I62" s="6"/>
      <c r="J62" s="6"/>
      <c r="K62" s="6"/>
      <c r="L62" s="6"/>
      <c r="M62" s="6"/>
      <c r="N62" s="6"/>
      <c r="O62" s="6"/>
      <c r="P62" s="6"/>
      <c r="Q62" s="6"/>
      <c r="R62" s="6"/>
    </row>
    <row r="63" spans="1:24" ht="15.75" x14ac:dyDescent="0.2">
      <c r="A63" s="10"/>
      <c r="B63" s="6"/>
      <c r="C63" s="10"/>
      <c r="D63" s="10"/>
      <c r="E63" s="10"/>
      <c r="F63" s="48"/>
      <c r="G63" s="10"/>
      <c r="H63" s="6"/>
      <c r="I63" s="6"/>
      <c r="J63" s="6"/>
      <c r="K63" s="6"/>
      <c r="L63" s="6"/>
      <c r="M63" s="6"/>
      <c r="N63" s="6"/>
      <c r="O63" s="6"/>
      <c r="P63" s="6"/>
      <c r="Q63" s="6"/>
      <c r="R63" s="6"/>
    </row>
    <row r="64" spans="1:24" ht="15.75" x14ac:dyDescent="0.25">
      <c r="A64" s="10"/>
      <c r="B64" s="4" t="s">
        <v>19</v>
      </c>
      <c r="C64" s="5"/>
      <c r="D64" s="10"/>
      <c r="E64" s="10"/>
      <c r="F64" s="48"/>
      <c r="G64" s="10"/>
      <c r="H64" s="6"/>
      <c r="I64" s="6"/>
      <c r="J64" s="6"/>
      <c r="K64" s="6"/>
      <c r="L64" s="6"/>
      <c r="M64" s="6"/>
      <c r="N64" s="6"/>
      <c r="O64" s="6"/>
      <c r="P64" s="6"/>
      <c r="Q64" s="6"/>
      <c r="R64" s="6"/>
    </row>
    <row r="65" spans="1:18" ht="15.75" x14ac:dyDescent="0.2">
      <c r="A65" s="10"/>
      <c r="B65" s="6"/>
      <c r="C65" s="10"/>
      <c r="D65" s="10"/>
      <c r="E65" s="10"/>
      <c r="F65" s="48"/>
      <c r="G65" s="10"/>
      <c r="H65" s="6"/>
      <c r="I65" s="6"/>
      <c r="J65" s="6"/>
      <c r="K65" s="6"/>
      <c r="L65" s="6"/>
      <c r="M65" s="6"/>
      <c r="N65" s="6"/>
      <c r="O65" s="6"/>
      <c r="P65" s="6"/>
      <c r="Q65" s="6"/>
      <c r="R65" s="6"/>
    </row>
    <row r="66" spans="1:18" ht="15.75" x14ac:dyDescent="0.2">
      <c r="A66" s="10"/>
      <c r="B66" s="6"/>
      <c r="C66" s="10"/>
      <c r="D66" s="10"/>
      <c r="E66" s="10"/>
      <c r="F66" s="48"/>
      <c r="G66" s="10"/>
      <c r="H66" s="6"/>
      <c r="I66" s="6"/>
      <c r="J66" s="6"/>
      <c r="K66" s="6"/>
      <c r="L66" s="6"/>
      <c r="M66" s="6"/>
      <c r="N66" s="6"/>
      <c r="O66" s="6"/>
      <c r="P66" s="6"/>
      <c r="Q66" s="6"/>
      <c r="R66" s="6"/>
    </row>
    <row r="67" spans="1:18" ht="15.75" x14ac:dyDescent="0.2">
      <c r="A67" s="10"/>
      <c r="B67" s="6"/>
      <c r="C67" s="10"/>
      <c r="D67" s="10"/>
      <c r="E67" s="10"/>
      <c r="F67" s="48"/>
      <c r="G67" s="10"/>
      <c r="H67" s="6"/>
      <c r="I67" s="6"/>
      <c r="J67" s="6"/>
      <c r="K67" s="6"/>
      <c r="L67" s="6"/>
      <c r="M67" s="6"/>
      <c r="N67" s="6"/>
      <c r="O67" s="6"/>
      <c r="P67" s="6"/>
      <c r="Q67" s="6"/>
      <c r="R67" s="6"/>
    </row>
    <row r="68" spans="1:18" ht="15.75" x14ac:dyDescent="0.2">
      <c r="A68" s="10"/>
      <c r="B68" s="6"/>
      <c r="C68" s="10"/>
      <c r="D68" s="10"/>
      <c r="E68" s="10"/>
      <c r="F68" s="48"/>
      <c r="G68" s="10"/>
      <c r="H68" s="6"/>
      <c r="I68" s="6"/>
      <c r="J68" s="6"/>
      <c r="K68" s="6"/>
      <c r="L68" s="6"/>
      <c r="M68" s="6"/>
      <c r="N68" s="6"/>
      <c r="O68" s="6"/>
      <c r="P68" s="6"/>
      <c r="Q68" s="6"/>
      <c r="R68" s="6"/>
    </row>
    <row r="69" spans="1:18" ht="15.75" x14ac:dyDescent="0.2">
      <c r="A69" s="10"/>
      <c r="B69" s="6"/>
      <c r="C69" s="10"/>
      <c r="D69" s="10"/>
      <c r="E69" s="10"/>
      <c r="F69" s="48"/>
      <c r="G69" s="10"/>
      <c r="H69" s="6"/>
      <c r="I69" s="6"/>
      <c r="J69" s="6"/>
      <c r="K69" s="6"/>
      <c r="L69" s="6"/>
      <c r="M69" s="6"/>
      <c r="N69" s="6"/>
      <c r="O69" s="6"/>
      <c r="P69" s="6"/>
      <c r="Q69" s="6"/>
      <c r="R69" s="6"/>
    </row>
    <row r="70" spans="1:18" ht="15.75" x14ac:dyDescent="0.2">
      <c r="A70" s="10"/>
      <c r="B70" s="6"/>
      <c r="C70" s="10"/>
      <c r="D70" s="10"/>
      <c r="E70" s="10"/>
      <c r="F70" s="48"/>
      <c r="G70" s="10"/>
      <c r="H70" s="6"/>
      <c r="I70" s="6"/>
      <c r="J70" s="6"/>
      <c r="K70" s="6"/>
      <c r="L70" s="6"/>
      <c r="M70" s="6"/>
      <c r="N70" s="6"/>
      <c r="O70" s="6"/>
      <c r="P70" s="6"/>
      <c r="Q70" s="6"/>
      <c r="R70" s="6"/>
    </row>
    <row r="71" spans="1:18" ht="15.75" x14ac:dyDescent="0.2">
      <c r="A71" s="10"/>
      <c r="B71" s="6"/>
      <c r="C71" s="10"/>
      <c r="D71" s="10"/>
      <c r="E71" s="10"/>
      <c r="F71" s="48"/>
      <c r="G71" s="10"/>
      <c r="H71" s="6"/>
      <c r="I71" s="6"/>
      <c r="J71" s="6"/>
      <c r="K71" s="6"/>
      <c r="L71" s="6"/>
      <c r="M71" s="6"/>
      <c r="N71" s="6"/>
      <c r="O71" s="6"/>
      <c r="P71" s="6"/>
      <c r="Q71" s="6"/>
      <c r="R71" s="6"/>
    </row>
    <row r="72" spans="1:18" ht="15.75" x14ac:dyDescent="0.2">
      <c r="A72" s="10"/>
    </row>
    <row r="73" spans="1:18" ht="15.75" x14ac:dyDescent="0.2">
      <c r="A73" s="10"/>
    </row>
  </sheetData>
  <autoFilter ref="F1:F63" xr:uid="{00000000-0009-0000-0000-000004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57" customWidth="1"/>
    <col min="2" max="2" width="14.1640625" style="57" customWidth="1"/>
    <col min="3" max="3" width="9.1640625" style="57"/>
    <col min="4" max="4" width="8.5" style="72" customWidth="1"/>
    <col min="5" max="5" width="7.1640625" style="57" customWidth="1"/>
    <col min="6" max="6" width="49" style="57" customWidth="1"/>
    <col min="7" max="7" width="20.1640625" style="57" customWidth="1"/>
    <col min="8" max="8" width="23.1640625" style="57" customWidth="1"/>
    <col min="9" max="18" width="9.1640625" style="57"/>
    <col min="19" max="19" width="13" style="57" customWidth="1"/>
    <col min="20" max="16384" width="9.1640625" style="57"/>
  </cols>
  <sheetData>
    <row r="1" spans="1:19" ht="102" x14ac:dyDescent="0.2">
      <c r="A1" s="62" t="s">
        <v>23</v>
      </c>
      <c r="B1" s="62" t="s">
        <v>1</v>
      </c>
      <c r="C1" s="62" t="s">
        <v>68</v>
      </c>
      <c r="D1" s="8" t="s">
        <v>204</v>
      </c>
      <c r="E1" s="62" t="s">
        <v>20</v>
      </c>
      <c r="F1" s="7" t="s">
        <v>156</v>
      </c>
      <c r="G1" s="75" t="s">
        <v>258</v>
      </c>
      <c r="H1" s="63" t="s">
        <v>205</v>
      </c>
      <c r="I1" s="63" t="s">
        <v>6</v>
      </c>
      <c r="J1" s="63" t="s">
        <v>186</v>
      </c>
      <c r="K1" s="63" t="s">
        <v>187</v>
      </c>
      <c r="L1" s="63" t="s">
        <v>206</v>
      </c>
      <c r="M1" s="63" t="s">
        <v>207</v>
      </c>
      <c r="N1" s="64" t="s">
        <v>157</v>
      </c>
      <c r="O1" s="64" t="s">
        <v>158</v>
      </c>
      <c r="P1" s="64" t="s">
        <v>9</v>
      </c>
      <c r="Q1" s="64" t="s">
        <v>149</v>
      </c>
      <c r="R1" s="64" t="s">
        <v>10</v>
      </c>
      <c r="S1" s="64" t="s">
        <v>11</v>
      </c>
    </row>
    <row r="2" spans="1:19" ht="267.75" x14ac:dyDescent="0.2">
      <c r="A2" s="26">
        <v>334</v>
      </c>
      <c r="B2" s="65" t="s">
        <v>208</v>
      </c>
      <c r="C2" s="65" t="s">
        <v>209</v>
      </c>
      <c r="D2" s="26">
        <v>750</v>
      </c>
      <c r="E2" s="26" t="s">
        <v>38</v>
      </c>
      <c r="F2" s="65" t="s">
        <v>210</v>
      </c>
      <c r="G2" s="65"/>
      <c r="H2" s="26"/>
      <c r="I2" s="26"/>
      <c r="J2" s="40"/>
      <c r="K2" s="40"/>
      <c r="L2" s="40"/>
      <c r="M2" s="40"/>
      <c r="N2" s="40"/>
      <c r="O2" s="40"/>
      <c r="P2" s="40"/>
      <c r="Q2" s="40"/>
      <c r="R2" s="40"/>
      <c r="S2" s="66"/>
    </row>
    <row r="3" spans="1:19" ht="153" x14ac:dyDescent="0.2">
      <c r="A3" s="26">
        <v>335</v>
      </c>
      <c r="B3" s="65" t="s">
        <v>211</v>
      </c>
      <c r="C3" s="65" t="s">
        <v>209</v>
      </c>
      <c r="D3" s="26">
        <v>10000</v>
      </c>
      <c r="E3" s="26" t="s">
        <v>212</v>
      </c>
      <c r="F3" s="40" t="s">
        <v>213</v>
      </c>
      <c r="G3" s="40"/>
      <c r="H3" s="26"/>
      <c r="I3" s="26"/>
      <c r="J3" s="40"/>
      <c r="K3" s="40"/>
      <c r="L3" s="40"/>
      <c r="M3" s="40"/>
      <c r="N3" s="40"/>
      <c r="O3" s="40"/>
      <c r="P3" s="40"/>
      <c r="Q3" s="40"/>
      <c r="R3" s="40"/>
      <c r="S3" s="66"/>
    </row>
    <row r="4" spans="1:19" ht="191.25" x14ac:dyDescent="0.2">
      <c r="A4" s="26">
        <v>336</v>
      </c>
      <c r="B4" s="65" t="s">
        <v>214</v>
      </c>
      <c r="C4" s="65" t="s">
        <v>209</v>
      </c>
      <c r="D4" s="26">
        <v>3500</v>
      </c>
      <c r="E4" s="26" t="s">
        <v>38</v>
      </c>
      <c r="F4" s="68" t="s">
        <v>215</v>
      </c>
      <c r="G4" s="68"/>
      <c r="H4" s="67"/>
      <c r="I4" s="67"/>
      <c r="J4" s="69"/>
      <c r="K4" s="69"/>
      <c r="L4" s="69"/>
      <c r="M4" s="69"/>
      <c r="N4" s="69"/>
      <c r="O4" s="69"/>
      <c r="P4" s="69"/>
      <c r="Q4" s="69"/>
      <c r="R4" s="69"/>
      <c r="S4" s="70"/>
    </row>
    <row r="5" spans="1:19" ht="191.25" x14ac:dyDescent="0.2">
      <c r="A5" s="26">
        <v>337</v>
      </c>
      <c r="B5" s="65" t="s">
        <v>216</v>
      </c>
      <c r="C5" s="65" t="s">
        <v>209</v>
      </c>
      <c r="D5" s="26">
        <v>7000</v>
      </c>
      <c r="E5" s="26" t="s">
        <v>38</v>
      </c>
      <c r="F5" s="65" t="s">
        <v>217</v>
      </c>
      <c r="G5" s="65"/>
      <c r="H5" s="67"/>
      <c r="I5" s="67"/>
      <c r="J5" s="69"/>
      <c r="K5" s="69"/>
      <c r="L5" s="69"/>
      <c r="M5" s="69"/>
      <c r="N5" s="69"/>
      <c r="O5" s="69"/>
      <c r="P5" s="69"/>
      <c r="Q5" s="69"/>
      <c r="R5" s="69"/>
      <c r="S5" s="70"/>
    </row>
    <row r="6" spans="1:19" ht="191.25" x14ac:dyDescent="0.2">
      <c r="A6" s="26">
        <v>338</v>
      </c>
      <c r="B6" s="65" t="s">
        <v>218</v>
      </c>
      <c r="C6" s="65" t="s">
        <v>209</v>
      </c>
      <c r="D6" s="26">
        <v>2000</v>
      </c>
      <c r="E6" s="26" t="s">
        <v>38</v>
      </c>
      <c r="F6" s="65" t="s">
        <v>219</v>
      </c>
      <c r="G6" s="65"/>
      <c r="H6" s="67"/>
      <c r="I6" s="67"/>
      <c r="J6" s="69"/>
      <c r="K6" s="69"/>
      <c r="L6" s="69"/>
      <c r="M6" s="69"/>
      <c r="N6" s="69"/>
      <c r="O6" s="69"/>
      <c r="P6" s="69"/>
      <c r="Q6" s="69"/>
      <c r="R6" s="69"/>
      <c r="S6" s="70"/>
    </row>
    <row r="7" spans="1:19" ht="280.5" x14ac:dyDescent="0.2">
      <c r="A7" s="26">
        <v>339</v>
      </c>
      <c r="B7" s="65" t="s">
        <v>220</v>
      </c>
      <c r="C7" s="65" t="s">
        <v>209</v>
      </c>
      <c r="D7" s="26">
        <v>6000</v>
      </c>
      <c r="E7" s="26" t="s">
        <v>212</v>
      </c>
      <c r="F7" s="65" t="s">
        <v>221</v>
      </c>
      <c r="G7" s="65"/>
      <c r="H7" s="26"/>
      <c r="I7" s="26"/>
      <c r="J7" s="40"/>
      <c r="K7" s="40"/>
      <c r="L7" s="40"/>
      <c r="M7" s="40"/>
      <c r="N7" s="40"/>
      <c r="O7" s="40"/>
      <c r="P7" s="40"/>
      <c r="Q7" s="40"/>
      <c r="R7" s="40"/>
      <c r="S7" s="66"/>
    </row>
    <row r="8" spans="1:19" ht="280.5" x14ac:dyDescent="0.2">
      <c r="A8" s="26">
        <v>340</v>
      </c>
      <c r="B8" s="65" t="s">
        <v>222</v>
      </c>
      <c r="C8" s="65" t="s">
        <v>209</v>
      </c>
      <c r="D8" s="26">
        <v>6000</v>
      </c>
      <c r="E8" s="26" t="s">
        <v>212</v>
      </c>
      <c r="F8" s="65" t="s">
        <v>223</v>
      </c>
      <c r="G8" s="65"/>
      <c r="H8" s="26"/>
      <c r="I8" s="26"/>
      <c r="J8" s="40"/>
      <c r="K8" s="40"/>
      <c r="L8" s="40"/>
      <c r="M8" s="40"/>
      <c r="N8" s="40"/>
      <c r="O8" s="40"/>
      <c r="P8" s="40"/>
      <c r="Q8" s="40"/>
      <c r="R8" s="40"/>
      <c r="S8" s="66"/>
    </row>
    <row r="9" spans="1:19" ht="280.5" x14ac:dyDescent="0.2">
      <c r="A9" s="26">
        <v>341</v>
      </c>
      <c r="B9" s="65" t="s">
        <v>224</v>
      </c>
      <c r="C9" s="65" t="s">
        <v>209</v>
      </c>
      <c r="D9" s="26">
        <v>8000</v>
      </c>
      <c r="E9" s="26" t="s">
        <v>212</v>
      </c>
      <c r="F9" s="65" t="s">
        <v>225</v>
      </c>
      <c r="G9" s="65"/>
      <c r="H9" s="26"/>
      <c r="I9" s="26"/>
      <c r="J9" s="40"/>
      <c r="K9" s="40"/>
      <c r="L9" s="40"/>
      <c r="M9" s="40"/>
      <c r="N9" s="40"/>
      <c r="O9" s="40"/>
      <c r="P9" s="40"/>
      <c r="Q9" s="40"/>
      <c r="R9" s="40"/>
      <c r="S9" s="66"/>
    </row>
    <row r="10" spans="1:19" ht="280.5" x14ac:dyDescent="0.2">
      <c r="A10" s="26">
        <v>342</v>
      </c>
      <c r="B10" s="65" t="s">
        <v>226</v>
      </c>
      <c r="C10" s="65" t="s">
        <v>209</v>
      </c>
      <c r="D10" s="26">
        <v>2000</v>
      </c>
      <c r="E10" s="26" t="s">
        <v>212</v>
      </c>
      <c r="F10" s="65" t="s">
        <v>227</v>
      </c>
      <c r="G10" s="65"/>
      <c r="H10" s="26"/>
      <c r="I10" s="26"/>
      <c r="J10" s="40"/>
      <c r="K10" s="40"/>
      <c r="L10" s="40"/>
      <c r="M10" s="40"/>
      <c r="N10" s="40"/>
      <c r="O10" s="40"/>
      <c r="P10" s="40"/>
      <c r="Q10" s="40"/>
      <c r="R10" s="40"/>
      <c r="S10" s="66"/>
    </row>
    <row r="11" spans="1:19" ht="280.5" x14ac:dyDescent="0.2">
      <c r="A11" s="26">
        <v>343</v>
      </c>
      <c r="B11" s="65" t="s">
        <v>228</v>
      </c>
      <c r="C11" s="65" t="s">
        <v>209</v>
      </c>
      <c r="D11" s="26">
        <v>2000</v>
      </c>
      <c r="E11" s="26" t="s">
        <v>212</v>
      </c>
      <c r="F11" s="65" t="s">
        <v>229</v>
      </c>
      <c r="G11" s="65"/>
      <c r="H11" s="26"/>
      <c r="I11" s="26"/>
      <c r="J11" s="40"/>
      <c r="K11" s="40"/>
      <c r="L11" s="40"/>
      <c r="M11" s="40"/>
      <c r="N11" s="40"/>
      <c r="O11" s="40"/>
      <c r="P11" s="40"/>
      <c r="Q11" s="40"/>
      <c r="R11" s="40"/>
      <c r="S11" s="66"/>
    </row>
    <row r="12" spans="1:19" ht="280.5" x14ac:dyDescent="0.2">
      <c r="A12" s="26">
        <v>344</v>
      </c>
      <c r="B12" s="65" t="s">
        <v>230</v>
      </c>
      <c r="C12" s="65" t="s">
        <v>209</v>
      </c>
      <c r="D12" s="26">
        <v>1500</v>
      </c>
      <c r="E12" s="26" t="s">
        <v>212</v>
      </c>
      <c r="F12" s="65" t="s">
        <v>231</v>
      </c>
      <c r="G12" s="65"/>
      <c r="H12" s="26"/>
      <c r="I12" s="26"/>
      <c r="J12" s="40"/>
      <c r="K12" s="40"/>
      <c r="L12" s="40"/>
      <c r="M12" s="40"/>
      <c r="N12" s="40"/>
      <c r="O12" s="40"/>
      <c r="P12" s="40"/>
      <c r="Q12" s="40"/>
      <c r="R12" s="40"/>
      <c r="S12" s="66"/>
    </row>
    <row r="13" spans="1:19" ht="280.5" x14ac:dyDescent="0.2">
      <c r="A13" s="26">
        <v>345</v>
      </c>
      <c r="B13" s="65" t="s">
        <v>232</v>
      </c>
      <c r="C13" s="65" t="s">
        <v>209</v>
      </c>
      <c r="D13" s="26">
        <v>1500</v>
      </c>
      <c r="E13" s="26" t="s">
        <v>212</v>
      </c>
      <c r="F13" s="65" t="s">
        <v>233</v>
      </c>
      <c r="G13" s="65"/>
      <c r="H13" s="26"/>
      <c r="I13" s="26"/>
      <c r="J13" s="40"/>
      <c r="K13" s="40"/>
      <c r="L13" s="40"/>
      <c r="M13" s="40"/>
      <c r="N13" s="40"/>
      <c r="O13" s="40"/>
      <c r="P13" s="40"/>
      <c r="Q13" s="40"/>
      <c r="R13" s="40"/>
      <c r="S13" s="66"/>
    </row>
    <row r="14" spans="1:19" ht="51" x14ac:dyDescent="0.2">
      <c r="A14" s="26">
        <v>346</v>
      </c>
      <c r="B14" s="65" t="s">
        <v>234</v>
      </c>
      <c r="C14" s="65" t="s">
        <v>209</v>
      </c>
      <c r="D14" s="26">
        <v>100</v>
      </c>
      <c r="E14" s="26" t="s">
        <v>38</v>
      </c>
      <c r="F14" s="65" t="s">
        <v>235</v>
      </c>
      <c r="G14" s="65"/>
      <c r="H14" s="26"/>
      <c r="I14" s="26"/>
      <c r="J14" s="40"/>
      <c r="K14" s="40"/>
      <c r="L14" s="40"/>
      <c r="M14" s="40"/>
      <c r="N14" s="40"/>
      <c r="O14" s="40"/>
      <c r="P14" s="40"/>
      <c r="Q14" s="40"/>
      <c r="R14" s="40"/>
      <c r="S14" s="66"/>
    </row>
    <row r="15" spans="1:19" ht="76.5" x14ac:dyDescent="0.2">
      <c r="A15" s="26">
        <v>347</v>
      </c>
      <c r="B15" s="65" t="s">
        <v>236</v>
      </c>
      <c r="C15" s="65" t="s">
        <v>247</v>
      </c>
      <c r="D15" s="26">
        <v>20</v>
      </c>
      <c r="E15" s="26" t="s">
        <v>38</v>
      </c>
      <c r="F15" s="65" t="s">
        <v>237</v>
      </c>
      <c r="G15" s="65"/>
      <c r="H15" s="26"/>
      <c r="I15" s="26"/>
      <c r="J15" s="40"/>
      <c r="K15" s="40"/>
      <c r="L15" s="40"/>
      <c r="M15" s="40"/>
      <c r="N15" s="40"/>
      <c r="O15" s="40"/>
      <c r="P15" s="40"/>
      <c r="Q15" s="40"/>
      <c r="R15" s="40"/>
      <c r="S15" s="66"/>
    </row>
    <row r="16" spans="1:19" ht="178.5" x14ac:dyDescent="0.2">
      <c r="A16" s="26">
        <v>348</v>
      </c>
      <c r="B16" s="65" t="s">
        <v>238</v>
      </c>
      <c r="C16" s="65" t="s">
        <v>209</v>
      </c>
      <c r="D16" s="26">
        <v>7000</v>
      </c>
      <c r="E16" s="26" t="s">
        <v>38</v>
      </c>
      <c r="F16" s="65" t="s">
        <v>239</v>
      </c>
      <c r="G16" s="74" t="s">
        <v>259</v>
      </c>
      <c r="H16" s="9"/>
      <c r="I16" s="26"/>
      <c r="J16" s="40"/>
      <c r="K16" s="40"/>
      <c r="L16" s="40"/>
      <c r="M16" s="40"/>
      <c r="N16" s="40"/>
      <c r="O16" s="40"/>
      <c r="P16" s="40"/>
      <c r="Q16" s="40"/>
      <c r="R16" s="40"/>
      <c r="S16" s="66"/>
    </row>
    <row r="17" spans="1:19" ht="140.25" x14ac:dyDescent="0.2">
      <c r="A17" s="26">
        <v>349</v>
      </c>
      <c r="B17" s="39" t="s">
        <v>240</v>
      </c>
      <c r="C17" s="39" t="s">
        <v>209</v>
      </c>
      <c r="D17" s="8">
        <v>24</v>
      </c>
      <c r="E17" s="8" t="s">
        <v>241</v>
      </c>
      <c r="F17" s="39" t="s">
        <v>242</v>
      </c>
      <c r="G17" s="39"/>
      <c r="H17" s="8"/>
      <c r="I17" s="8"/>
      <c r="J17" s="9"/>
      <c r="K17" s="9"/>
      <c r="L17" s="9"/>
      <c r="M17" s="9"/>
      <c r="N17" s="9"/>
      <c r="O17" s="9"/>
      <c r="P17" s="9"/>
      <c r="Q17" s="9"/>
      <c r="R17" s="9"/>
      <c r="S17" s="38"/>
    </row>
    <row r="18" spans="1:19" ht="102" x14ac:dyDescent="0.2">
      <c r="A18" s="26">
        <v>350</v>
      </c>
      <c r="B18" s="65" t="s">
        <v>243</v>
      </c>
      <c r="C18" s="39" t="s">
        <v>248</v>
      </c>
      <c r="D18" s="26" t="s">
        <v>244</v>
      </c>
      <c r="E18" s="71" t="s">
        <v>245</v>
      </c>
      <c r="F18" s="40" t="s">
        <v>246</v>
      </c>
      <c r="G18" s="40"/>
      <c r="H18" s="67"/>
      <c r="I18" s="67"/>
      <c r="J18" s="69"/>
      <c r="K18" s="69"/>
      <c r="L18" s="69"/>
      <c r="M18" s="69"/>
      <c r="N18" s="69"/>
      <c r="O18" s="69"/>
      <c r="P18" s="69"/>
      <c r="Q18" s="69"/>
      <c r="R18" s="69"/>
      <c r="S18" s="70"/>
    </row>
    <row r="21" spans="1:19" x14ac:dyDescent="0.2">
      <c r="H21" s="73"/>
      <c r="I21" s="73"/>
      <c r="J21" s="73"/>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Įvairios vienkartinės priemonės</vt:lpstr>
      <vt:lpstr>Kraujo ėmimo sistemos</vt:lpstr>
      <vt:lpstr>Periferinės venos kateteriai</vt:lpstr>
      <vt:lpstr>Chirurginiai siūlai</vt:lpstr>
      <vt:lpstr>Traumat ortopedinės</vt:lpstr>
      <vt:lpstr>Sterilizacijos priemonės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2022-12-16T08:55:48Z</cp:lastPrinted>
  <dcterms:created xsi:type="dcterms:W3CDTF">2019-11-27T14:20:20Z</dcterms:created>
  <dcterms:modified xsi:type="dcterms:W3CDTF">2023-04-04T11:10:56Z</dcterms:modified>
</cp:coreProperties>
</file>