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rpel\Desktop\SUTARTYS\BIRŽELIS\SUT-25-1924\"/>
    </mc:Choice>
  </mc:AlternateContent>
  <bookViews>
    <workbookView xWindow="0" yWindow="0" windowWidth="28800" windowHeight="11055"/>
  </bookViews>
  <sheets>
    <sheet name="Sheet1" sheetId="1" r:id="rId1"/>
  </sheets>
  <definedNames>
    <definedName name="_xlnm._FilterDatabase" localSheetId="0" hidden="1">Sheet1!$B$8:$E$17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I22" i="1"/>
  <c r="I11" i="1"/>
  <c r="I12" i="1"/>
  <c r="I13" i="1"/>
  <c r="I14" i="1"/>
  <c r="I15" i="1"/>
  <c r="I16" i="1"/>
  <c r="I17" i="1"/>
  <c r="I18" i="1"/>
  <c r="I19" i="1"/>
  <c r="I20" i="1"/>
  <c r="I21" i="1"/>
  <c r="I10" i="1"/>
  <c r="H11" i="1"/>
  <c r="H12" i="1"/>
  <c r="H13" i="1"/>
  <c r="H14" i="1"/>
  <c r="H15" i="1"/>
  <c r="H16" i="1"/>
  <c r="H17" i="1"/>
  <c r="H18" i="1"/>
  <c r="H19" i="1"/>
  <c r="H20" i="1"/>
  <c r="H21" i="1"/>
  <c r="H10" i="1"/>
</calcChain>
</file>

<file path=xl/sharedStrings.xml><?xml version="1.0" encoding="utf-8"?>
<sst xmlns="http://schemas.openxmlformats.org/spreadsheetml/2006/main" count="80" uniqueCount="59">
  <si>
    <t>vnt.</t>
  </si>
  <si>
    <t>Orientacinis kiekis</t>
  </si>
  <si>
    <t>BVPŽ</t>
  </si>
  <si>
    <t>Prekės pavadinimas</t>
  </si>
  <si>
    <t>Mato vnt.</t>
  </si>
  <si>
    <t>Kaina vnt. be PVM, Eur</t>
  </si>
  <si>
    <t>PVM tarifas</t>
  </si>
  <si>
    <t>Kaina viso be PVM, Eur</t>
  </si>
  <si>
    <t>Kaina viso su PVM, Eur</t>
  </si>
  <si>
    <t>Gamintojas/ katalogo numeris</t>
  </si>
  <si>
    <t>Pirkimo dalies Nr.</t>
  </si>
  <si>
    <t>1.1</t>
  </si>
  <si>
    <t>1.2</t>
  </si>
  <si>
    <t>pak.</t>
  </si>
  <si>
    <t>Priemonės elektromagnetinės navigacijos bronchoskopijos procedūroms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</si>
  <si>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</si>
  <si>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</si>
  <si>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</si>
  <si>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</si>
  <si>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</si>
  <si>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</si>
  <si>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</si>
  <si>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</si>
  <si>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</si>
  <si>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</si>
  <si>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Lenktų kateterių kietu galu procedūros rinkinys</t>
  </si>
  <si>
    <t>450</t>
  </si>
  <si>
    <t>Surandamas kreiptuvas</t>
  </si>
  <si>
    <t>Prailginto darbinio kanalo kateteris lenktu galu</t>
  </si>
  <si>
    <t>80</t>
  </si>
  <si>
    <t>Adapteris bronchoskopui</t>
  </si>
  <si>
    <t>Medicininio markerio įvedimo sistema</t>
  </si>
  <si>
    <t>Paciento krūtinės sensorių lipni įmautė</t>
  </si>
  <si>
    <t>25</t>
  </si>
  <si>
    <t>Medicininis markeris</t>
  </si>
  <si>
    <t>5</t>
  </si>
  <si>
    <t>Trans-bronchinis priėjimo įrankis</t>
  </si>
  <si>
    <t>Citologinis šepetėlis</t>
  </si>
  <si>
    <t>Citologinis šepetėlis su adatiniu galiuku</t>
  </si>
  <si>
    <t>Aspiracijos adata</t>
  </si>
  <si>
    <t>Pažymėta aspiracijos adata</t>
  </si>
  <si>
    <t xml:space="preserve"> 33141000-0</t>
  </si>
  <si>
    <t>Bendra pirkimo dalies kaina</t>
  </si>
  <si>
    <t>Atviro konkurso sąlygų</t>
  </si>
  <si>
    <t xml:space="preserve">6 priedas </t>
  </si>
  <si>
    <t>KAINŲ PASIŪLYMO LENTELĖ</t>
  </si>
  <si>
    <t>Medtronic-Covidien, SD180EWCTE-FT; SD90EWCTE-FT</t>
  </si>
  <si>
    <t>Medtronic-Covidien, 
SDK4000-FT, 
SDK4900-FT, 
SDK4450-FT</t>
  </si>
  <si>
    <t>Medtronic-Covidien, 
SD300LG</t>
  </si>
  <si>
    <t>Medtronic-Covidien, 
SD300BA</t>
  </si>
  <si>
    <t>Medtronic-Covidien, 
SDMDK1000</t>
  </si>
  <si>
    <t>Medtronic-Covidien, 
AKI00131-01</t>
  </si>
  <si>
    <t>Medtronic-Covidien, 
SDGN447</t>
  </si>
  <si>
    <t>Medtronic-Covidien, 
SDATSW01</t>
  </si>
  <si>
    <t>Medtronic-Covidien, 
AKI00100-01</t>
  </si>
  <si>
    <t>Medtronic-Covidien, 
SDNB2000</t>
  </si>
  <si>
    <t>Medtronic-Covidien, 
AKI00101-01</t>
  </si>
  <si>
    <t>Medtronic-Covidien, 
SDAN1000, SDAN2000</t>
  </si>
  <si>
    <t>Tiekėjo pavadinimas UAB Sorimpeksas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</si>
</sst>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1"/>
      <color indexed="8"/>
      <name val="Calibri"/>
      <family val="2"/>
      <charset val="1"/>
    </font>
    <font>
      <sz val="10"/>
      <name val="Arial"/>
      <family val="2"/>
      <charset val="186"/>
    </font>
    <font>
      <sz val="11"/>
      <color theme="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3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4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4" fontId="1" fillId="0" borderId="1" xfId="5" applyNumberFormat="1" applyFont="1" applyBorder="1" applyAlignment="1">
      <alignment horizontal="center" vertical="center" wrapText="1"/>
    </xf>
    <xf numFmtId="9" fontId="1" fillId="0" borderId="1" xfId="6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49" fontId="1" fillId="0" borderId="0" xfId="0" applyNumberFormat="1" applyFont="1"/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2" fontId="7" fillId="0" borderId="1" xfId="0" applyNumberFormat="1" applyFont="1" applyBorder="1" applyAlignment="1">
      <alignment vertical="center"/>
    </xf>
    <xf numFmtId="0" fontId="7" fillId="0" borderId="0" xfId="0" applyFont="1" applyAlignment="1">
      <alignment horizontal="center"/>
    </xf>
  </cellXfs>
  <cellStyles count="7">
    <cellStyle name="Excel Built-in Normal 3" xfId="1"/>
    <cellStyle name="Normal" xfId="0" builtinId="0"/>
    <cellStyle name="Normal 2 2" xfId="4"/>
    <cellStyle name="Normal 3 2 2 2 2" xfId="5"/>
    <cellStyle name="Normal 5" xfId="3"/>
    <cellStyle name="Normal 6" xfId="2"/>
    <cellStyle name="Percent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topLeftCell="A10" workbookViewId="0">
      <selection activeCell="I22" sqref="I22"/>
    </sheetView>
  </sheetViews>
  <sheetFormatPr defaultColWidth="9.140625" defaultRowHeight="15" x14ac:dyDescent="0.25"/>
  <cols>
    <col min="1" max="1" width="7.140625" style="7" customWidth="1"/>
    <col min="2" max="2" width="12.28515625" style="8" customWidth="1"/>
    <col min="3" max="3" width="39.5703125" style="7" customWidth="1"/>
    <col min="4" max="4" width="7.5703125" style="7" customWidth="1"/>
    <col min="5" max="5" width="12.42578125" style="7" customWidth="1"/>
    <col min="6" max="6" width="9.140625" style="29"/>
    <col min="7" max="7" width="7.140625" style="29" customWidth="1"/>
    <col min="8" max="8" width="11.140625" style="29" customWidth="1"/>
    <col min="9" max="9" width="12.85546875" style="29" customWidth="1"/>
    <col min="10" max="10" width="30.28515625" style="7" customWidth="1"/>
    <col min="11" max="16384" width="9.140625" style="7"/>
  </cols>
  <sheetData>
    <row r="1" spans="1:12" x14ac:dyDescent="0.25">
      <c r="I1" s="29" t="s">
        <v>43</v>
      </c>
    </row>
    <row r="2" spans="1:12" x14ac:dyDescent="0.25">
      <c r="I2" s="29" t="s">
        <v>44</v>
      </c>
    </row>
    <row r="4" spans="1:12" x14ac:dyDescent="0.25">
      <c r="C4" s="33" t="s">
        <v>45</v>
      </c>
      <c r="D4" s="33"/>
      <c r="E4" s="33"/>
      <c r="F4" s="33"/>
    </row>
    <row r="6" spans="1:12" x14ac:dyDescent="0.25">
      <c r="A6" s="24" t="s">
        <v>58</v>
      </c>
      <c r="B6" s="24"/>
      <c r="C6" s="24"/>
    </row>
    <row r="8" spans="1:12" ht="60" x14ac:dyDescent="0.25">
      <c r="A8" s="4" t="s">
        <v>10</v>
      </c>
      <c r="B8" s="1" t="s">
        <v>2</v>
      </c>
      <c r="C8" s="25" t="s">
        <v>3</v>
      </c>
      <c r="D8" s="4" t="s">
        <v>4</v>
      </c>
      <c r="E8" s="4" t="s">
        <v>1</v>
      </c>
      <c r="F8" s="13" t="s">
        <v>5</v>
      </c>
      <c r="G8" s="14" t="s">
        <v>6</v>
      </c>
      <c r="H8" s="15" t="s">
        <v>7</v>
      </c>
      <c r="I8" s="15" t="s">
        <v>8</v>
      </c>
      <c r="J8" s="16" t="s">
        <v>9</v>
      </c>
    </row>
    <row r="9" spans="1:12" s="22" customFormat="1" ht="60.75" customHeight="1" x14ac:dyDescent="0.2">
      <c r="A9" s="26">
        <v>1</v>
      </c>
      <c r="B9" s="26"/>
      <c r="C9" s="17" t="s">
        <v>14</v>
      </c>
      <c r="D9" s="20"/>
      <c r="E9" s="20"/>
      <c r="F9" s="30"/>
      <c r="G9" s="30"/>
      <c r="H9" s="30"/>
      <c r="I9" s="30"/>
      <c r="J9" s="21"/>
    </row>
    <row r="10" spans="1:12" ht="60" x14ac:dyDescent="0.25">
      <c r="A10" s="1" t="s">
        <v>11</v>
      </c>
      <c r="B10" s="1" t="s">
        <v>41</v>
      </c>
      <c r="C10" s="10" t="s">
        <v>25</v>
      </c>
      <c r="D10" s="6" t="s">
        <v>0</v>
      </c>
      <c r="E10" s="6" t="s">
        <v>26</v>
      </c>
      <c r="F10" s="31">
        <v>1240</v>
      </c>
      <c r="G10" s="25">
        <v>5</v>
      </c>
      <c r="H10" s="31">
        <f>F10*E10</f>
        <v>558000</v>
      </c>
      <c r="I10" s="31">
        <f>H10*1.05</f>
        <v>585900</v>
      </c>
      <c r="J10" s="27" t="s">
        <v>47</v>
      </c>
      <c r="K10" s="28"/>
      <c r="L10" s="28"/>
    </row>
    <row r="11" spans="1:12" ht="30" x14ac:dyDescent="0.25">
      <c r="A11" s="1" t="s">
        <v>12</v>
      </c>
      <c r="B11" s="1" t="s">
        <v>41</v>
      </c>
      <c r="C11" s="3" t="s">
        <v>27</v>
      </c>
      <c r="D11" s="1" t="s">
        <v>0</v>
      </c>
      <c r="E11" s="1">
        <v>20</v>
      </c>
      <c r="F11" s="31">
        <v>930</v>
      </c>
      <c r="G11" s="25">
        <v>5</v>
      </c>
      <c r="H11" s="31">
        <f t="shared" ref="H11:H21" si="0">F11*E11</f>
        <v>18600</v>
      </c>
      <c r="I11" s="31">
        <f t="shared" ref="I11:I21" si="1">H11*1.05</f>
        <v>19530</v>
      </c>
      <c r="J11" s="27" t="s">
        <v>48</v>
      </c>
      <c r="K11" s="28"/>
      <c r="L11" s="28"/>
    </row>
    <row r="12" spans="1:12" ht="45" x14ac:dyDescent="0.25">
      <c r="A12" s="1" t="s">
        <v>15</v>
      </c>
      <c r="B12" s="1" t="s">
        <v>41</v>
      </c>
      <c r="C12" s="11" t="s">
        <v>28</v>
      </c>
      <c r="D12" s="6" t="s">
        <v>0</v>
      </c>
      <c r="E12" s="5" t="s">
        <v>29</v>
      </c>
      <c r="F12" s="31">
        <v>600</v>
      </c>
      <c r="G12" s="25">
        <v>5</v>
      </c>
      <c r="H12" s="31">
        <f t="shared" si="0"/>
        <v>48000</v>
      </c>
      <c r="I12" s="31">
        <f t="shared" si="1"/>
        <v>50400</v>
      </c>
      <c r="J12" s="27" t="s">
        <v>46</v>
      </c>
      <c r="K12" s="28"/>
      <c r="L12" s="28"/>
    </row>
    <row r="13" spans="1:12" ht="30" x14ac:dyDescent="0.25">
      <c r="A13" s="1" t="s">
        <v>16</v>
      </c>
      <c r="B13" s="1" t="s">
        <v>41</v>
      </c>
      <c r="C13" s="3" t="s">
        <v>30</v>
      </c>
      <c r="D13" s="1" t="s">
        <v>0</v>
      </c>
      <c r="E13" s="4">
        <v>450</v>
      </c>
      <c r="F13" s="31">
        <v>11</v>
      </c>
      <c r="G13" s="25">
        <v>5</v>
      </c>
      <c r="H13" s="31">
        <f t="shared" si="0"/>
        <v>4950</v>
      </c>
      <c r="I13" s="31">
        <f t="shared" si="1"/>
        <v>5197.5</v>
      </c>
      <c r="J13" s="27" t="s">
        <v>49</v>
      </c>
      <c r="K13" s="28"/>
      <c r="L13" s="28"/>
    </row>
    <row r="14" spans="1:12" ht="30" x14ac:dyDescent="0.25">
      <c r="A14" s="1" t="s">
        <v>17</v>
      </c>
      <c r="B14" s="1" t="s">
        <v>41</v>
      </c>
      <c r="C14" s="11" t="s">
        <v>31</v>
      </c>
      <c r="D14" s="6" t="s">
        <v>13</v>
      </c>
      <c r="E14" s="4">
        <v>5</v>
      </c>
      <c r="F14" s="31">
        <v>1080</v>
      </c>
      <c r="G14" s="25">
        <v>5</v>
      </c>
      <c r="H14" s="31">
        <f t="shared" si="0"/>
        <v>5400</v>
      </c>
      <c r="I14" s="31">
        <f t="shared" si="1"/>
        <v>5670</v>
      </c>
      <c r="J14" s="27" t="s">
        <v>50</v>
      </c>
      <c r="K14" s="28"/>
      <c r="L14" s="28"/>
    </row>
    <row r="15" spans="1:12" ht="30" x14ac:dyDescent="0.25">
      <c r="A15" s="1" t="s">
        <v>18</v>
      </c>
      <c r="B15" s="1" t="s">
        <v>41</v>
      </c>
      <c r="C15" s="3" t="s">
        <v>32</v>
      </c>
      <c r="D15" s="6" t="s">
        <v>13</v>
      </c>
      <c r="E15" s="12" t="s">
        <v>33</v>
      </c>
      <c r="F15" s="31">
        <v>547</v>
      </c>
      <c r="G15" s="25">
        <v>5</v>
      </c>
      <c r="H15" s="31">
        <f t="shared" si="0"/>
        <v>13675</v>
      </c>
      <c r="I15" s="31">
        <f t="shared" si="1"/>
        <v>14358.75</v>
      </c>
      <c r="J15" s="27" t="s">
        <v>51</v>
      </c>
      <c r="K15" s="28"/>
      <c r="L15" s="28"/>
    </row>
    <row r="16" spans="1:12" ht="30" x14ac:dyDescent="0.25">
      <c r="A16" s="1" t="s">
        <v>19</v>
      </c>
      <c r="B16" s="1" t="s">
        <v>41</v>
      </c>
      <c r="C16" s="3" t="s">
        <v>34</v>
      </c>
      <c r="D16" s="6" t="s">
        <v>13</v>
      </c>
      <c r="E16" s="5" t="s">
        <v>35</v>
      </c>
      <c r="F16" s="31">
        <v>600</v>
      </c>
      <c r="G16" s="25">
        <v>5</v>
      </c>
      <c r="H16" s="31">
        <f t="shared" si="0"/>
        <v>3000</v>
      </c>
      <c r="I16" s="31">
        <f t="shared" si="1"/>
        <v>3150</v>
      </c>
      <c r="J16" s="27" t="s">
        <v>52</v>
      </c>
      <c r="K16" s="28"/>
      <c r="L16" s="28"/>
    </row>
    <row r="17" spans="1:12" ht="30" x14ac:dyDescent="0.25">
      <c r="A17" s="1" t="s">
        <v>20</v>
      </c>
      <c r="B17" s="1" t="s">
        <v>41</v>
      </c>
      <c r="C17" s="3" t="s">
        <v>36</v>
      </c>
      <c r="D17" s="1" t="s">
        <v>0</v>
      </c>
      <c r="E17" s="1">
        <v>10</v>
      </c>
      <c r="F17" s="31">
        <v>622</v>
      </c>
      <c r="G17" s="25">
        <v>5</v>
      </c>
      <c r="H17" s="31">
        <f t="shared" si="0"/>
        <v>6220</v>
      </c>
      <c r="I17" s="31">
        <f t="shared" si="1"/>
        <v>6531</v>
      </c>
      <c r="J17" s="27" t="s">
        <v>53</v>
      </c>
      <c r="K17" s="28"/>
      <c r="L17" s="28"/>
    </row>
    <row r="18" spans="1:12" ht="30" x14ac:dyDescent="0.25">
      <c r="A18" s="1" t="s">
        <v>21</v>
      </c>
      <c r="B18" s="1" t="s">
        <v>41</v>
      </c>
      <c r="C18" s="25" t="s">
        <v>37</v>
      </c>
      <c r="D18" s="6" t="s">
        <v>13</v>
      </c>
      <c r="E18" s="1">
        <v>30</v>
      </c>
      <c r="F18" s="31">
        <v>430</v>
      </c>
      <c r="G18" s="25">
        <v>5</v>
      </c>
      <c r="H18" s="31">
        <f t="shared" si="0"/>
        <v>12900</v>
      </c>
      <c r="I18" s="31">
        <f t="shared" si="1"/>
        <v>13545</v>
      </c>
      <c r="J18" s="27" t="s">
        <v>54</v>
      </c>
      <c r="K18" s="28"/>
      <c r="L18" s="28"/>
    </row>
    <row r="19" spans="1:12" ht="30" x14ac:dyDescent="0.25">
      <c r="A19" s="1" t="s">
        <v>22</v>
      </c>
      <c r="B19" s="1" t="s">
        <v>41</v>
      </c>
      <c r="C19" s="25" t="s">
        <v>38</v>
      </c>
      <c r="D19" s="6" t="s">
        <v>13</v>
      </c>
      <c r="E19" s="1">
        <v>10</v>
      </c>
      <c r="F19" s="31">
        <v>600</v>
      </c>
      <c r="G19" s="25">
        <v>5</v>
      </c>
      <c r="H19" s="31">
        <f t="shared" si="0"/>
        <v>6000</v>
      </c>
      <c r="I19" s="31">
        <f t="shared" si="1"/>
        <v>6300</v>
      </c>
      <c r="J19" s="27" t="s">
        <v>55</v>
      </c>
      <c r="K19" s="28"/>
      <c r="L19" s="28"/>
    </row>
    <row r="20" spans="1:12" ht="30" x14ac:dyDescent="0.25">
      <c r="A20" s="1" t="s">
        <v>23</v>
      </c>
      <c r="B20" s="1" t="s">
        <v>41</v>
      </c>
      <c r="C20" s="25" t="s">
        <v>39</v>
      </c>
      <c r="D20" s="6" t="s">
        <v>13</v>
      </c>
      <c r="E20" s="1">
        <v>10</v>
      </c>
      <c r="F20" s="31">
        <v>860</v>
      </c>
      <c r="G20" s="25">
        <v>5</v>
      </c>
      <c r="H20" s="31">
        <f t="shared" si="0"/>
        <v>8600</v>
      </c>
      <c r="I20" s="31">
        <f t="shared" si="1"/>
        <v>9030</v>
      </c>
      <c r="J20" s="27" t="s">
        <v>56</v>
      </c>
      <c r="K20" s="28"/>
      <c r="L20" s="28"/>
    </row>
    <row r="21" spans="1:12" ht="30" x14ac:dyDescent="0.25">
      <c r="A21" s="1" t="s">
        <v>24</v>
      </c>
      <c r="B21" s="1" t="s">
        <v>41</v>
      </c>
      <c r="C21" s="25" t="s">
        <v>40</v>
      </c>
      <c r="D21" s="6" t="s">
        <v>13</v>
      </c>
      <c r="E21" s="1">
        <v>10</v>
      </c>
      <c r="F21" s="31">
        <v>1060</v>
      </c>
      <c r="G21" s="25">
        <v>5</v>
      </c>
      <c r="H21" s="31">
        <f t="shared" si="0"/>
        <v>10600</v>
      </c>
      <c r="I21" s="31">
        <f t="shared" si="1"/>
        <v>11130</v>
      </c>
      <c r="J21" s="27" t="s">
        <v>57</v>
      </c>
      <c r="K21" s="28"/>
      <c r="L21" s="28"/>
    </row>
    <row r="22" spans="1:12" x14ac:dyDescent="0.25">
      <c r="A22" s="18" t="s">
        <v>42</v>
      </c>
      <c r="B22" s="2"/>
      <c r="C22" s="9"/>
      <c r="D22" s="19"/>
      <c r="E22" s="23"/>
      <c r="F22" s="25"/>
      <c r="G22" s="25"/>
      <c r="H22" s="32">
        <f>SUM(H10:H21)</f>
        <v>695945</v>
      </c>
      <c r="I22" s="32">
        <f>SUM(I10:I21)</f>
        <v>730742.25</v>
      </c>
      <c r="J22" s="9"/>
    </row>
    <row r="23" spans="1:12" x14ac:dyDescent="0.25">
      <c r="K23" s="28"/>
      <c r="L23" s="28"/>
    </row>
  </sheetData>
  <autoFilter ref="B8:E17"/>
  <mergeCells count="1">
    <mergeCell ref="C4:F4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3BFAEFC2-F252-4730-8251-A3BDA08F0B6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Neringa Peleckienė</cp:lastModifiedBy>
  <cp:lastPrinted>2025-03-31T11:56:20Z</cp:lastPrinted>
  <dcterms:created xsi:type="dcterms:W3CDTF">2024-05-02T12:26:01Z</dcterms:created>
  <dcterms:modified xsi:type="dcterms:W3CDTF">2025-06-17T10:35:04Z</dcterms:modified>
</cp:coreProperties>
</file>