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3963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Sheet1!$A$4:$G$9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H8" i="1"/>
  <c r="I8" i="1" s="1"/>
  <c r="H7" i="1"/>
  <c r="I7" i="1" s="1"/>
  <c r="H6" i="1"/>
  <c r="I6" i="1" s="1"/>
</calcChain>
</file>

<file path=xl/sharedStrings.xml><?xml version="1.0" encoding="utf-8"?>
<sst xmlns="http://schemas.openxmlformats.org/spreadsheetml/2006/main" count="26" uniqueCount="22">
  <si>
    <t xml:space="preserve">Pirkimo dalies Nr. </t>
  </si>
  <si>
    <t>Pavadinimas</t>
  </si>
  <si>
    <t>vnt.</t>
  </si>
  <si>
    <t>Koferdamo sistema arba lygiavertė</t>
  </si>
  <si>
    <t>kompl.</t>
  </si>
  <si>
    <t xml:space="preserve">Seilių atsiurbėjai tiesūs </t>
  </si>
  <si>
    <t xml:space="preserve">Odontologiniai zondai </t>
  </si>
  <si>
    <t>Grąžtai deimantiniai arba lygiaverčiai (turbininiai)</t>
  </si>
  <si>
    <t>BVPŽ</t>
  </si>
  <si>
    <t>33130000-0</t>
  </si>
  <si>
    <t>33141800-8</t>
  </si>
  <si>
    <t>Matavimo vienetai</t>
  </si>
  <si>
    <t>Kaina vnt. be PVM Eur</t>
  </si>
  <si>
    <t>PVM tarifas</t>
  </si>
  <si>
    <t>Kaina viso be PVM, Eur</t>
  </si>
  <si>
    <t>Kaina viso su PVM, Eur</t>
  </si>
  <si>
    <t>Gamintojas/produkto pavadinimas/ katalogo numeris</t>
  </si>
  <si>
    <t xml:space="preserve">Orientacinis kiekis </t>
  </si>
  <si>
    <t>Euronda, Monoart Seilių atsiurbėjai</t>
  </si>
  <si>
    <t>MDT Dental, Deimantiniai  grąžtai</t>
  </si>
  <si>
    <t>Zona Ind., Zondas odontologinis ilg. 647</t>
  </si>
  <si>
    <t>Falcon, Koferdamo rinkinys DR.900.009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</si>
</sst>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TimesLT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mbria"/>
      <family val="1"/>
      <charset val="186"/>
    </font>
    <font>
      <b/>
      <sz val="12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11"/>
      <color theme="1"/>
      <name val="Cambria"/>
      <family val="1"/>
      <charset val="186"/>
    </font>
    <font>
      <sz val="1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2" fontId="5" fillId="2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/>
    <xf numFmtId="0" fontId="7" fillId="2" borderId="1" xfId="0" applyFont="1" applyFill="1" applyBorder="1"/>
    <xf numFmtId="0" fontId="8" fillId="2" borderId="1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horizontal="center" vertical="center"/>
    </xf>
    <xf numFmtId="2" fontId="0" fillId="2" borderId="0" xfId="0" applyNumberFormat="1" applyFill="1"/>
  </cellXfs>
  <cellStyles count="4">
    <cellStyle name="Excel Built-in Normal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"/>
  <sheetViews>
    <sheetView tabSelected="1" workbookViewId="0">
      <selection activeCell="A9" sqref="A9:XFD12"/>
    </sheetView>
  </sheetViews>
  <sheetFormatPr defaultRowHeight="15"/>
  <cols>
    <col min="1" max="1" width="9.140625" style="16"/>
    <col min="2" max="2" width="13.42578125" style="16" customWidth="1"/>
    <col min="3" max="3" width="49.5703125" style="17" customWidth="1"/>
    <col min="4" max="4" width="12.140625" style="7" customWidth="1"/>
    <col min="5" max="5" width="15.5703125" style="7" customWidth="1"/>
    <col min="6" max="6" width="15" style="18" customWidth="1"/>
    <col min="7" max="7" width="12.42578125" style="16" customWidth="1"/>
    <col min="8" max="8" width="13.140625" style="19" customWidth="1"/>
    <col min="9" max="9" width="15.5703125" style="19" customWidth="1"/>
    <col min="10" max="10" width="43.85546875" style="7" customWidth="1"/>
    <col min="11" max="16384" width="9.140625" style="7"/>
  </cols>
  <sheetData>
    <row r="4" spans="1:10" ht="60.75" customHeight="1">
      <c r="A4" s="1" t="s">
        <v>0</v>
      </c>
      <c r="B4" s="1" t="s">
        <v>8</v>
      </c>
      <c r="C4" s="1" t="s">
        <v>1</v>
      </c>
      <c r="D4" s="2" t="s">
        <v>11</v>
      </c>
      <c r="E4" s="2" t="s">
        <v>17</v>
      </c>
      <c r="F4" s="3" t="s">
        <v>12</v>
      </c>
      <c r="G4" s="4" t="s">
        <v>13</v>
      </c>
      <c r="H4" s="5" t="s">
        <v>14</v>
      </c>
      <c r="I4" s="5" t="s">
        <v>15</v>
      </c>
      <c r="J4" s="6" t="s">
        <v>16</v>
      </c>
    </row>
    <row r="5" spans="1:10" ht="26.25" customHeight="1">
      <c r="A5" s="8">
        <v>5</v>
      </c>
      <c r="B5" s="14" t="s">
        <v>9</v>
      </c>
      <c r="C5" s="9" t="s">
        <v>3</v>
      </c>
      <c r="D5" s="8" t="s">
        <v>4</v>
      </c>
      <c r="E5" s="8">
        <v>10</v>
      </c>
      <c r="F5" s="10">
        <v>190</v>
      </c>
      <c r="G5" s="11">
        <v>21</v>
      </c>
      <c r="H5" s="12">
        <f t="shared" ref="H5:H7" si="0">E5*F5</f>
        <v>1900</v>
      </c>
      <c r="I5" s="12">
        <f>H5*1.21</f>
        <v>2299</v>
      </c>
      <c r="J5" s="13" t="s">
        <v>21</v>
      </c>
    </row>
    <row r="6" spans="1:10" ht="29.25" customHeight="1">
      <c r="A6" s="8">
        <v>6</v>
      </c>
      <c r="B6" s="15" t="s">
        <v>10</v>
      </c>
      <c r="C6" s="9" t="s">
        <v>5</v>
      </c>
      <c r="D6" s="8" t="s">
        <v>2</v>
      </c>
      <c r="E6" s="8">
        <v>30000</v>
      </c>
      <c r="F6" s="10">
        <v>2.1999999999999999E-2</v>
      </c>
      <c r="G6" s="11">
        <v>5</v>
      </c>
      <c r="H6" s="12">
        <f t="shared" si="0"/>
        <v>660</v>
      </c>
      <c r="I6" s="12">
        <f>H6*1.05</f>
        <v>693</v>
      </c>
      <c r="J6" s="13" t="s">
        <v>18</v>
      </c>
    </row>
    <row r="7" spans="1:10" ht="24" customHeight="1">
      <c r="A7" s="8">
        <v>8</v>
      </c>
      <c r="B7" s="14" t="s">
        <v>9</v>
      </c>
      <c r="C7" s="9" t="s">
        <v>6</v>
      </c>
      <c r="D7" s="8" t="s">
        <v>2</v>
      </c>
      <c r="E7" s="8">
        <v>150</v>
      </c>
      <c r="F7" s="10">
        <v>1.4</v>
      </c>
      <c r="G7" s="11">
        <v>21</v>
      </c>
      <c r="H7" s="12">
        <f t="shared" si="0"/>
        <v>210</v>
      </c>
      <c r="I7" s="12">
        <f>H7*1.21</f>
        <v>254.1</v>
      </c>
      <c r="J7" s="13" t="s">
        <v>20</v>
      </c>
    </row>
    <row r="8" spans="1:10" ht="30.75" customHeight="1">
      <c r="A8" s="8">
        <v>11</v>
      </c>
      <c r="B8" s="14" t="s">
        <v>9</v>
      </c>
      <c r="C8" s="9" t="s">
        <v>7</v>
      </c>
      <c r="D8" s="8" t="s">
        <v>2</v>
      </c>
      <c r="E8" s="8">
        <v>1500</v>
      </c>
      <c r="F8" s="10">
        <v>0.9</v>
      </c>
      <c r="G8" s="11">
        <v>21</v>
      </c>
      <c r="H8" s="12">
        <f>E8*F8</f>
        <v>1350</v>
      </c>
      <c r="I8" s="12">
        <f>H8*1.21</f>
        <v>1633.5</v>
      </c>
      <c r="J8" s="13" t="s">
        <v>19</v>
      </c>
    </row>
  </sheetData>
  <autoFilter ref="A4:G9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9075C71-CA56-4329-8BB1-EE8C809719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Strazdaitė</dc:creator>
  <cp:lastModifiedBy>Neringa Peleckienė</cp:lastModifiedBy>
  <cp:lastPrinted>2025-09-05T10:22:53Z</cp:lastPrinted>
  <dcterms:created xsi:type="dcterms:W3CDTF">2015-06-05T18:17:20Z</dcterms:created>
  <dcterms:modified xsi:type="dcterms:W3CDTF">2025-11-24T14:05:39Z</dcterms:modified>
</cp:coreProperties>
</file>