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bonamedacom.sharepoint.com/sites/BonamedaUAB/Bendrai naudojami dokumentai/Bendri dokumentai/VIESIEJI PIRKIMAI/2022/1-VYKDOMI/2022-02-14_584022_RdL_Medicininės prekės_AB/Sandros S/"/>
    </mc:Choice>
  </mc:AlternateContent>
  <xr:revisionPtr revIDLastSave="0" documentId="13_ncr:1_{F1DB5E75-18C0-4548-9D11-00A1D7EBEB21}" xr6:coauthVersionLast="47" xr6:coauthVersionMax="47" xr10:uidLastSave="{00000000-0000-0000-0000-000000000000}"/>
  <bookViews>
    <workbookView xWindow="-28920" yWindow="-120" windowWidth="29040" windowHeight="15840" tabRatio="500" xr2:uid="{00000000-000D-0000-FFFF-FFFF00000000}"/>
  </bookViews>
  <sheets>
    <sheet name="Lapas1" sheetId="1" r:id="rId1"/>
  </sheets>
  <externalReferences>
    <externalReference r:id="rId2"/>
  </externalReferences>
  <definedNames>
    <definedName name="OLE_LINK2" localSheetId="0">Lapas1!#REF!</definedName>
    <definedName name="OLE_LINK39" localSheetId="0">#REF!</definedName>
    <definedName name="OLE_LINK4" localSheetId="0">Lapas1!#REF!</definedName>
    <definedName name="OLE_LINK7" localSheetId="0">Lapas1!#REF!</definedName>
    <definedName name="OLE_LINK8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" i="1" l="1"/>
  <c r="C8" i="1"/>
  <c r="D8" i="1"/>
  <c r="B7" i="1" l="1"/>
  <c r="C7" i="1"/>
  <c r="D7" i="1"/>
  <c r="D26" i="1" l="1"/>
  <c r="D25" i="1"/>
  <c r="D22" i="1"/>
  <c r="D21" i="1"/>
  <c r="D20" i="1"/>
  <c r="D16" i="1"/>
  <c r="D15" i="1"/>
  <c r="D14" i="1"/>
  <c r="D13" i="1"/>
  <c r="D12" i="1"/>
  <c r="D11" i="1"/>
  <c r="D6" i="1"/>
</calcChain>
</file>

<file path=xl/sharedStrings.xml><?xml version="1.0" encoding="utf-8"?>
<sst xmlns="http://schemas.openxmlformats.org/spreadsheetml/2006/main" count="180" uniqueCount="73">
  <si>
    <t>Eil. Nr.</t>
  </si>
  <si>
    <t>Pavadinimas</t>
  </si>
  <si>
    <t>Mato vnt.</t>
  </si>
  <si>
    <t>Orientacinis kiekis 12 mėn.</t>
  </si>
  <si>
    <t>Vnt., € be PVM</t>
  </si>
  <si>
    <t>PVM</t>
  </si>
  <si>
    <t>Vnt., € su PVM</t>
  </si>
  <si>
    <t>Orientacinė 12 mėnesių suma, € be PVM / su PVM</t>
  </si>
  <si>
    <t>Orientacinė 24 mėnesių suma, € be PVM / su PVM</t>
  </si>
  <si>
    <t>1. Priemonės citologiniams ėminiams</t>
  </si>
  <si>
    <t>1.1</t>
  </si>
  <si>
    <t>Vienkartinis šepetėlis citologinis-ginekologinis "Type C-Combi"</t>
  </si>
  <si>
    <t>vnt.</t>
  </si>
  <si>
    <t>1 grupė iš viso (24 mėn. (12x2) suma skaičiais ir žodžiais)</t>
  </si>
  <si>
    <t>x</t>
  </si>
  <si>
    <t>2. Įvairios pagalbinės slaugos priemonės</t>
  </si>
  <si>
    <t>2.1</t>
  </si>
  <si>
    <t>Timpa plastikine galvute, atsegama per šoną.</t>
  </si>
  <si>
    <t>2.2</t>
  </si>
  <si>
    <t>Antelė plastikinė</t>
  </si>
  <si>
    <t>2.3</t>
  </si>
  <si>
    <t>Tacelė plastikinė</t>
  </si>
  <si>
    <t>2.4</t>
  </si>
  <si>
    <t>Nosies spaustukai  įvairių dydžių</t>
  </si>
  <si>
    <t>2.5</t>
  </si>
  <si>
    <t>Elektroterapijos elektrodų kempinėlės 120mm x 80mm</t>
  </si>
  <si>
    <t>2.6</t>
  </si>
  <si>
    <t>Kandikliai spirometrui vienkartiniai (spirografui Ponigraf )</t>
  </si>
  <si>
    <t>2 grupė iš viso (24 mėn. suma skaičiais ir žodžiais)</t>
  </si>
  <si>
    <r>
      <rPr>
        <b/>
        <sz val="10"/>
        <color rgb="FF000000"/>
        <rFont val="Times New Roman"/>
        <family val="1"/>
        <charset val="186"/>
      </rPr>
      <t>3.</t>
    </r>
    <r>
      <rPr>
        <sz val="10"/>
        <color rgb="FF000000"/>
        <rFont val="Times New Roman"/>
        <family val="1"/>
        <charset val="186"/>
      </rPr>
      <t xml:space="preserve"> </t>
    </r>
    <r>
      <rPr>
        <b/>
        <sz val="10"/>
        <color rgb="FF000000"/>
        <rFont val="Times New Roman"/>
        <family val="1"/>
        <charset val="186"/>
      </rPr>
      <t>Endoskopų plovimo ir dezinfekavimo mašinos plovimo ir dezinfekcijos medžiagos</t>
    </r>
  </si>
  <si>
    <t>Priemonės turi atitikti MDD 93/42/EEC  direktyvą, turi būti vieno gamintojo, išbandytos Gettinge  plovimo/dezinfekavimo mašinose (pateikti išbandymo dokumentus).</t>
  </si>
  <si>
    <t>3.1</t>
  </si>
  <si>
    <t>Šarminė plovimo priemonė lanksčių endoskopų ir termolabilių med. Priemonių plovimo priemonės Poka Yoke lanksčių endoskopų plovimo ir dezinfekavimo mašinai po 3 litrus.</t>
  </si>
  <si>
    <t>fl</t>
  </si>
  <si>
    <t>3.2</t>
  </si>
  <si>
    <t>Aukšto lygio antimikrobinė priemonė lanksčių endoskopų ir termolabilių med. priemonių Poka Yoke lanksčių endoskopų plovimo ir dezinfekcijos mašinai: veiklioji medžiaga - peracto rūgštis po 5 litrus</t>
  </si>
  <si>
    <t>3.3</t>
  </si>
  <si>
    <t>Rūgštinė plovimo medžiaga lanksčių endoskopų ir termolabilių med. priemonių Poka Yoke lanksčių endoskopų plovimo ir dezinfekcijos mašinai: veiklioji medžiaga – kalio hidroksidas po 5 litrus</t>
  </si>
  <si>
    <t>3 grupė iš viso (24 mėn. suma skaičiais ir žodžiais)</t>
  </si>
  <si>
    <t>4. Vaistų dalinimo dėžutės (sistemos)</t>
  </si>
  <si>
    <t xml:space="preserve">4.1. </t>
  </si>
  <si>
    <r>
      <rPr>
        <b/>
        <sz val="10"/>
        <color rgb="FF000000"/>
        <rFont val="Times New Roman"/>
        <family val="1"/>
        <charset val="186"/>
      </rPr>
      <t xml:space="preserve">Padėklas vaistų dėžutėms ir taurelėms sudėti:
</t>
    </r>
    <r>
      <rPr>
        <sz val="10"/>
        <color rgb="FF000000"/>
        <rFont val="Times New Roman"/>
        <family val="1"/>
        <charset val="186"/>
      </rPr>
      <t xml:space="preserve">Padėkle  ≥ 19 eilių angų vaistų dėžutėms sudėti ir  ≥22 taurelių įstatyti
Padėklo dugnas viengubas, sustiprintas
Padėklo išmatavimai  ≥45x33 cm
Padėklo svoris 30-40 gramų
</t>
    </r>
  </si>
  <si>
    <t>4.2.</t>
  </si>
  <si>
    <r>
      <rPr>
        <b/>
        <sz val="10"/>
        <color rgb="FF000000"/>
        <rFont val="Times New Roman"/>
        <family val="1"/>
        <charset val="186"/>
      </rPr>
      <t xml:space="preserve">Vaistų dalinimo dispenceris:
</t>
    </r>
    <r>
      <rPr>
        <sz val="10"/>
        <color rgb="FF000000"/>
        <rFont val="Times New Roman"/>
        <family val="1"/>
        <charset val="186"/>
      </rPr>
      <t xml:space="preserve">Plastikinis, patvarus;
lizdų skaičius dėžutėje≥ 4, lizdo išmatavimai ≥ 3,5x 3cm.;
pailgintas su vieta žymėjimo etiketei (vietos žymėjimui išmatavimai: ≥7x3,5 cm);
Komplekte skaidrus stumdomas apsauginis dangtis;
Indelio išmatavimai  ≥22x5x1,9cm;
Svoris 15-17 gramų;
</t>
    </r>
  </si>
  <si>
    <t>4 grupė iš viso (24 mėn. (12x2) suma skaičiais ir žodžiais)</t>
  </si>
  <si>
    <t>5. Priemonės kolonoskopijai</t>
  </si>
  <si>
    <t>5.1</t>
  </si>
  <si>
    <t>Polipektominės gaudyklės</t>
  </si>
  <si>
    <t>5.2</t>
  </si>
  <si>
    <r>
      <rPr>
        <sz val="10"/>
        <rFont val="Times New Roman"/>
        <family val="1"/>
        <charset val="186"/>
      </rPr>
      <t>Vienkartiniai hemostatiniai klipai -8 mm -135</t>
    </r>
    <r>
      <rPr>
        <sz val="10"/>
        <rFont val="Calibri"/>
        <family val="2"/>
        <charset val="186"/>
      </rPr>
      <t>°</t>
    </r>
  </si>
  <si>
    <t>5.3</t>
  </si>
  <si>
    <r>
      <rPr>
        <sz val="10"/>
        <rFont val="Times New Roman"/>
        <family val="1"/>
        <charset val="186"/>
      </rPr>
      <t>Vienkartiniai hemostatiniai klipai -8 mm - 90</t>
    </r>
    <r>
      <rPr>
        <sz val="10"/>
        <rFont val="Calibri"/>
        <family val="2"/>
        <charset val="186"/>
      </rPr>
      <t>°</t>
    </r>
  </si>
  <si>
    <t>5.4</t>
  </si>
  <si>
    <t>Vienkartinio nadojimo hemostatiniai klipai:įrankis 
rotuojamas ir repozicionuojamas</t>
  </si>
  <si>
    <t>5.5</t>
  </si>
  <si>
    <t>Viekartinė polipektominė kilpa (karštai polipektomijai): 
diametras 2,3mm , ilgis 230cm, kilpa ovali,  diametras15mm.</t>
  </si>
  <si>
    <t>5.6</t>
  </si>
  <si>
    <t>Vienkartinės biopsinės žnyplės:  diametras 2,3mm, 
ilgis 230cm, su adata</t>
  </si>
  <si>
    <t>5.7</t>
  </si>
  <si>
    <t>Injektorius: diametras 2,3mm, ilgis 230cm,
 adata 4 mm, 25G</t>
  </si>
  <si>
    <t>5 grupė iš viso (24 mėn. (12x2) suma skaičiais ir žodžiais)</t>
  </si>
  <si>
    <t xml:space="preserve">6. Austin – Moore tipo šlaunikaulio galvos protezas </t>
  </si>
  <si>
    <t>6.1</t>
  </si>
  <si>
    <t>Austin – Moore tipo šlaunikaulio galvos protezas arba lygiavertis, pagamintas iš medicinio plieno, tinkamas implantavimui. Sterilūs. Galimi pasirinkimui dydžiai nuo 37mm iki 55mm (+ - 1mm). Galimi diametrai : 46; 47; 48; 49; 50; 51; 52; 53; 54; 55.</t>
  </si>
  <si>
    <t>6 grupė iš viso (24 mėn. (12x2) suma skaičiais ir žodžiais)</t>
  </si>
  <si>
    <r>
      <t xml:space="preserve"> Gaminio pavadinimas, gamintojas, pastabos, </t>
    </r>
    <r>
      <rPr>
        <b/>
        <sz val="10"/>
        <rFont val="Times New Roman"/>
        <family val="1"/>
      </rPr>
      <t>Siūlomo parametro reikšmė ,,TAIP'' arba ,,NE''  su  nuoroda į konkretų pasiūlymo puslapį</t>
    </r>
  </si>
  <si>
    <t>1.2.</t>
  </si>
  <si>
    <t>1.3.</t>
  </si>
  <si>
    <r>
      <t xml:space="preserve">                                       ĮVAIRIOS MEDICININĖS PREKĖS                     1 priedas
</t>
    </r>
    <r>
      <rPr>
        <sz val="10"/>
        <color rgb="FF000000"/>
        <rFont val="Times New Roman"/>
        <family val="1"/>
        <charset val="186"/>
      </rPr>
      <t>Perkamų prekių kiekiai gali didėti ar mažėti, priklausomai nuo apsilankiusių, gydomų pacientų skaičiaus ir ligoninės poreikio.
Gali būti prašoma pateikti bet kurios pozicijos prekių pavyzdžius</t>
    </r>
    <r>
      <rPr>
        <b/>
        <sz val="10"/>
        <color rgb="FF000000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</t>
    </r>
    <r>
      <rPr>
        <b/>
        <i/>
        <sz val="10"/>
        <color rgb="FF000000"/>
        <rFont val="Times New Roman"/>
        <family val="1"/>
        <charset val="186"/>
      </rPr>
      <t xml:space="preserve">Turi būti kartu su pasiūlymu pateikti    dokumentai, įrodantys siūlomos prekės atitikimą kokybės ir techniniams reikalavimams, nurodytiems pirkimo dokumentų techninėje specifikacijoje: tiekėjas turi pateikti gamintojo parengtus katalogus ir siūlomų prekių techninių charakteristikų aprašymus (jei gamintojo kataloge neišsamiai atsispindi siūlomos prekės atitikimas techninės specifikacijos reikalavimams) (pdf formatu) su vertimu į lietuvių kalbą. Šiuose dokumentuose tiekėjas turi grafiškai nurodyti (t. y. pastebimai pažymėti – spalvotai markiruoti, ir/ar nurodyti rodyklėmis, ir/ar pabraukti) konkrečias teikiamų dokumentų vietas, kur aprašomos reikalaujamų techninių charakteristikų reikšmės, bei įrašyti, kurį techninių reikalavimų punktą jos atitinka. Perkančioji organizacija turi teisę reikalauti pateikti katalogų ir techninių aprašų originalus, o tiekėjui jų nepateikus – pasiūlymą atmesti. 
</t>
    </r>
  </si>
  <si>
    <t>2000,00/2100,00</t>
  </si>
  <si>
    <t>4000,00/4200,00</t>
  </si>
  <si>
    <t xml:space="preserve">Austin Moore Hip Prosthesis, Narang Medical Limited (Indija), Taip 
Katalogas "Nr.1". Psl. 1/7, 2/7, 3/7
Ref. 173.137/155
</t>
  </si>
  <si>
    <t>4000,00 Eur (keturi tūkstančiai Eur 00 ct) be PVM.
4200,00 Eur (keturi tūkstančiai du šimtai Eur 00 ct)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</si>
</sst>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* #,##0.00\ ;\-* #,##0.00\ ;\ * \-#\ ;\ @\ "/>
    <numFmt numFmtId="165" formatCode="[$-427]dd\.mmm"/>
  </numFmts>
  <fonts count="12" x14ac:knownFonts="1"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sz val="1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</font>
    <font>
      <b/>
      <i/>
      <sz val="10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BFBFBF"/>
        <bgColor rgb="FFAFABAB"/>
      </patternFill>
    </fill>
    <fill>
      <patternFill patternType="solid">
        <fgColor rgb="FFAFABAB"/>
        <bgColor rgb="FFBFBFB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AFABAB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0" fontId="9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/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65" fontId="3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4" fillId="0" borderId="3" xfId="0" applyFont="1" applyBorder="1"/>
    <xf numFmtId="0" fontId="3" fillId="0" borderId="3" xfId="0" applyFont="1" applyBorder="1" applyAlignment="1">
      <alignment wrapText="1"/>
    </xf>
    <xf numFmtId="165" fontId="3" fillId="0" borderId="3" xfId="0" applyNumberFormat="1" applyFont="1" applyBorder="1" applyAlignment="1">
      <alignment horizontal="center" wrapText="1"/>
    </xf>
    <xf numFmtId="0" fontId="3" fillId="3" borderId="3" xfId="0" applyFont="1" applyFill="1" applyBorder="1" applyAlignment="1">
      <alignment wrapText="1"/>
    </xf>
    <xf numFmtId="0" fontId="3" fillId="5" borderId="3" xfId="0" applyFont="1" applyFill="1" applyBorder="1"/>
    <xf numFmtId="0" fontId="0" fillId="6" borderId="0" xfId="0" applyFill="1"/>
    <xf numFmtId="0" fontId="0" fillId="6" borderId="1" xfId="0" applyFill="1" applyBorder="1"/>
    <xf numFmtId="0" fontId="2" fillId="0" borderId="3" xfId="0" applyFont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65" fontId="7" fillId="5" borderId="4" xfId="0" applyNumberFormat="1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Įprastas 2" xfId="2" xr:uid="{00000000-0005-0000-0000-000000000000}"/>
    <cellStyle name="Kableli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FABAB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Supaprastinto%20atviro%20konkurso%20priedas%20Nr.2,%20Technin&#279;%20specifikacija.xlsx?9A0D079F" TargetMode="External"/><Relationship Id="rId1" Type="http://schemas.openxmlformats.org/officeDocument/2006/relationships/externalLinkPath" Target="file:///\\9A0D079F\Supaprastinto%20atviro%20konkurso%20priedas%20Nr.2,%20Technin&#279;%20specifikac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</sheetNames>
    <sheetDataSet>
      <sheetData sheetId="0">
        <row r="8">
          <cell r="B8" t="str">
            <v>Citologinis fiksatorius</v>
          </cell>
          <cell r="C8" t="str">
            <v>vnt.</v>
          </cell>
          <cell r="D8">
            <v>1</v>
          </cell>
        </row>
        <row r="17">
          <cell r="B17" t="str">
            <v>Vienkartinė vaginalinė spekulė S, M, L</v>
          </cell>
          <cell r="C17" t="str">
            <v>vnt.</v>
          </cell>
          <cell r="D17">
            <v>1240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topLeftCell="A4" zoomScale="90" zoomScaleNormal="90" workbookViewId="0">
      <pane ySplit="1" topLeftCell="A29" activePane="bottomLeft" state="frozen"/>
      <selection activeCell="A4" sqref="A4"/>
      <selection pane="bottomLeft" activeCell="AD38" sqref="AD38"/>
    </sheetView>
  </sheetViews>
  <sheetFormatPr defaultColWidth="8.7109375" defaultRowHeight="15" x14ac:dyDescent="0.25"/>
  <cols>
    <col min="1" max="1" width="6.7109375" customWidth="1"/>
    <col min="2" max="2" width="34.42578125" customWidth="1"/>
    <col min="3" max="3" width="11.5703125" customWidth="1"/>
    <col min="4" max="4" width="12" style="1" customWidth="1"/>
    <col min="5" max="9" width="9.140625" hidden="1" customWidth="1"/>
    <col min="10" max="11" width="11" hidden="1" customWidth="1"/>
    <col min="12" max="12" width="9.140625" style="2" hidden="1" customWidth="1"/>
    <col min="14" max="14" width="7.140625" customWidth="1"/>
    <col min="16" max="16" width="16" customWidth="1"/>
    <col min="17" max="17" width="18.42578125" bestFit="1" customWidth="1"/>
    <col min="18" max="18" width="32.28515625" customWidth="1"/>
  </cols>
  <sheetData>
    <row r="1" spans="1:18" ht="9" customHeight="1" x14ac:dyDescent="0.25">
      <c r="A1" s="46" t="s">
        <v>68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ht="1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127.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51" x14ac:dyDescent="0.25">
      <c r="A4" s="3" t="s">
        <v>0</v>
      </c>
      <c r="B4" s="3" t="s">
        <v>1</v>
      </c>
      <c r="C4" s="3" t="s">
        <v>2</v>
      </c>
      <c r="D4" s="4" t="s">
        <v>3</v>
      </c>
      <c r="E4" s="3"/>
      <c r="F4" s="3"/>
      <c r="G4" s="3"/>
      <c r="H4" s="3"/>
      <c r="I4" s="3"/>
      <c r="J4" s="3"/>
      <c r="K4" s="5"/>
      <c r="L4" s="3"/>
      <c r="M4" s="4" t="s">
        <v>4</v>
      </c>
      <c r="N4" s="4" t="s">
        <v>5</v>
      </c>
      <c r="O4" s="4" t="s">
        <v>6</v>
      </c>
      <c r="P4" s="4" t="s">
        <v>7</v>
      </c>
      <c r="Q4" s="4" t="s">
        <v>8</v>
      </c>
      <c r="R4" s="4" t="s">
        <v>65</v>
      </c>
    </row>
    <row r="5" spans="1:18" ht="17.25" customHeight="1" x14ac:dyDescent="0.25">
      <c r="A5" s="47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32"/>
      <c r="N5" s="32"/>
      <c r="O5" s="32"/>
      <c r="P5" s="32"/>
      <c r="Q5" s="32"/>
      <c r="R5" s="32"/>
    </row>
    <row r="6" spans="1:18" ht="24.75" customHeight="1" x14ac:dyDescent="0.25">
      <c r="A6" s="7" t="s">
        <v>10</v>
      </c>
      <c r="B6" s="7" t="s">
        <v>11</v>
      </c>
      <c r="C6" s="7" t="s">
        <v>12</v>
      </c>
      <c r="D6" s="8">
        <f>+E6+F6+G6+H6+I6+J6+K6+L6</f>
        <v>240</v>
      </c>
      <c r="E6" s="9"/>
      <c r="F6" s="9"/>
      <c r="G6" s="9"/>
      <c r="H6" s="9"/>
      <c r="I6" s="9"/>
      <c r="J6" s="9">
        <v>240</v>
      </c>
      <c r="K6" s="10"/>
      <c r="L6" s="10"/>
      <c r="M6" s="11"/>
      <c r="N6" s="11"/>
      <c r="O6" s="11"/>
      <c r="P6" s="11"/>
      <c r="Q6" s="11"/>
      <c r="R6" s="11"/>
    </row>
    <row r="7" spans="1:18" ht="24.75" customHeight="1" x14ac:dyDescent="0.25">
      <c r="A7" s="7" t="s">
        <v>66</v>
      </c>
      <c r="B7" s="7" t="str">
        <f>[1]Lapas1!B8</f>
        <v>Citologinis fiksatorius</v>
      </c>
      <c r="C7" s="7" t="str">
        <f>[1]Lapas1!C8</f>
        <v>vnt.</v>
      </c>
      <c r="D7" s="8">
        <f>[1]Lapas1!D8</f>
        <v>1</v>
      </c>
      <c r="E7" s="9"/>
      <c r="F7" s="9"/>
      <c r="G7" s="9"/>
      <c r="H7" s="9"/>
      <c r="I7" s="9"/>
      <c r="J7" s="9"/>
      <c r="K7" s="10"/>
      <c r="L7" s="10"/>
      <c r="M7" s="11"/>
      <c r="N7" s="11"/>
      <c r="O7" s="11"/>
      <c r="P7" s="11"/>
      <c r="Q7" s="11"/>
      <c r="R7" s="11"/>
    </row>
    <row r="8" spans="1:18" ht="20.25" customHeight="1" x14ac:dyDescent="0.25">
      <c r="A8" s="7" t="s">
        <v>67</v>
      </c>
      <c r="B8" s="7" t="str">
        <f>[1]Lapas1!B17</f>
        <v>Vienkartinė vaginalinė spekulė S, M, L</v>
      </c>
      <c r="C8" s="7" t="str">
        <f>[1]Lapas1!C17</f>
        <v>vnt.</v>
      </c>
      <c r="D8" s="8">
        <f>[1]Lapas1!D17</f>
        <v>1240</v>
      </c>
      <c r="E8" s="9"/>
      <c r="F8" s="9"/>
      <c r="G8" s="9"/>
      <c r="H8" s="9"/>
      <c r="I8" s="9"/>
      <c r="J8" s="9">
        <v>1</v>
      </c>
      <c r="K8" s="10"/>
      <c r="L8" s="10"/>
      <c r="M8" s="11"/>
      <c r="N8" s="11"/>
      <c r="O8" s="11"/>
      <c r="P8" s="11"/>
      <c r="Q8" s="11"/>
      <c r="R8" s="11"/>
    </row>
    <row r="9" spans="1:18" ht="24" customHeight="1" x14ac:dyDescent="0.25">
      <c r="A9" s="43" t="s">
        <v>13</v>
      </c>
      <c r="B9" s="43"/>
      <c r="C9" s="8" t="s">
        <v>14</v>
      </c>
      <c r="D9" s="8" t="s">
        <v>14</v>
      </c>
      <c r="E9" s="8" t="s">
        <v>14</v>
      </c>
      <c r="F9" s="8" t="s">
        <v>14</v>
      </c>
      <c r="G9" s="8" t="s">
        <v>14</v>
      </c>
      <c r="H9" s="8" t="s">
        <v>14</v>
      </c>
      <c r="I9" s="8" t="s">
        <v>14</v>
      </c>
      <c r="J9" s="8" t="s">
        <v>14</v>
      </c>
      <c r="K9" s="8" t="s">
        <v>14</v>
      </c>
      <c r="L9" s="13" t="s">
        <v>14</v>
      </c>
      <c r="M9" s="11" t="s">
        <v>14</v>
      </c>
      <c r="N9" s="11" t="s">
        <v>14</v>
      </c>
      <c r="O9" s="11" t="s">
        <v>14</v>
      </c>
      <c r="P9" s="11" t="s">
        <v>14</v>
      </c>
      <c r="Q9" s="11"/>
      <c r="R9" s="11" t="s">
        <v>14</v>
      </c>
    </row>
    <row r="10" spans="1:18" ht="17.25" customHeight="1" x14ac:dyDescent="0.25">
      <c r="A10" s="48" t="s">
        <v>15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6"/>
      <c r="N10" s="6"/>
      <c r="O10" s="6"/>
      <c r="P10" s="6"/>
      <c r="Q10" s="6"/>
      <c r="R10" s="6"/>
    </row>
    <row r="11" spans="1:18" ht="23.25" customHeight="1" x14ac:dyDescent="0.25">
      <c r="A11" s="7" t="s">
        <v>16</v>
      </c>
      <c r="B11" s="7" t="s">
        <v>17</v>
      </c>
      <c r="C11" s="7" t="s">
        <v>12</v>
      </c>
      <c r="D11" s="8">
        <f t="shared" ref="D11:D16" si="0">+E11+F11+G11+H11+I11+J11+K11+L11</f>
        <v>59</v>
      </c>
      <c r="E11" s="9"/>
      <c r="F11" s="9">
        <v>10</v>
      </c>
      <c r="G11" s="9"/>
      <c r="H11" s="9">
        <v>8</v>
      </c>
      <c r="I11" s="9"/>
      <c r="J11" s="9">
        <v>6</v>
      </c>
      <c r="K11" s="10">
        <v>30</v>
      </c>
      <c r="L11" s="10">
        <v>5</v>
      </c>
      <c r="M11" s="11"/>
      <c r="N11" s="11"/>
      <c r="O11" s="11"/>
      <c r="P11" s="11"/>
      <c r="Q11" s="11"/>
      <c r="R11" s="11"/>
    </row>
    <row r="12" spans="1:18" ht="15.75" customHeight="1" x14ac:dyDescent="0.25">
      <c r="A12" s="7" t="s">
        <v>18</v>
      </c>
      <c r="B12" s="7" t="s">
        <v>19</v>
      </c>
      <c r="C12" s="7" t="s">
        <v>12</v>
      </c>
      <c r="D12" s="8">
        <f t="shared" si="0"/>
        <v>17</v>
      </c>
      <c r="E12" s="9"/>
      <c r="F12" s="9">
        <v>5</v>
      </c>
      <c r="G12" s="9"/>
      <c r="H12" s="9">
        <v>10</v>
      </c>
      <c r="I12" s="9"/>
      <c r="J12" s="9"/>
      <c r="K12" s="10">
        <v>2</v>
      </c>
      <c r="L12" s="10"/>
      <c r="M12" s="11"/>
      <c r="N12" s="11"/>
      <c r="O12" s="11"/>
      <c r="P12" s="11"/>
      <c r="Q12" s="11"/>
      <c r="R12" s="11"/>
    </row>
    <row r="13" spans="1:18" ht="18" customHeight="1" x14ac:dyDescent="0.25">
      <c r="A13" s="7" t="s">
        <v>20</v>
      </c>
      <c r="B13" s="7" t="s">
        <v>21</v>
      </c>
      <c r="C13" s="7" t="s">
        <v>12</v>
      </c>
      <c r="D13" s="8">
        <f t="shared" si="0"/>
        <v>14</v>
      </c>
      <c r="E13" s="9"/>
      <c r="F13" s="9">
        <v>10</v>
      </c>
      <c r="G13" s="9"/>
      <c r="H13" s="9">
        <v>4</v>
      </c>
      <c r="I13" s="9"/>
      <c r="J13" s="9"/>
      <c r="K13" s="10"/>
      <c r="L13" s="10"/>
      <c r="M13" s="11"/>
      <c r="N13" s="11"/>
      <c r="O13" s="11"/>
      <c r="P13" s="11"/>
      <c r="Q13" s="11"/>
      <c r="R13" s="11"/>
    </row>
    <row r="14" spans="1:18" ht="19.5" customHeight="1" x14ac:dyDescent="0.25">
      <c r="A14" s="7" t="s">
        <v>22</v>
      </c>
      <c r="B14" s="7" t="s">
        <v>23</v>
      </c>
      <c r="C14" s="7" t="s">
        <v>12</v>
      </c>
      <c r="D14" s="8">
        <f t="shared" si="0"/>
        <v>30</v>
      </c>
      <c r="E14" s="9"/>
      <c r="F14" s="9"/>
      <c r="G14" s="9"/>
      <c r="H14" s="9"/>
      <c r="I14" s="9"/>
      <c r="J14" s="9">
        <v>30</v>
      </c>
      <c r="K14" s="10"/>
      <c r="L14" s="10"/>
      <c r="M14" s="11"/>
      <c r="N14" s="11"/>
      <c r="O14" s="11"/>
      <c r="P14" s="11"/>
      <c r="Q14" s="11"/>
      <c r="R14" s="11"/>
    </row>
    <row r="15" spans="1:18" ht="25.5" customHeight="1" x14ac:dyDescent="0.25">
      <c r="A15" s="7" t="s">
        <v>24</v>
      </c>
      <c r="B15" s="7" t="s">
        <v>25</v>
      </c>
      <c r="C15" s="7" t="s">
        <v>12</v>
      </c>
      <c r="D15" s="8">
        <f t="shared" si="0"/>
        <v>50</v>
      </c>
      <c r="E15" s="9"/>
      <c r="F15" s="9"/>
      <c r="G15" s="9">
        <v>50</v>
      </c>
      <c r="H15" s="9"/>
      <c r="I15" s="9"/>
      <c r="J15" s="9"/>
      <c r="K15" s="10"/>
      <c r="L15" s="10"/>
      <c r="M15" s="11"/>
      <c r="N15" s="11"/>
      <c r="O15" s="11"/>
      <c r="P15" s="11"/>
      <c r="Q15" s="11"/>
      <c r="R15" s="11"/>
    </row>
    <row r="16" spans="1:18" ht="43.5" customHeight="1" x14ac:dyDescent="0.25">
      <c r="A16" s="7" t="s">
        <v>26</v>
      </c>
      <c r="B16" s="7" t="s">
        <v>27</v>
      </c>
      <c r="C16" s="7" t="s">
        <v>12</v>
      </c>
      <c r="D16" s="8">
        <f t="shared" si="0"/>
        <v>3600</v>
      </c>
      <c r="E16" s="9"/>
      <c r="F16" s="9"/>
      <c r="G16" s="9"/>
      <c r="H16" s="9"/>
      <c r="I16" s="9"/>
      <c r="J16" s="9">
        <v>3600</v>
      </c>
      <c r="K16" s="10"/>
      <c r="L16" s="10"/>
      <c r="M16" s="11"/>
      <c r="N16" s="11"/>
      <c r="O16" s="11"/>
      <c r="P16" s="11"/>
      <c r="Q16" s="11"/>
      <c r="R16" s="11"/>
    </row>
    <row r="17" spans="1:18" ht="21" customHeight="1" x14ac:dyDescent="0.25">
      <c r="A17" s="43" t="s">
        <v>28</v>
      </c>
      <c r="B17" s="43"/>
      <c r="C17" s="8" t="s">
        <v>14</v>
      </c>
      <c r="D17" s="8" t="s">
        <v>14</v>
      </c>
      <c r="E17" s="8" t="s">
        <v>14</v>
      </c>
      <c r="F17" s="8" t="s">
        <v>14</v>
      </c>
      <c r="G17" s="8" t="s">
        <v>14</v>
      </c>
      <c r="H17" s="8" t="s">
        <v>14</v>
      </c>
      <c r="I17" s="8" t="s">
        <v>14</v>
      </c>
      <c r="J17" s="8" t="s">
        <v>14</v>
      </c>
      <c r="K17" s="8" t="s">
        <v>14</v>
      </c>
      <c r="L17" s="13" t="s">
        <v>14</v>
      </c>
      <c r="M17" s="11" t="s">
        <v>14</v>
      </c>
      <c r="N17" s="11" t="s">
        <v>14</v>
      </c>
      <c r="O17" s="11" t="s">
        <v>14</v>
      </c>
      <c r="P17" s="11" t="s">
        <v>14</v>
      </c>
      <c r="Q17" s="11"/>
      <c r="R17" s="11" t="s">
        <v>14</v>
      </c>
    </row>
    <row r="18" spans="1:18" ht="27" customHeight="1" x14ac:dyDescent="0.25">
      <c r="A18" s="41" t="s">
        <v>29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6"/>
      <c r="N18" s="6"/>
      <c r="O18" s="6"/>
      <c r="P18" s="6"/>
      <c r="Q18" s="6"/>
      <c r="R18" s="6"/>
    </row>
    <row r="19" spans="1:18" ht="24" customHeight="1" x14ac:dyDescent="0.25">
      <c r="A19" s="42" t="s">
        <v>30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11"/>
      <c r="N19" s="11"/>
      <c r="O19" s="11"/>
      <c r="P19" s="11"/>
      <c r="Q19" s="11"/>
      <c r="R19" s="11"/>
    </row>
    <row r="20" spans="1:18" ht="64.5" x14ac:dyDescent="0.25">
      <c r="A20" s="15" t="s">
        <v>31</v>
      </c>
      <c r="B20" s="16" t="s">
        <v>32</v>
      </c>
      <c r="C20" s="14" t="s">
        <v>33</v>
      </c>
      <c r="D20" s="8">
        <f>+E20+F20+G20+H20+I20+J20+K20+L20</f>
        <v>12</v>
      </c>
      <c r="E20" s="8"/>
      <c r="F20" s="8"/>
      <c r="G20" s="8"/>
      <c r="H20" s="8"/>
      <c r="I20" s="8"/>
      <c r="J20" s="17">
        <v>12</v>
      </c>
      <c r="K20" s="13"/>
      <c r="L20" s="13"/>
      <c r="M20" s="11"/>
      <c r="N20" s="11"/>
      <c r="O20" s="11"/>
      <c r="P20" s="11"/>
      <c r="Q20" s="11"/>
      <c r="R20" s="11"/>
    </row>
    <row r="21" spans="1:18" ht="63.75" x14ac:dyDescent="0.25">
      <c r="A21" s="18" t="s">
        <v>34</v>
      </c>
      <c r="B21" s="7" t="s">
        <v>35</v>
      </c>
      <c r="C21" s="19" t="s">
        <v>33</v>
      </c>
      <c r="D21" s="8">
        <f>+E21+F21+G21+H21+I21+J21+K21+L21</f>
        <v>3</v>
      </c>
      <c r="E21" s="8"/>
      <c r="F21" s="8"/>
      <c r="G21" s="8"/>
      <c r="H21" s="8"/>
      <c r="I21" s="8"/>
      <c r="J21" s="17">
        <v>3</v>
      </c>
      <c r="K21" s="13"/>
      <c r="L21" s="13"/>
      <c r="M21" s="11"/>
      <c r="N21" s="11"/>
      <c r="O21" s="11"/>
      <c r="P21" s="11"/>
      <c r="Q21" s="11"/>
      <c r="R21" s="11"/>
    </row>
    <row r="22" spans="1:18" ht="63.75" x14ac:dyDescent="0.25">
      <c r="A22" s="18" t="s">
        <v>36</v>
      </c>
      <c r="B22" s="7" t="s">
        <v>37</v>
      </c>
      <c r="C22" s="19" t="s">
        <v>33</v>
      </c>
      <c r="D22" s="8">
        <f>+E22+F22+G22+H22+I22+J22+K22+L22</f>
        <v>3</v>
      </c>
      <c r="E22" s="8"/>
      <c r="F22" s="8"/>
      <c r="G22" s="8"/>
      <c r="H22" s="8"/>
      <c r="I22" s="8"/>
      <c r="J22" s="17">
        <v>3</v>
      </c>
      <c r="K22" s="13"/>
      <c r="L22" s="13"/>
      <c r="M22" s="11"/>
      <c r="N22" s="11"/>
      <c r="O22" s="11"/>
      <c r="P22" s="11"/>
      <c r="Q22" s="11"/>
      <c r="R22" s="11"/>
    </row>
    <row r="23" spans="1:18" ht="15" customHeight="1" x14ac:dyDescent="0.25">
      <c r="A23" s="43" t="s">
        <v>38</v>
      </c>
      <c r="B23" s="43"/>
      <c r="C23" s="8" t="s">
        <v>14</v>
      </c>
      <c r="D23" s="8" t="s">
        <v>14</v>
      </c>
      <c r="E23" s="8" t="s">
        <v>14</v>
      </c>
      <c r="F23" s="8" t="s">
        <v>14</v>
      </c>
      <c r="G23" s="8" t="s">
        <v>14</v>
      </c>
      <c r="H23" s="8" t="s">
        <v>14</v>
      </c>
      <c r="I23" s="8" t="s">
        <v>14</v>
      </c>
      <c r="J23" s="8" t="s">
        <v>14</v>
      </c>
      <c r="K23" s="8" t="s">
        <v>14</v>
      </c>
      <c r="L23" s="13" t="s">
        <v>14</v>
      </c>
      <c r="M23" s="11" t="s">
        <v>14</v>
      </c>
      <c r="N23" s="11" t="s">
        <v>14</v>
      </c>
      <c r="O23" s="11" t="s">
        <v>14</v>
      </c>
      <c r="P23" s="11" t="s">
        <v>14</v>
      </c>
      <c r="Q23" s="11"/>
      <c r="R23" s="11" t="s">
        <v>14</v>
      </c>
    </row>
    <row r="24" spans="1:18" ht="18" customHeight="1" x14ac:dyDescent="0.25">
      <c r="A24" s="44" t="s">
        <v>39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33"/>
      <c r="N24" s="33"/>
      <c r="O24" s="33"/>
      <c r="P24" s="33"/>
      <c r="Q24" s="33"/>
      <c r="R24" s="33"/>
    </row>
    <row r="25" spans="1:18" ht="104.25" customHeight="1" x14ac:dyDescent="0.25">
      <c r="A25" s="20" t="s">
        <v>40</v>
      </c>
      <c r="B25" s="21" t="s">
        <v>41</v>
      </c>
      <c r="C25" s="22" t="s">
        <v>12</v>
      </c>
      <c r="D25" s="8">
        <f>+E25+F25+G25+H25+I25+J25+K25+L25</f>
        <v>2</v>
      </c>
      <c r="E25" s="23"/>
      <c r="F25" s="23"/>
      <c r="G25" s="23"/>
      <c r="H25" s="23"/>
      <c r="I25" s="23"/>
      <c r="J25" s="23"/>
      <c r="K25" s="24"/>
      <c r="L25" s="25">
        <v>2</v>
      </c>
      <c r="M25" s="11"/>
      <c r="N25" s="11"/>
      <c r="O25" s="11"/>
      <c r="P25" s="11"/>
      <c r="Q25" s="11"/>
      <c r="R25" s="11"/>
    </row>
    <row r="26" spans="1:18" ht="140.25" customHeight="1" x14ac:dyDescent="0.25">
      <c r="A26" s="20" t="s">
        <v>42</v>
      </c>
      <c r="B26" s="21" t="s">
        <v>43</v>
      </c>
      <c r="C26" s="22" t="s">
        <v>12</v>
      </c>
      <c r="D26" s="8">
        <f>+E26+F26+G26+H26+I26+J26+K26+L26</f>
        <v>40</v>
      </c>
      <c r="E26" s="23"/>
      <c r="F26" s="23"/>
      <c r="G26" s="23"/>
      <c r="H26" s="23"/>
      <c r="I26" s="23"/>
      <c r="J26" s="23"/>
      <c r="K26" s="24"/>
      <c r="L26" s="25">
        <v>40</v>
      </c>
      <c r="M26" s="11"/>
      <c r="N26" s="11"/>
      <c r="O26" s="11"/>
      <c r="P26" s="11"/>
      <c r="Q26" s="11"/>
      <c r="R26" s="11"/>
    </row>
    <row r="27" spans="1:18" ht="27.6" customHeight="1" x14ac:dyDescent="0.25">
      <c r="A27" s="45" t="s">
        <v>44</v>
      </c>
      <c r="B27" s="45"/>
      <c r="C27" s="8" t="s">
        <v>14</v>
      </c>
      <c r="D27" s="8" t="s">
        <v>14</v>
      </c>
      <c r="E27" s="8" t="s">
        <v>14</v>
      </c>
      <c r="F27" s="8" t="s">
        <v>14</v>
      </c>
      <c r="G27" s="8" t="s">
        <v>14</v>
      </c>
      <c r="H27" s="8" t="s">
        <v>14</v>
      </c>
      <c r="I27" s="8" t="s">
        <v>14</v>
      </c>
      <c r="J27" s="8" t="s">
        <v>14</v>
      </c>
      <c r="K27" s="8" t="s">
        <v>14</v>
      </c>
      <c r="L27" s="13" t="s">
        <v>14</v>
      </c>
      <c r="M27" s="12" t="s">
        <v>14</v>
      </c>
      <c r="N27" s="12" t="s">
        <v>14</v>
      </c>
      <c r="O27" s="12" t="s">
        <v>14</v>
      </c>
      <c r="P27" s="12" t="s">
        <v>14</v>
      </c>
      <c r="Q27" s="12"/>
      <c r="R27" s="36" t="s">
        <v>14</v>
      </c>
    </row>
    <row r="28" spans="1:18" x14ac:dyDescent="0.25">
      <c r="A28" s="37" t="s">
        <v>45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"/>
      <c r="N28" s="6"/>
      <c r="O28" s="6"/>
      <c r="P28" s="6"/>
      <c r="Q28" s="6"/>
      <c r="R28" s="6"/>
    </row>
    <row r="29" spans="1:18" x14ac:dyDescent="0.25">
      <c r="A29" s="11" t="s">
        <v>46</v>
      </c>
      <c r="B29" s="11" t="s">
        <v>47</v>
      </c>
      <c r="C29" s="11" t="s">
        <v>12</v>
      </c>
      <c r="D29" s="27">
        <v>5</v>
      </c>
      <c r="E29" s="11"/>
      <c r="F29" s="11"/>
      <c r="G29" s="11"/>
      <c r="H29" s="11"/>
      <c r="I29" s="11"/>
      <c r="J29" s="11">
        <v>5</v>
      </c>
      <c r="K29" s="11"/>
      <c r="L29" s="28"/>
      <c r="M29" s="11"/>
      <c r="N29" s="11"/>
      <c r="O29" s="11"/>
      <c r="P29" s="11"/>
      <c r="Q29" s="11"/>
      <c r="R29" s="11"/>
    </row>
    <row r="30" spans="1:18" x14ac:dyDescent="0.25">
      <c r="A30" s="11" t="s">
        <v>48</v>
      </c>
      <c r="B30" s="29" t="s">
        <v>49</v>
      </c>
      <c r="C30" s="11" t="s">
        <v>12</v>
      </c>
      <c r="D30" s="27">
        <v>40</v>
      </c>
      <c r="E30" s="11"/>
      <c r="F30" s="11"/>
      <c r="G30" s="11"/>
      <c r="H30" s="11"/>
      <c r="I30" s="11"/>
      <c r="J30" s="11">
        <v>40</v>
      </c>
      <c r="K30" s="11"/>
      <c r="L30" s="28"/>
      <c r="M30" s="11"/>
      <c r="N30" s="11"/>
      <c r="O30" s="11"/>
      <c r="P30" s="11"/>
      <c r="Q30" s="11"/>
      <c r="R30" s="11"/>
    </row>
    <row r="31" spans="1:18" x14ac:dyDescent="0.25">
      <c r="A31" s="11" t="s">
        <v>50</v>
      </c>
      <c r="B31" s="29" t="s">
        <v>51</v>
      </c>
      <c r="C31" s="11" t="s">
        <v>12</v>
      </c>
      <c r="D31" s="27">
        <v>40</v>
      </c>
      <c r="E31" s="11"/>
      <c r="F31" s="11"/>
      <c r="G31" s="11"/>
      <c r="H31" s="11"/>
      <c r="I31" s="11"/>
      <c r="J31" s="11">
        <v>40</v>
      </c>
      <c r="K31" s="11"/>
      <c r="L31" s="28"/>
      <c r="M31" s="11"/>
      <c r="N31" s="11"/>
      <c r="O31" s="11"/>
      <c r="P31" s="11"/>
      <c r="Q31" s="11"/>
      <c r="R31" s="11"/>
    </row>
    <row r="32" spans="1:18" ht="39" x14ac:dyDescent="0.25">
      <c r="A32" s="11" t="s">
        <v>52</v>
      </c>
      <c r="B32" s="30" t="s">
        <v>53</v>
      </c>
      <c r="C32" s="11" t="s">
        <v>12</v>
      </c>
      <c r="D32" s="27">
        <v>3</v>
      </c>
      <c r="E32" s="11"/>
      <c r="F32" s="11"/>
      <c r="G32" s="11"/>
      <c r="H32" s="11"/>
      <c r="I32" s="11"/>
      <c r="J32" s="11">
        <v>3</v>
      </c>
      <c r="K32" s="11"/>
      <c r="L32" s="28"/>
      <c r="M32" s="11"/>
      <c r="N32" s="11"/>
      <c r="O32" s="11"/>
      <c r="P32" s="11"/>
      <c r="Q32" s="11"/>
      <c r="R32" s="11"/>
    </row>
    <row r="33" spans="1:18" ht="51.75" x14ac:dyDescent="0.25">
      <c r="A33" s="11" t="s">
        <v>54</v>
      </c>
      <c r="B33" s="30" t="s">
        <v>55</v>
      </c>
      <c r="C33" s="11" t="s">
        <v>12</v>
      </c>
      <c r="D33" s="27">
        <v>400</v>
      </c>
      <c r="E33" s="11"/>
      <c r="F33" s="11"/>
      <c r="G33" s="11"/>
      <c r="H33" s="11"/>
      <c r="I33" s="11"/>
      <c r="J33" s="11">
        <v>400</v>
      </c>
      <c r="K33" s="11"/>
      <c r="L33" s="28"/>
      <c r="M33" s="11"/>
      <c r="N33" s="11"/>
      <c r="O33" s="11"/>
      <c r="P33" s="11"/>
      <c r="Q33" s="11"/>
      <c r="R33" s="11"/>
    </row>
    <row r="34" spans="1:18" ht="39" x14ac:dyDescent="0.25">
      <c r="A34" s="11" t="s">
        <v>56</v>
      </c>
      <c r="B34" s="30" t="s">
        <v>57</v>
      </c>
      <c r="C34" s="11" t="s">
        <v>12</v>
      </c>
      <c r="D34" s="27">
        <v>120</v>
      </c>
      <c r="E34" s="11"/>
      <c r="F34" s="11"/>
      <c r="G34" s="11"/>
      <c r="H34" s="11"/>
      <c r="I34" s="11"/>
      <c r="J34" s="11">
        <v>120</v>
      </c>
      <c r="K34" s="11"/>
      <c r="L34" s="28"/>
      <c r="M34" s="11"/>
      <c r="N34" s="11"/>
      <c r="O34" s="11"/>
      <c r="P34" s="11"/>
      <c r="Q34" s="11"/>
      <c r="R34" s="11"/>
    </row>
    <row r="35" spans="1:18" ht="26.25" x14ac:dyDescent="0.25">
      <c r="A35" s="11" t="s">
        <v>58</v>
      </c>
      <c r="B35" s="30" t="s">
        <v>59</v>
      </c>
      <c r="C35" s="11" t="s">
        <v>12</v>
      </c>
      <c r="D35" s="27">
        <v>30</v>
      </c>
      <c r="E35" s="11"/>
      <c r="F35" s="11"/>
      <c r="G35" s="11"/>
      <c r="H35" s="11"/>
      <c r="I35" s="11"/>
      <c r="J35" s="11">
        <v>30</v>
      </c>
      <c r="K35" s="11"/>
      <c r="L35" s="28"/>
      <c r="M35" s="11"/>
      <c r="N35" s="11"/>
      <c r="O35" s="11"/>
      <c r="P35" s="11"/>
      <c r="Q35" s="11"/>
      <c r="R35" s="11"/>
    </row>
    <row r="36" spans="1:18" ht="26.25" x14ac:dyDescent="0.25">
      <c r="A36" s="31"/>
      <c r="B36" s="26" t="s">
        <v>60</v>
      </c>
      <c r="C36" s="8" t="s">
        <v>14</v>
      </c>
      <c r="D36" s="8" t="s">
        <v>14</v>
      </c>
      <c r="E36" s="8" t="s">
        <v>14</v>
      </c>
      <c r="F36" s="8" t="s">
        <v>14</v>
      </c>
      <c r="G36" s="8" t="s">
        <v>14</v>
      </c>
      <c r="H36" s="8" t="s">
        <v>14</v>
      </c>
      <c r="I36" s="8" t="s">
        <v>14</v>
      </c>
      <c r="J36" s="8" t="s">
        <v>14</v>
      </c>
      <c r="K36" s="8" t="s">
        <v>14</v>
      </c>
      <c r="L36" s="13" t="s">
        <v>14</v>
      </c>
      <c r="M36" s="11" t="s">
        <v>14</v>
      </c>
      <c r="N36" s="11" t="s">
        <v>14</v>
      </c>
      <c r="O36" s="11" t="s">
        <v>14</v>
      </c>
      <c r="P36" s="11" t="s">
        <v>14</v>
      </c>
      <c r="Q36" s="11"/>
      <c r="R36" s="11" t="s">
        <v>14</v>
      </c>
    </row>
    <row r="37" spans="1:18" ht="25.9" customHeight="1" x14ac:dyDescent="0.25">
      <c r="A37" s="38" t="s">
        <v>61</v>
      </c>
      <c r="B37" s="38"/>
      <c r="C37" s="38"/>
      <c r="D37" s="38"/>
      <c r="E37" s="34"/>
      <c r="F37" s="34"/>
      <c r="G37" s="34"/>
      <c r="H37" s="34"/>
      <c r="I37" s="34"/>
      <c r="J37" s="34"/>
      <c r="K37" s="34"/>
      <c r="L37" s="35"/>
      <c r="M37" s="34"/>
      <c r="N37" s="34"/>
      <c r="O37" s="34"/>
      <c r="P37" s="34"/>
      <c r="Q37" s="34"/>
      <c r="R37" s="35"/>
    </row>
    <row r="38" spans="1:18" ht="116.25" customHeight="1" x14ac:dyDescent="0.25">
      <c r="A38" s="11" t="s">
        <v>62</v>
      </c>
      <c r="B38" s="30" t="s">
        <v>63</v>
      </c>
      <c r="C38" s="14" t="s">
        <v>12</v>
      </c>
      <c r="D38" s="27">
        <v>20</v>
      </c>
      <c r="E38" s="11"/>
      <c r="F38" s="11"/>
      <c r="G38" s="11"/>
      <c r="H38" s="11"/>
      <c r="I38" s="11"/>
      <c r="J38" s="11">
        <v>5</v>
      </c>
      <c r="K38" s="11"/>
      <c r="L38" s="28"/>
      <c r="M38" s="15">
        <v>100</v>
      </c>
      <c r="N38" s="15">
        <v>5</v>
      </c>
      <c r="O38" s="15">
        <v>105</v>
      </c>
      <c r="P38" s="15" t="s">
        <v>69</v>
      </c>
      <c r="Q38" s="15" t="s">
        <v>70</v>
      </c>
      <c r="R38" s="7" t="s">
        <v>71</v>
      </c>
    </row>
    <row r="39" spans="1:18" ht="83.25" customHeight="1" x14ac:dyDescent="0.25">
      <c r="A39" s="39" t="s">
        <v>64</v>
      </c>
      <c r="B39" s="40"/>
      <c r="C39" s="8" t="s">
        <v>14</v>
      </c>
      <c r="D39" s="8" t="s">
        <v>14</v>
      </c>
      <c r="E39" s="8" t="s">
        <v>14</v>
      </c>
      <c r="F39" s="8" t="s">
        <v>14</v>
      </c>
      <c r="G39" s="8" t="s">
        <v>14</v>
      </c>
      <c r="H39" s="8" t="s">
        <v>14</v>
      </c>
      <c r="I39" s="8" t="s">
        <v>14</v>
      </c>
      <c r="J39" s="8" t="s">
        <v>14</v>
      </c>
      <c r="K39" s="8" t="s">
        <v>14</v>
      </c>
      <c r="L39" s="13" t="s">
        <v>14</v>
      </c>
      <c r="M39" s="11" t="s">
        <v>14</v>
      </c>
      <c r="N39" s="11" t="s">
        <v>14</v>
      </c>
      <c r="O39" s="11" t="s">
        <v>14</v>
      </c>
      <c r="P39" s="11" t="s">
        <v>14</v>
      </c>
      <c r="Q39" s="30" t="s">
        <v>72</v>
      </c>
      <c r="R39" s="11" t="s">
        <v>14</v>
      </c>
    </row>
  </sheetData>
  <mergeCells count="13">
    <mergeCell ref="A1:R3"/>
    <mergeCell ref="A5:L5"/>
    <mergeCell ref="A9:B9"/>
    <mergeCell ref="A10:L10"/>
    <mergeCell ref="A17:B17"/>
    <mergeCell ref="A28:L28"/>
    <mergeCell ref="A37:D37"/>
    <mergeCell ref="A39:B39"/>
    <mergeCell ref="A18:L18"/>
    <mergeCell ref="A19:L19"/>
    <mergeCell ref="A23:B23"/>
    <mergeCell ref="A24:L24"/>
    <mergeCell ref="A27:B27"/>
  </mergeCells>
  <pageMargins left="0.70833333333333304" right="0.70833333333333304" top="0.74791666666666701" bottom="0.74791666666666701" header="0.51180555555555496" footer="0.51180555555555496"/>
  <pageSetup paperSize="9" scale="85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69402FA9403E46BBADD6D6BBA9B369" ma:contentTypeVersion="12" ma:contentTypeDescription="Kurkite naują dokumentą." ma:contentTypeScope="" ma:versionID="77f5cf17deb6853da101e0cd74229e0e">
  <xsd:schema xmlns:xsd="http://www.w3.org/2001/XMLSchema" xmlns:xs="http://www.w3.org/2001/XMLSchema" xmlns:p="http://schemas.microsoft.com/office/2006/metadata/properties" xmlns:ns2="081e466e-fa10-4375-a9bf-255ecd883346" xmlns:ns3="79f32aba-c122-4aff-ab06-9aa54c799b37" targetNamespace="http://schemas.microsoft.com/office/2006/metadata/properties" ma:root="true" ma:fieldsID="16465b8028bc01cee09e68788adb9f15" ns2:_="" ns3:_="">
    <xsd:import namespace="081e466e-fa10-4375-a9bf-255ecd883346"/>
    <xsd:import namespace="79f32aba-c122-4aff-ab06-9aa54c799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e466e-fa10-4375-a9bf-255ecd8833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32aba-c122-4aff-ab06-9aa54c799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3381DD-891F-4F81-92A1-84BA382B6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e466e-fa10-4375-a9bf-255ecd883346"/>
    <ds:schemaRef ds:uri="79f32aba-c122-4aff-ab06-9aa54c799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A04767-9DE9-478A-93F6-E5F51D358D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7D2CA7-B730-437A-A38D-92BB1AD64B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Vartotojas</dc:creator>
  <dc:description/>
  <cp:lastModifiedBy>Sandra Steponavičienė | ENERGENAS</cp:lastModifiedBy>
  <cp:revision>4</cp:revision>
  <cp:lastPrinted>2021-11-17T11:36:24Z</cp:lastPrinted>
  <dcterms:created xsi:type="dcterms:W3CDTF">2019-09-03T12:40:01Z</dcterms:created>
  <dcterms:modified xsi:type="dcterms:W3CDTF">2022-02-11T12:10:18Z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0x0101004369402FA9403E46BBADD6D6BBA9B369</vt:lpwstr>
  </property>
</Properties>
</file>