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00"/>
  </bookViews>
  <sheets>
    <sheet name="Priedas Nr.1" sheetId="6" r:id="rId1"/>
    <sheet name="Romualdas" sheetId="8" state="hidden" r:id="rId2"/>
  </sheets>
  <definedNames>
    <definedName name="_xlnm._FilterDatabase" localSheetId="0" hidden="1">'Priedas Nr.1'!$A$9:$K$198</definedName>
    <definedName name="_ftn1" localSheetId="0">'Priedas Nr.1'!#REF!</definedName>
    <definedName name="_ftn2" localSheetId="0">'Priedas Nr.1'!#REF!</definedName>
    <definedName name="_ftnref1" localSheetId="0">'Priedas Nr.1'!#REF!</definedName>
    <definedName name="_ftnref2" localSheetId="0">'Priedas Nr.1'!#REF!</definedName>
    <definedName name="_xlnm.Print_Titles" localSheetId="0">'Priedas Nr.1'!$8:$8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<sst xmlns="http://schemas.openxmlformats.org/spreadsheetml/2006/main" count="778" uniqueCount="381">
  <si>
    <r>
      <rPr>
        <sz val="11"/>
        <rFont val="Arial"/>
        <charset val="186"/>
      </rPr>
      <t xml:space="preserve">          </t>
    </r>
    <r>
      <rPr>
        <b/>
        <sz val="11"/>
        <rFont val="Arial"/>
        <charset val="186"/>
      </rPr>
      <t xml:space="preserve">                                      </t>
    </r>
  </si>
  <si>
    <t>MATAVIMO PRIEMONIŲ PATIKROS, KALIBRAVIMO
   GRAFIKAS 2025.10-2028.10m., PRELIMINARŪS KIEKIAI, ĮKAINIAI</t>
  </si>
  <si>
    <t xml:space="preserve">Skysčių ir dujų kiekio  matavimo priemonės </t>
  </si>
  <si>
    <t>Eil. Nr.</t>
  </si>
  <si>
    <t>Vieta ir pavadiminas</t>
  </si>
  <si>
    <t>Matavimo priemonės 
specifikacija</t>
  </si>
  <si>
    <t>Matavimo priemonės 
tipas</t>
  </si>
  <si>
    <t>Matavimo priemonės 
paklaida, tiksl. kl.</t>
  </si>
  <si>
    <t>Preliminarus kiekis</t>
  </si>
  <si>
    <t>Paslaugų pavadinimas</t>
  </si>
  <si>
    <t>Preliminari atlikimo data</t>
  </si>
  <si>
    <r>
      <rPr>
        <sz val="11"/>
        <rFont val="Arial"/>
        <charset val="186"/>
      </rPr>
      <t xml:space="preserve">Vieno vnt. įkainis EUR be PVM
</t>
    </r>
    <r>
      <rPr>
        <sz val="11"/>
        <color rgb="FFFF0000"/>
        <rFont val="Arial"/>
        <charset val="186"/>
      </rPr>
      <t>(pildo Tiekėjas)</t>
    </r>
  </si>
  <si>
    <t>Bendra kaina EUR be PVM (kiekis x vieno vnt. įkainis EUR be PVM)</t>
  </si>
  <si>
    <t>Patikra Užsakovo objektuose Taip/Ne</t>
  </si>
  <si>
    <t>Siaurinančių įtaisų srauto matavimui skaičiavimas</t>
  </si>
  <si>
    <t>Siaurinančių įtaisų srauto matavimui skaičiavimas pagal LST EN ISO 5167 ir jo metrologinė patikra</t>
  </si>
  <si>
    <t>patikra</t>
  </si>
  <si>
    <t>2025 IV ktv.</t>
  </si>
  <si>
    <t>Ne</t>
  </si>
  <si>
    <t>2026 III ktv.</t>
  </si>
  <si>
    <t>2026 II ktv.</t>
  </si>
  <si>
    <t xml:space="preserve">Pamaitinimo iš 31-os magistralės  </t>
  </si>
  <si>
    <t>Pamaitinimo iš 31-os magistralės  vandens skaitiklis</t>
  </si>
  <si>
    <t>2 kl.</t>
  </si>
  <si>
    <t>2027 III ktv.</t>
  </si>
  <si>
    <t>vandens skaitiklis (E-2)</t>
  </si>
  <si>
    <t xml:space="preserve">     skaičiuotuvas</t>
  </si>
  <si>
    <t>SONOFLO</t>
  </si>
  <si>
    <t xml:space="preserve">     srauto jutiklis (Sonokit)</t>
  </si>
  <si>
    <t>SONO 3000CT DN150</t>
  </si>
  <si>
    <t xml:space="preserve"> Pamaitinimo vandens į VŠK-I skaitiklis
 (E-2 VŠK-1)</t>
  </si>
  <si>
    <t xml:space="preserve"> Pamaitinimo vandens į VŠK-I skaitiklis (E2 VŠK-1)</t>
  </si>
  <si>
    <t xml:space="preserve">
±3%
</t>
  </si>
  <si>
    <t>Sitrans MAG6000CT</t>
  </si>
  <si>
    <t xml:space="preserve">     srauto jutiklis </t>
  </si>
  <si>
    <t>Sitrans FM 6000CT/5100W DN150</t>
  </si>
  <si>
    <t>Chemiškai valyto vandens skaitiklis 
(E-2 Chem.)</t>
  </si>
  <si>
    <t>Chemiškai valyto vandens skaitiklis (E2)</t>
  </si>
  <si>
    <t xml:space="preserve">MAG5000 </t>
  </si>
  <si>
    <t>MAG5100W Dn200</t>
  </si>
  <si>
    <t>Vandens srautas į ultrafiltracijos įrenginius (E-2 Chem.)</t>
  </si>
  <si>
    <t>Vandens srautas į ultrafiltracijos įrenginius (E2)</t>
  </si>
  <si>
    <t>SITRANS F M  MAG 6000</t>
  </si>
  <si>
    <t>DN150</t>
  </si>
  <si>
    <t>Vandens srautas po  membraninės deaeracijos (E-2 Chem.)</t>
  </si>
  <si>
    <t>Vandens srautas po  membraninės (E2) deaeracijos</t>
  </si>
  <si>
    <t xml:space="preserve"> SITRANS F M  MAG 6000 W</t>
  </si>
  <si>
    <t xml:space="preserve"> DN100</t>
  </si>
  <si>
    <t>Nudruskinto vandens srautas po atvirkštinės osmozės (E-2 Chem.)</t>
  </si>
  <si>
    <t>Nudruskinto vandens srautas po atvirkštinės osmozės</t>
  </si>
  <si>
    <t>DN 50</t>
  </si>
  <si>
    <t>Vand. šilumos skaitiklis (E-2 GK-5 )</t>
  </si>
  <si>
    <t>Vand. šilumos skaitiklis (E2 GK-5 ):</t>
  </si>
  <si>
    <t>± 4,0 %</t>
  </si>
  <si>
    <t xml:space="preserve">      skaičiuotuvas</t>
  </si>
  <si>
    <t>Metra  ERW70019</t>
  </si>
  <si>
    <t xml:space="preserve">      slėgio skirtumo jutiklis</t>
  </si>
  <si>
    <t>APRE-2000</t>
  </si>
  <si>
    <t xml:space="preserve">      temperatūros jutiklis su keitikliu</t>
  </si>
  <si>
    <t xml:space="preserve">Elektroterm 354 LKM 103    </t>
  </si>
  <si>
    <t xml:space="preserve">      diafragma</t>
  </si>
  <si>
    <t>DKN, DN100 (įvirinta)</t>
  </si>
  <si>
    <t>Vand. šilumos skaitiklis (E2 GK-4)</t>
  </si>
  <si>
    <t>Vand. šilumos skaitiklis (E2 GK-4):</t>
  </si>
  <si>
    <t>2027 II ktv.</t>
  </si>
  <si>
    <t>SUPERtrol ST-2</t>
  </si>
  <si>
    <t>FKKW33</t>
  </si>
  <si>
    <t>FKKW35</t>
  </si>
  <si>
    <t>TYP 348  T32.30.000</t>
  </si>
  <si>
    <t>DKN60-100 d20 =140,75 mm</t>
  </si>
  <si>
    <t>Išleidžiamo kondensato  sk.: (E-2 VŠK-1 EKO)</t>
  </si>
  <si>
    <t>Išleidžiamo kondensato  sk.: (VŠK-1 EKO)</t>
  </si>
  <si>
    <t>MAG 5100W</t>
  </si>
  <si>
    <t xml:space="preserve">      srauto jutiklis</t>
  </si>
  <si>
    <t>Dn 50</t>
  </si>
  <si>
    <t>Kondensato iš TG-4 šilumos skaitiklis 
(E-2 TG-4)</t>
  </si>
  <si>
    <t>Kondensato iš TG-4 šilumos skaitiklis (E2 TG-4):</t>
  </si>
  <si>
    <t xml:space="preserve">±4%    </t>
  </si>
  <si>
    <t xml:space="preserve">       skaičiuotuvas</t>
  </si>
  <si>
    <t xml:space="preserve">       srauto jutiklis</t>
  </si>
  <si>
    <t>Fuji FKKV35V</t>
  </si>
  <si>
    <t xml:space="preserve">       temperatūros jutiklis</t>
  </si>
  <si>
    <t xml:space="preserve">Elektrotherm 354 </t>
  </si>
  <si>
    <t xml:space="preserve">       temperatūros keitiklis</t>
  </si>
  <si>
    <t>LKM103</t>
  </si>
  <si>
    <t xml:space="preserve">       diafragma</t>
  </si>
  <si>
    <t>DK16-125 d20 =61,76 mm</t>
  </si>
  <si>
    <t>Kondensato iš ASŠ-5 šilumos skaitiklis
(E-2 TG-5):</t>
  </si>
  <si>
    <t>Kondensato iš ASŠ-5 šilumos skaitiklis (E2 TG-5):</t>
  </si>
  <si>
    <t>2026. II ktv.</t>
  </si>
  <si>
    <t>ST2L11P</t>
  </si>
  <si>
    <t>Prowirl 72F1H, DN25</t>
  </si>
  <si>
    <t>RT348</t>
  </si>
  <si>
    <t>Electrotherm</t>
  </si>
  <si>
    <t>Vand. šilumos skaitiklis (E-2 TG-4 A pusė):</t>
  </si>
  <si>
    <t>Vand. šilumos skaitiklis (E2 TG-4 A pusė):</t>
  </si>
  <si>
    <t xml:space="preserve">       slėgių skirtumo jutiklis</t>
  </si>
  <si>
    <t>Fuji FKKV35V35</t>
  </si>
  <si>
    <t xml:space="preserve">       temperatūros jutiklis su keitikliu</t>
  </si>
  <si>
    <t>El-therm354 Typ103</t>
  </si>
  <si>
    <t>DK-25-600 d20 =312,67 mm</t>
  </si>
  <si>
    <t>Vand. šilumos skaitiklis (E-2 TG-4 B pusė):</t>
  </si>
  <si>
    <t>Vand. šilumos skaitiklis (E2 TG-4 B pusė):</t>
  </si>
  <si>
    <t>Garo iš TG-5 šilumos skaitiklis (E-2 TG-5):</t>
  </si>
  <si>
    <t>Garo iš TG-5 šilumos skaitiklis (E2 TG-5):</t>
  </si>
  <si>
    <t>Prowirl 70F1F, DN150</t>
  </si>
  <si>
    <t xml:space="preserve">       slėgio jutiklis</t>
  </si>
  <si>
    <t>FKPV02</t>
  </si>
  <si>
    <t>Garo į TG5 šilumos skaitiklis (E-2 TG-5):</t>
  </si>
  <si>
    <t>Garo į TG5 šilumos skaitiklis (E2 TG-5):</t>
  </si>
  <si>
    <t>±4,0%</t>
  </si>
  <si>
    <t>FKCWV35</t>
  </si>
  <si>
    <t>FKCW33</t>
  </si>
  <si>
    <t>RT357D5</t>
  </si>
  <si>
    <t>DK-64-250 d20=183,32</t>
  </si>
  <si>
    <t>Garo šilumos skaitiklis (E-2 TG-4):</t>
  </si>
  <si>
    <t>Garo šilumos skaitiklis (E2 TG-4):</t>
  </si>
  <si>
    <t>FKKV36</t>
  </si>
  <si>
    <t xml:space="preserve">      temperatūros jutiklis</t>
  </si>
  <si>
    <t>K 7MC1010-7FA26</t>
  </si>
  <si>
    <t xml:space="preserve">      slėgio jutiklis</t>
  </si>
  <si>
    <t>LKM</t>
  </si>
  <si>
    <t>BK 1467658 d20 =167,62 mm</t>
  </si>
  <si>
    <t>Garo šilumos skaitiklis (E-2 GK-4):</t>
  </si>
  <si>
    <t>Garo šilumos skaitiklis (E2 GK-4):</t>
  </si>
  <si>
    <t>FKKW36</t>
  </si>
  <si>
    <t>TP-621K-400-t</t>
  </si>
  <si>
    <t>PM4-9404</t>
  </si>
  <si>
    <t>DK-60-200 d20 =140,75 mm</t>
  </si>
  <si>
    <t>Garo šilumos skaitiklis (E-2 GK-5):</t>
  </si>
  <si>
    <t>Garo šilumos skaitiklis (E2 GK-5):</t>
  </si>
  <si>
    <t>PC-28</t>
  </si>
  <si>
    <t>TXK-0515</t>
  </si>
  <si>
    <t>DK-60-200</t>
  </si>
  <si>
    <t>Dujų skaitiklis (E-2 GK-5):</t>
  </si>
  <si>
    <t>Dujų skaitiklis (E2 GK-5):</t>
  </si>
  <si>
    <t>± 1,5 %</t>
  </si>
  <si>
    <t>ZL 6351</t>
  </si>
  <si>
    <t>PC 28</t>
  </si>
  <si>
    <t>AP-TOPG11-160</t>
  </si>
  <si>
    <t>DKN – 6-200</t>
  </si>
  <si>
    <t>Dujų skaitiklis (E-2 GK-4):</t>
  </si>
  <si>
    <t>Dujų skaitiklis (E2 GK-4):</t>
  </si>
  <si>
    <t>Swingwirl II</t>
  </si>
  <si>
    <t>PMC 430Z</t>
  </si>
  <si>
    <t>TST 110 su TMT137</t>
  </si>
  <si>
    <t xml:space="preserve">   </t>
  </si>
  <si>
    <t>d20 =65,329 mm</t>
  </si>
  <si>
    <t>Dujų skaitiklis (E-2 VK-1 A pusė):</t>
  </si>
  <si>
    <t>Dujų skaitiklis (E2 VK-1 A pusė):</t>
  </si>
  <si>
    <t>2027. III ktv.</t>
  </si>
  <si>
    <t>ST-2 L11P4</t>
  </si>
  <si>
    <t xml:space="preserve">MOBREY4301  </t>
  </si>
  <si>
    <t>FKHW03</t>
  </si>
  <si>
    <t>HBS4000H</t>
  </si>
  <si>
    <t xml:space="preserve">     Pito</t>
  </si>
  <si>
    <t>Dujų skaitiklis (E-2 VK-1 B pusė):</t>
  </si>
  <si>
    <t>Dujų skaitiklis (E2 VK-1 B pusė):</t>
  </si>
  <si>
    <t>Dujų skaitiklis (E-2 VK-4):</t>
  </si>
  <si>
    <t>Dujų skaitiklis (E2 VK-4):</t>
  </si>
  <si>
    <t>±3,0%</t>
  </si>
  <si>
    <t xml:space="preserve">
ST-2 L11P4
</t>
  </si>
  <si>
    <t xml:space="preserve">
FKCW22V51AACYYAAFKCW33V
</t>
  </si>
  <si>
    <t xml:space="preserve">
FKHW03V51AAYY0E
</t>
  </si>
  <si>
    <t>CT-GN1</t>
  </si>
  <si>
    <t>DKN – 6-300 d20 =170,86 mm</t>
  </si>
  <si>
    <t>Dujų skaitiklis (E-2 VK-7):</t>
  </si>
  <si>
    <t>Dujų skaitiklis (E2 VK-7):</t>
  </si>
  <si>
    <t>APC-2000 ALW</t>
  </si>
  <si>
    <t>APT-2000 ALW</t>
  </si>
  <si>
    <t>DKN – 6-300 d20 = 170,78 mm</t>
  </si>
  <si>
    <t>Dūmų kond. į nafto gaudyklę (E-2 AŠS)</t>
  </si>
  <si>
    <t>Dūmų kond. į nafto gaudyklę (E2 AŠS)
Elektromagnetinis debitomatis</t>
  </si>
  <si>
    <t xml:space="preserve">
Promag W 400, DN50, PN16</t>
  </si>
  <si>
    <t>Dūmų kond. Į chemijos ūkį (E-2 AŠS)</t>
  </si>
  <si>
    <t>Dūmų kond. Į chemijos ūkį (E2 AŠS)
Elektromagnetinis debitomatis</t>
  </si>
  <si>
    <t>Promag W 400, DN50, PN16</t>
  </si>
  <si>
    <t>Garo į AŠS apskaita šilumos skaitiklis (E-2 AŠS):</t>
  </si>
  <si>
    <t>Garo į AŠS apskaita šilumos skaitiklis (E2 AŠS):
       skaičiuotuvas
       debito matuoklis
       slėgio jutiklis
       temperatūros jutiklis</t>
  </si>
  <si>
    <t>EngyCal RS33 RS33-AA1+B1D1P3
(0÷20,0) t/h
Prowirl200
PMP71B
TR15</t>
  </si>
  <si>
    <t xml:space="preserve">
2027 III ktv.</t>
  </si>
  <si>
    <t>AŠS šilumos   skaitiklis (E-2 AŠS) :</t>
  </si>
  <si>
    <t>AŠS šilumos   skaitiklis (E2 AŠS) :
       skaičiuotuvas
       srauto jutiklis
       temperatūros jutiklis
       temperatūros jutiklis</t>
  </si>
  <si>
    <t>MULTICAL 803 OPTISONIC 3400C 
(0÷1500) m³/h 
TELETRANS TSH 204
TELETRANS TSH 204</t>
  </si>
  <si>
    <t xml:space="preserve"> 2 kl.</t>
  </si>
  <si>
    <t xml:space="preserve">
2027 III ktv..</t>
  </si>
  <si>
    <t>Skysto kuro apskaita (RK-2)</t>
  </si>
  <si>
    <t>Skysto kuro apskaita (RK-2)
 Aqua metro/Contoil</t>
  </si>
  <si>
    <t>VZF40RC130/16; DN40</t>
  </si>
  <si>
    <t>±2,0%</t>
  </si>
  <si>
    <t>2025 IV ktv.
2027 III ktv.</t>
  </si>
  <si>
    <t>Vand. šilumos skaitiklis (E3 33 p. m.)</t>
  </si>
  <si>
    <t>Vand. šilumos skaitiklis (E3 33 p. m.) skaičiuotuvas
     srauto jutiklis (Sonokit)</t>
  </si>
  <si>
    <t>Calec MB 2S
Sono 3300/3000 CT Dn800</t>
  </si>
  <si>
    <t xml:space="preserve">2025 IV ktv.
</t>
  </si>
  <si>
    <t>taip</t>
  </si>
  <si>
    <t>Vand. šilumos skaitiklis (E3 33 g. m.)</t>
  </si>
  <si>
    <t>Vand. šilumos skaitiklis (E3 33 g. m.) skaičiuotuvas
     srauto jutiklis (Sonokit)</t>
  </si>
  <si>
    <t>Vand. šilumos skaitiklis (E3 32 p. m.)</t>
  </si>
  <si>
    <t>Vand. šilumos skaitiklis (E3 32 p. m.) skaičiuotuvas
     srauto jutiklis (Sonokit)</t>
  </si>
  <si>
    <t>Calec MB 2S
Sono 3300/3000 CT, DN 1200</t>
  </si>
  <si>
    <t>Vand. šilumos skaitiklis (E3 32 g. m.)</t>
  </si>
  <si>
    <t>Vand. šilumos skaitiklis (E3 32 g. m.) skaičiuotuvas
     srauto jutiklis (Sonokit)</t>
  </si>
  <si>
    <t>Vand. šilumos skaitiklis (E3 31 p. m.)</t>
  </si>
  <si>
    <t>Vand. šilumos skaitiklis (E3 31 p. m.) skaičiuotuvas
     srauto jutiklis (Sonokit)</t>
  </si>
  <si>
    <t>Calec MB 2S
Sono 3300/3000 CT, DN 1000</t>
  </si>
  <si>
    <t>Vand. šilumos skaitiklis (E3 31 g. m.)</t>
  </si>
  <si>
    <t>Vand. šilumos skaitiklis (E3 31 g. m.) skaičiuotuvas
     srauto jutiklis (Sonokit)</t>
  </si>
  <si>
    <t>E-3 34-os magistr. paduodamas vamzd.</t>
  </si>
  <si>
    <t>34-os mag. pad. vamzd. šilumos skaitiklis:
    srauto jutiklis
   keitiklis
  skaičiuotuvas
    temperatūros jutiklis T1</t>
  </si>
  <si>
    <t xml:space="preserve">Sitrans FUE 380
Sitrans FUE 080; DN 250
Sitrans FUE 950 357
Pt 100 </t>
  </si>
  <si>
    <t>2 kl.;</t>
  </si>
  <si>
    <t>E-3 34-os magistr. grįžtamas vamzd.</t>
  </si>
  <si>
    <t>34-os mag. grįžt. vamzd. šilumos skaitiklis:
    srauto jutiklis
   keitiklis
  skaičiuotuvas
    temperatūros jutiklis T1</t>
  </si>
  <si>
    <t>RK-2 pamaitinimo vand. šilumos sk.: Nr.2</t>
  </si>
  <si>
    <t>RK-2 pamaitinimo vand. šilumos sk.: Nr.2
 skaičiuotuvas
 srauto jutiklis
 temperatūros jutiklis (tiek.)
 temperatūros jutiklis (grąž.)</t>
  </si>
  <si>
    <t xml:space="preserve">
Landis+Gyr
2WR5; Dn 50mm
Pt-500
Pt-500</t>
  </si>
  <si>
    <t>Kalibravimas / Patikra</t>
  </si>
  <si>
    <t>RK-2 tinklų vand. Šilumos skaitiklis</t>
  </si>
  <si>
    <t>RK-2 tinklų vand. Šilumos skaitiklis:
 skaičiuotuvas
 srauto jutiklis
 temperatūros jutiklis (tiek.)
 temperatūros jutiklis (grąž.)</t>
  </si>
  <si>
    <t>Multical 803
Optisonic 3400
Dn-300mm; Qn-1250 m3/h</t>
  </si>
  <si>
    <t>Gamtinių dujų apskaita RK-2 VŠK-4</t>
  </si>
  <si>
    <t>Gamtinių dujų apskaita VŠK-4: Skaičiuotuvas
Absoliučiojo slėgio keitiklis
Temperatūros jutiklis
Slėgio skirtumo keitiklis
Slėgio skirtumo keitiklis
Dujų kiekio matavimo diafragma</t>
  </si>
  <si>
    <t>ST-2L11P4	
PCE-28
APTOPGB
FKCW33
FKCW22
Kamerinė diafragma D20=210,10 mm; d20=91,47 mm</t>
  </si>
  <si>
    <t>Tinklų vand. šilumos skaitiklis (KNK-03)</t>
  </si>
  <si>
    <t>Tinklų vand. šilumos skaitiklis: KNK-03
   skaičiuotuvas
   srauto jutiklis
   temperatūros jutiklis (tiek.)
   temperatūros jutiklis (grąž.)</t>
  </si>
  <si>
    <t>Kamstrup Multical 803-U1
DN-150mm; Qn-300 m3/h</t>
  </si>
  <si>
    <t>Šilumos skaitiklis RK-8 VŠK-3</t>
  </si>
  <si>
    <t>Šilumos skaitiklis:
          šilumos skaičiuotuvas
    konverteris
          srauto jutiklis 
          vandens temp. prieš katilą
          vandens temp. po katilo</t>
  </si>
  <si>
    <t>Danfoss, Dn300
EEM-C3, (34÷1400)  m³/h,
SONO 3300
SONO 3000
(4x) Pt100 
(4x) Pt100</t>
  </si>
  <si>
    <t>NŠG-7 katilo apskaita skaičiuotuvas</t>
  </si>
  <si>
    <t>NŠG-7 katilo apskaita skaičiuotuvas
srauto jutiklis
T pad.
T gr.</t>
  </si>
  <si>
    <t xml:space="preserve">Multical 801 Ultraflow 54
2,5-500m3/h Dn 150mm
Pt 500
Pt 500                                                     </t>
  </si>
  <si>
    <t>2 kl.
B</t>
  </si>
  <si>
    <t>NŠG-7 KDE apskaita skaičiuotuvas</t>
  </si>
  <si>
    <t>NŠG-7 KDE apskaita skaičiuotuvas
srauto jutiklis
T pad.
T gr.</t>
  </si>
  <si>
    <t xml:space="preserve">Multical 801 Ultraflow 54
4-800 m3/h Dn 200mm 
Pt 500
Pt 500  </t>
  </si>
  <si>
    <t>NŠG-7 kondensato iš KDE talpos apskaita</t>
  </si>
  <si>
    <t>NŠG-7 kondensato iš KDE talpos apskaita
srauto jutiklis
T pad.
T gr.</t>
  </si>
  <si>
    <t>Optiflux 4300                                                    0,5-50 m3/h DN 80mm</t>
  </si>
  <si>
    <t>NŠG-7 nuotekų apskaita</t>
  </si>
  <si>
    <t>Promag 400W                                                   Dn 100mm</t>
  </si>
  <si>
    <t>Nuotekų apskaita RK2</t>
  </si>
  <si>
    <t>Ultrimis W/UL10 DN32</t>
  </si>
  <si>
    <t>2027 I          ktv</t>
  </si>
  <si>
    <t>E3 ŠK-3400 šilumos apskaita</t>
  </si>
  <si>
    <t>E3 šilumos apskaita:
šilumos skaitiklis
Srauto matuoklis 
T pad.
 T grįžt.</t>
  </si>
  <si>
    <t xml:space="preserve">Sitrans FUE950
Sitranss FUE 080; 300 m3/h Dn 150mm
Pt 100
Pt 100                                                                                                                                                                        </t>
  </si>
  <si>
    <r>
      <rPr>
        <sz val="11"/>
        <color theme="1"/>
        <rFont val="Arial"/>
        <charset val="134"/>
      </rPr>
      <t xml:space="preserve">I kl.                                      </t>
    </r>
    <r>
      <rPr>
        <b/>
        <sz val="11"/>
        <color theme="1"/>
        <rFont val="Arial"/>
        <charset val="134"/>
      </rPr>
      <t>B</t>
    </r>
  </si>
  <si>
    <t>(E-3) Pamaitinimo iš 32-os magistralės vandens skaitiklis:</t>
  </si>
  <si>
    <t>Pamaitinimo iš 32-os magistralės
vandens skaitiklis:
        skaičiuotuvas
        srauto jutiklis</t>
  </si>
  <si>
    <t xml:space="preserve">
SONOFLO
SONO 3000CT             (3,0÷300) m³/h
SONO 3300CT              DN100</t>
  </si>
  <si>
    <t>Kalibravimas</t>
  </si>
  <si>
    <t>2028 III ktv.</t>
  </si>
  <si>
    <t>(E-3) 21-os mag. grąžinamo vandens šilumos skaitiklis:</t>
  </si>
  <si>
    <t>21-os mag. grąžinamo vandens
šilumos skaitiklis:
            skaičiuotuvas
            srauto jutiklis
            temperatūros jutiklis
            temperatūros jutiklis - varža</t>
  </si>
  <si>
    <t xml:space="preserve">
INFOCAL 5
SONOKIT                   DN500
SONO3110/3000       (120÷8000) m³/h
</t>
  </si>
  <si>
    <t xml:space="preserve">
    2 kl.
</t>
  </si>
  <si>
    <t>Taip</t>
  </si>
  <si>
    <t>(E-3) 21-os mag. tiekiamo vandens šilumos skaitiklis:</t>
  </si>
  <si>
    <t>21-os mag. tiekiamo vandens
šilumos skaitiklis:
            skaičiuotuvas
            srauto jutiklis
            temperatūros jutiklis
            temperatūros jutiklis - varža</t>
  </si>
  <si>
    <t>(E-3) 22-os mag. grąžinamo vandens šilumos skaitiklis:</t>
  </si>
  <si>
    <t>22-os mag. grąžinamo vandens
šilumos skaitiklis:
            skaičiuotuvas
            srauto jutiklis
            temperatūros jutiklis
            temperatūros jutiklis - varža</t>
  </si>
  <si>
    <t xml:space="preserve">
INFOCAL 5
SONOKIT                      DN500
SONO3110/3000          (120÷8000) m³/h
</t>
  </si>
  <si>
    <t>(E-3) 22-os mag. tiekiamo vandens
šilumos skaitiklis:</t>
  </si>
  <si>
    <t>22-os mag. tiekiamo vandens
šilumos skaitiklis:
            skaičiuotuvas
            srauto jutiklis
            temperatūros jutiklis
            temperatūros jutiklis - varža</t>
  </si>
  <si>
    <t>(E-3) 24-os mag. grąžinamo vandens
šilumos skaitiklis:</t>
  </si>
  <si>
    <t>24-os mag. grąžinamo vandens
šilumos skaitiklis:
            skaičiuotuvas
            srauto jutiklis
            temperatūros jutiklis
            temperatūros varža</t>
  </si>
  <si>
    <t xml:space="preserve">
INFOCAL 5
SONOKIT                   DN700
SONO3110/3000       (150÷10000) m³/h
</t>
  </si>
  <si>
    <t>(E-3) 25-os mag. grąžinamo vandens
šilumos skaitiklis:</t>
  </si>
  <si>
    <t>25-os mag. grąžinamo vandens
šilumos skaitiklis:
            skaičiuotuvas
            srauto jutiklis
            temperatūros jutiklis
            temperatūros jutiklis - varža</t>
  </si>
  <si>
    <t>Dujų  skaitiklis: (E-2 DRP-1)</t>
  </si>
  <si>
    <t xml:space="preserve">Dujų  skaitiklis:
     skaičiuotuvas-korektorius
     slėgių  skirtumo  jutiklis
     slėgių  skirtumo  jutiklis
     absoliutinio slėgio jutiklis
     temperatūros jutiklis
     diafragma
   </t>
  </si>
  <si>
    <t>ST2 LL11P45  (6148,2÷94247,6)nm³/h
ASK 800
ASK 800
ASD 810
APTOPGN HD788TR1
DKN - 6-500</t>
  </si>
  <si>
    <t xml:space="preserve">±1,5'%
</t>
  </si>
  <si>
    <t>Garo į TVŠ šilumos skaitiklis (E-2)</t>
  </si>
  <si>
    <t>Garo į TVŠ šilumos skaitiklis:
      skaičiuotuvas
      slėgio   jutiklis
      temperatūros jutiklis</t>
  </si>
  <si>
    <t xml:space="preserve">
ZL 6351   (0÷489804) m³/h, (4÷20) mA
PC-28     2.0 bar, (4÷20) mA
KTPTR-01  (-50÷300)°C, Pt100;</t>
  </si>
  <si>
    <t xml:space="preserve">±4%
</t>
  </si>
  <si>
    <t>2028 II ktv.</t>
  </si>
  <si>
    <t xml:space="preserve"> Ne</t>
  </si>
  <si>
    <t>Garo  šilumos skaitiklis: (E-2 RAĮ-1)</t>
  </si>
  <si>
    <t xml:space="preserve">Garo  šilumos skaitiklis: RAĮ-1
       skaičiuotuvas  
       slėgių  skirtumo  jutiklis
       slėgių  skirtumo  jutiklis
       temperatūros jutiklis
       slėgio jutiklis
       diafragma
      </t>
  </si>
  <si>
    <t xml:space="preserve">
SUPERtrol ST-2 (5÷49,99) t/h
FKKW 35
FKKW 32
APTOPSW21-400
PC-28
DKN - 60-300
</t>
  </si>
  <si>
    <t xml:space="preserve">±4%
</t>
  </si>
  <si>
    <t>Techninio vandens skaitiklis (E-2)</t>
  </si>
  <si>
    <t>Techninio vandens skaitiklis</t>
  </si>
  <si>
    <t>Promag 30 A (0,48 ÷ 4,8) m³/h,  DN15</t>
  </si>
  <si>
    <t xml:space="preserve">±0,5%
</t>
  </si>
  <si>
    <t>Garo srautas iš GK-3 (E-2 GK-3)</t>
  </si>
  <si>
    <t>Garo srautas iš GK-3:skaičiuotuvas
       slėgių  skirtumo  jutiklis
       slėgio jutiklis
       temperatūros jutiklis
       temp. Keitiklis
       diafragma</t>
  </si>
  <si>
    <t>Metra  ERW70019   8-80 t/h
APRE-2000
PC-28
CT-SW1
AT-2
BK - 60-200</t>
  </si>
  <si>
    <t xml:space="preserve">±4%
</t>
  </si>
  <si>
    <t>MV srautas į GK-3 (E-2 GK-3)</t>
  </si>
  <si>
    <t>MV srautas į GK-3:skaičiuotuvas
       slėgių  skirtumo  jutiklis
       temperatūros jutiklis
       diafragma</t>
  </si>
  <si>
    <t xml:space="preserve">Metra  ERW70019   (0,411÷100,61) t/h 
APRE-2000
CT-SW1
 DKN - 6-100            </t>
  </si>
  <si>
    <t>Dujų  skaitiklis (E-2 GK-3)</t>
  </si>
  <si>
    <t>Dujų  skaitiklis GK3:
      skaičiuotuvas  
      slėgių  skirtumo  jutiklis
      slėgio   jutiklis
      temperatūros    jutiklis
      diafragma</t>
  </si>
  <si>
    <t xml:space="preserve">
ST-2L11P4       (719÷7199,6) nm³/h
APR-2000 ALW
PC-28
CT-SW1AT-2
DKN - 6-200</t>
  </si>
  <si>
    <t xml:space="preserve">±1,5%
</t>
  </si>
  <si>
    <t>Garas savo reikmėm  šilumos skaitiklis
(E-2 GK-3)</t>
  </si>
  <si>
    <t>Garas savo reikmėm  šilumos skaitiklis GK-3:
      skaičiuotuvas  
      slėgių  skirtumo  jutiklis
    temperatūros jutiklis
      slėgio jutiklis
      diafragma</t>
  </si>
  <si>
    <t>ST2L11P4       6,5 t/h          
CT-SW1
AT-2 Pt100
PCE-28
DKN - 6-200</t>
  </si>
  <si>
    <t>±0,25 %</t>
  </si>
  <si>
    <t>Vandens šilumos skaitiklis : (E-2 VK-2)</t>
  </si>
  <si>
    <t>Vandens šilumos skaitiklis : VK-2
skaičiuotuvas  
slėgių  skirtumo  jutiklis                                                         
temperatūros    jutiklis
temperatūros    jutiklis
diafragma</t>
  </si>
  <si>
    <t>ST-2 L11P4
APR-2000ALW 
APR-2000 ALW 
APT-2000 ALW
APT-2000 ALW
BK-16-600</t>
  </si>
  <si>
    <t>±1,5%</t>
  </si>
  <si>
    <t>Dujų  skaitiklis: (E-2 VK-2)</t>
  </si>
  <si>
    <t>Dujų  skaitiklis: VK-2
skaičiuotuvas  
slėgių  skirtumo  jutiklis
slėgių  skirtumo  jutiklis
slėgio   jutiklis
temperatūros    jutiklis
diafragma</t>
  </si>
  <si>
    <t xml:space="preserve">
ST-2 L11P4
APF-2000 ALW                                                APF-2000 ALW
APC-2000 ALW
APT-2000 ALW
DK-6-300</t>
  </si>
  <si>
    <t>Garo srautas oro pašildymui: (E-2 VK-2)</t>
  </si>
  <si>
    <t>Garo srautas oro pašildymui: VK-2
skaičiuotuvas  
slėgių  skirtumo  jutiklis                                               slėgių  skirtumo  jutiklis
slėgio   jutiklis                                                      temperatūros    jutiklis
diafragma</t>
  </si>
  <si>
    <t xml:space="preserve">
ST-2 L11P4
APR-2000 ALW  
APR-2000 ALW
PCE-28
DK-40-100</t>
  </si>
  <si>
    <t>Dujų  skaitiklis: (E-2 VK-3)</t>
  </si>
  <si>
    <t>Dujų  skaitiklis: VK-3
skaičiuotuvas  
slėgių  skirtumo  jutiklis                                            slėgių  skirtumo  jutiklis
apsoliut slėgio   jutiklis                                               temperatūros    jutiklis
diafragma</t>
  </si>
  <si>
    <t xml:space="preserve">
ST-2 L11P4
FKCW22V51AACYYAAFKCW33V51AACYYAA
FKHW03V51AAYY0E
CT-GN1
DK-6-300</t>
  </si>
  <si>
    <t xml:space="preserve">Vandens šilumos skaitiklis  :  (E-2 VK-4)  </t>
  </si>
  <si>
    <t>Vandens šilumos skaitiklis  :  VK-4                        skaičiuotuvas                                                                        slėgių  skirtumo  jutiklis                                           temperatūros     jutiklis                                           temperatūros     jutiklis
diafragma</t>
  </si>
  <si>
    <t xml:space="preserve">
ST-2 L11P4
APF-2000 ALW  
APT-2000 ALW
APT-2000 ALW
BK-16-600</t>
  </si>
  <si>
    <t>Dujų  skaitiklis: (E-2 VK-5)</t>
  </si>
  <si>
    <t>Dujų  skaitiklis: VK-5
skaičiuotuvas  
slėgių  skirtumo jutiklis
slėgių  skirtumo jutiklis
slėgio   jutiklis 
temperatūros jutiklis
diafragma</t>
  </si>
  <si>
    <t xml:space="preserve">
ST-2 L11P4
FKCW33V51AACYYAA 
FKCW33V51AACYYAA
FKHW03V51AAYY0E
CT-GN1
DK-6-300</t>
  </si>
  <si>
    <t>Dujų  skaitiklis: (E-2 VK-6)</t>
  </si>
  <si>
    <t>Dujų  skaitiklis: VK-6
skaičiuotuvas  
slėgių  skirtumo  jutiklis
slėgių  skirtumo  jutiklis
slėgio   jutiklis
temperatūros    jutiklis
diafragma</t>
  </si>
  <si>
    <t>ST-02 L11P4  (632,3÷15485,7) nm³/h
APR200ALW
FKCW22V5AACYYAA
APC-2000 ALW
APT-2000 ALW
DK-6-300</t>
  </si>
  <si>
    <t xml:space="preserve">±3,0%
</t>
  </si>
  <si>
    <t>Vandens  skaitiklis A pusė : (E-2 VK-6)</t>
  </si>
  <si>
    <t>Vandens  skaitiklis A pusė : VK-6
skaičiuotuvas  
slėgių  skirtumo  jutiklis 
temperatūros    jutiklis  
temperatūros    jutiklis
diafragma</t>
  </si>
  <si>
    <t xml:space="preserve">
ST-02 L11P4
FKKV36V  
APT-2000 ALW
APT-2000 ALW
DK-25-400</t>
  </si>
  <si>
    <t>Vandens  skaitiklis B pusė : (E-2 VK-6)</t>
  </si>
  <si>
    <t>Vandens  skaitiklis B pusė : VK-6
skaičiuotuvas  
slėgių  skirtumo  jutiklis 
temperatūros    jutiklis  
temperatūros    jutiklis
diafragma</t>
  </si>
  <si>
    <t>Vandens  skaitiklis A pusė : (E-2 VK-7)</t>
  </si>
  <si>
    <t>Vandens  skaitiklis A pusė : VK-7
skaičiuotuvas  
slėgių  skirtumo jutiklis                                 temperatūros jutiklis                                     temperatūros jutiklis
diafragma</t>
  </si>
  <si>
    <t xml:space="preserve">
ST-02 L11P4
APF-2000 ALW  
APT-2000 ALW
APT-2000 ALW
DK-25-400</t>
  </si>
  <si>
    <t>Vandens  skaitiklis B pusė : (E-2 VK-7)</t>
  </si>
  <si>
    <t>Vandens  skaitiklis B pusė : VK-7
skaičiuotuvas  
slėgių  skirtumo jutiklis                                 temperatūros jutiklis                                     temperatūros jutiklis
diafragma</t>
  </si>
  <si>
    <t>EKO šilumos skaitiklis: (E-2 VŠK-1)</t>
  </si>
  <si>
    <t>EKO šilumos skaitiklis:
      skaičiuotuvas
      srauto jutiklis
      konverteris                                                         paduodama temp. T1
grįžtama temp. T2</t>
  </si>
  <si>
    <t xml:space="preserve">
CF800
OPTISONIC 3000   DN400
UFC400 
KTPPR-01
KTPPR-01</t>
  </si>
  <si>
    <t xml:space="preserve">1 kl.
</t>
  </si>
  <si>
    <t>Kondensato iš ASŠ-5 šil. skait.:  (E-2 TG-5)</t>
  </si>
  <si>
    <t>Kondensato iš ASŠ-5 (TG-5) šil. skait.:                   skaičiuotuvas                                                                 srauto jutiklis                                                    temperatūros jutiklis                                             temperatūros keitiklis</t>
  </si>
  <si>
    <t xml:space="preserve">ST2L11P;
Prowirl 72F Dn100 
RT348Electrotherm                       .   </t>
  </si>
  <si>
    <t>Papild. v. į TG-5 kond. šil. skait.: (E-2 TG-5)</t>
  </si>
  <si>
    <t>Papild. v. į TG-5 kond. šil. skait.:
       skaičiuotuvas
       srauto jutiklis
       temperatūros jutiklis
       temperatūros keitiklis</t>
  </si>
  <si>
    <t xml:space="preserve">
ST2L11P 
QALCOSONIC F2-182-13-1  Dn40
RT348
Electrotherm</t>
  </si>
  <si>
    <t>Garo į RAĮ-3 šilumos skaitiklis: (E-2 RAĮ-3)</t>
  </si>
  <si>
    <t>Garo į RAĮ-3 šilumos skaitiklis:
       skaičiuotuvas
       slėgių skirtumo jutiklis
       slėgių skirtumo jutiklis
       slėgio jutiklis
       temperatūros jutiklis
       diafragma</t>
  </si>
  <si>
    <t xml:space="preserve">
ST2L11P
FKCWV35
FKCW33
FKPW
Ecotern Mesures 
DK-100-150</t>
  </si>
  <si>
    <t xml:space="preserve">±4,0%
</t>
  </si>
  <si>
    <t>Termof. vand. iš TG-5 šil. skait.: (E-2 TG-5)</t>
  </si>
  <si>
    <t>Termof. vand. iš TG-5 šil. skait.:
       skaičiuotuvas
       slėgių skirtumo jutiklis
       temperatūros jutiklis
       temperatūros keitiklis
       temperatūros jutiklis
       temperatūros keitiklis
       diafragma</t>
  </si>
  <si>
    <t xml:space="preserve">
ST2L11P
FKCW35
RT348
Electrotherm
RT348
Electrotherm
DK-25-600</t>
  </si>
  <si>
    <t>Dujų skaitiklis: IK-15</t>
  </si>
  <si>
    <t>Dujų skaitiklis:
membraninis dujų skaitiklis su temperatūros korekcija</t>
  </si>
  <si>
    <t>Honeywell BK-G16                                                                 0,16-25 m3/h                                                                              Dn 40 mm</t>
  </si>
  <si>
    <r>
      <rPr>
        <sz val="10"/>
        <rFont val="Arial"/>
        <charset val="186"/>
      </rPr>
      <t>Q</t>
    </r>
    <r>
      <rPr>
        <sz val="10"/>
        <color theme="1"/>
        <rFont val="Calibri"/>
        <charset val="186"/>
        <scheme val="minor"/>
      </rPr>
      <t>min</t>
    </r>
    <r>
      <rPr>
        <sz val="14"/>
        <color theme="1"/>
        <rFont val="Calibri"/>
        <charset val="186"/>
        <scheme val="minor"/>
      </rPr>
      <t>-</t>
    </r>
    <r>
      <rPr>
        <sz val="11"/>
        <color theme="1"/>
        <rFont val="Calibri"/>
        <charset val="186"/>
        <scheme val="minor"/>
      </rPr>
      <t>3
0,2 Q</t>
    </r>
    <r>
      <rPr>
        <sz val="10"/>
        <color theme="1"/>
        <rFont val="Calibri"/>
        <charset val="186"/>
        <scheme val="minor"/>
      </rPr>
      <t>max</t>
    </r>
    <r>
      <rPr>
        <sz val="11"/>
        <color theme="1"/>
        <rFont val="Calibri"/>
        <charset val="186"/>
        <scheme val="minor"/>
      </rPr>
      <t xml:space="preserve">-1,5
</t>
    </r>
    <r>
      <rPr>
        <sz val="10"/>
        <rFont val="Arial"/>
        <charset val="134"/>
      </rPr>
      <t>Q</t>
    </r>
    <r>
      <rPr>
        <sz val="10"/>
        <color theme="1"/>
        <rFont val="Calibri"/>
        <charset val="186"/>
        <scheme val="minor"/>
      </rPr>
      <t>max</t>
    </r>
    <r>
      <rPr>
        <sz val="10"/>
        <rFont val="Arial"/>
        <charset val="134"/>
      </rPr>
      <t>-1,5</t>
    </r>
  </si>
  <si>
    <t>2028 IV       ktv.</t>
  </si>
  <si>
    <t>Tinklų vandens šilumos skait.: RK-2</t>
  </si>
  <si>
    <t>Tinklų vandens šilumos skait.:
skaičiuotuvas        
srauto jutiklis     
temperatūros jutiklis (tiek.)        
temperatūros jutiklis (grąž.)</t>
  </si>
  <si>
    <t>Multical 803 Optisonic 3400                                        Dn-300mm;   Qn-1250 m3/h</t>
  </si>
  <si>
    <t>1 kl.</t>
  </si>
  <si>
    <t>2028 III            ktv.</t>
  </si>
  <si>
    <t>NŠG-7 įvadinė šilumos apskaita skaičiuotuvas</t>
  </si>
  <si>
    <t>Šilumos skaitiklis su dviem srauto jutikliais NŠG-7</t>
  </si>
  <si>
    <t>Multical 801                                67K02770N218                               UFC400F DN250                            UFC400F DN250                                            PT500 THC204</t>
  </si>
  <si>
    <t>2026 II ktv</t>
  </si>
  <si>
    <t>Bendra Kaina Eur bePVM</t>
  </si>
  <si>
    <t>Pastabos: Pasiūlymo įkainiai Eur be PVM,  ir Bendra Kaina Eur be PVM turi būti pateikiama 2 (dviejų) skaičių po kablelio tikslumu.</t>
  </si>
  <si>
    <t>Stulpelis1</t>
  </si>
  <si>
    <t>2023. III ktv.</t>
  </si>
  <si>
    <t>2023. IV ktv.</t>
  </si>
  <si>
    <t>2024. I ktv.</t>
  </si>
  <si>
    <t>2024. II ktv.</t>
  </si>
  <si>
    <t>2024. III ktv.</t>
  </si>
  <si>
    <t>2024. IV ktv.</t>
  </si>
  <si>
    <t>2025. I ktv.</t>
  </si>
  <si>
    <t>2025. II ktv.</t>
  </si>
  <si>
    <t>2025. III ktv.</t>
  </si>
  <si>
    <t>2025. IV ktv.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</si>
</sst>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_-"/>
    <numFmt numFmtId="179" formatCode="_-* #,##0.00&quot;р.&quot;_-;\-* #,##0.00&quot;р.&quot;_-;_-* &quot;-&quot;??&quot;р.&quot;_-;_-@_-"/>
  </numFmts>
  <fonts count="37">
    <font>
      <sz val="10"/>
      <name val="Arial"/>
      <charset val="186"/>
    </font>
    <font>
      <sz val="11"/>
      <name val="Arial"/>
      <charset val="186"/>
    </font>
    <font>
      <sz val="11"/>
      <color theme="0"/>
      <name val="Arial"/>
      <charset val="134"/>
    </font>
    <font>
      <b/>
      <sz val="11"/>
      <name val="Arial"/>
      <charset val="186"/>
    </font>
    <font>
      <sz val="11"/>
      <color indexed="8"/>
      <name val="Arial"/>
      <charset val="186"/>
    </font>
    <font>
      <sz val="11"/>
      <color rgb="FFFF0000"/>
      <name val="Arial"/>
      <charset val="186"/>
    </font>
    <font>
      <sz val="11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0"/>
      <color indexed="12"/>
      <name val="Arial"/>
      <charset val="134"/>
    </font>
    <font>
      <sz val="11"/>
      <color theme="1"/>
      <name val="Calibri"/>
      <charset val="186"/>
      <scheme val="minor"/>
    </font>
    <font>
      <sz val="11"/>
      <color indexed="8"/>
      <name val="Calibri"/>
      <charset val="186"/>
    </font>
    <font>
      <sz val="10"/>
      <name val="Times New Roman"/>
      <charset val="186"/>
    </font>
    <font>
      <b/>
      <sz val="11"/>
      <color theme="1"/>
      <name val="Arial"/>
      <charset val="134"/>
    </font>
    <font>
      <sz val="10"/>
      <color theme="1"/>
      <name val="Calibri"/>
      <charset val="186"/>
      <scheme val="minor"/>
    </font>
    <font>
      <sz val="14"/>
      <color theme="1"/>
      <name val="Calibri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94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8" borderId="21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49" fontId="0" fillId="35" borderId="26"/>
    <xf numFmtId="178" fontId="8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1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0" fillId="0" borderId="0"/>
    <xf numFmtId="0" fontId="32" fillId="0" borderId="0"/>
    <xf numFmtId="0" fontId="0" fillId="0" borderId="0"/>
    <xf numFmtId="0" fontId="7" fillId="0" borderId="0"/>
    <xf numFmtId="0" fontId="8" fillId="0" borderId="0"/>
    <xf numFmtId="0" fontId="33" fillId="0" borderId="0"/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6" xfId="55" applyFont="1" applyBorder="1" applyAlignment="1">
      <alignment horizontal="center" vertical="center" wrapText="1"/>
    </xf>
    <xf numFmtId="0" fontId="4" fillId="0" borderId="5" xfId="55" applyFont="1" applyBorder="1" applyAlignment="1">
      <alignment horizontal="center" vertical="center"/>
    </xf>
    <xf numFmtId="0" fontId="1" fillId="0" borderId="5" xfId="53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5" xfId="92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4" fillId="3" borderId="8" xfId="55" applyFont="1" applyFill="1" applyBorder="1" applyAlignment="1">
      <alignment horizontal="center" vertical="center" wrapText="1"/>
    </xf>
    <xf numFmtId="0" fontId="4" fillId="3" borderId="9" xfId="55" applyFont="1" applyFill="1" applyBorder="1" applyAlignment="1">
      <alignment horizontal="center" vertical="center"/>
    </xf>
    <xf numFmtId="0" fontId="1" fillId="3" borderId="9" xfId="53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9" fontId="1" fillId="3" borderId="9" xfId="92" applyNumberFormat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5" fillId="0" borderId="0" xfId="0" applyFont="1"/>
    <xf numFmtId="2" fontId="1" fillId="4" borderId="5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2" fontId="1" fillId="4" borderId="9" xfId="0" applyNumberFormat="1" applyFont="1" applyFill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vertical="center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53" applyFont="1" applyFill="1" applyBorder="1" applyAlignment="1">
      <alignment horizontal="center" vertical="center"/>
    </xf>
    <xf numFmtId="9" fontId="1" fillId="3" borderId="9" xfId="53" applyNumberFormat="1" applyFont="1" applyFill="1" applyBorder="1" applyAlignment="1">
      <alignment horizontal="center" vertical="center"/>
    </xf>
    <xf numFmtId="0" fontId="1" fillId="3" borderId="0" xfId="53" applyFont="1" applyFill="1" applyAlignment="1">
      <alignment horizontal="center" vertical="center"/>
    </xf>
    <xf numFmtId="0" fontId="1" fillId="3" borderId="7" xfId="53" applyFont="1" applyFill="1" applyBorder="1" applyAlignment="1">
      <alignment horizontal="center" vertical="center"/>
    </xf>
    <xf numFmtId="9" fontId="1" fillId="3" borderId="7" xfId="53" applyNumberFormat="1" applyFont="1" applyFill="1" applyBorder="1" applyAlignment="1">
      <alignment horizontal="center" vertical="center"/>
    </xf>
    <xf numFmtId="0" fontId="1" fillId="3" borderId="1" xfId="53" applyFont="1" applyFill="1" applyBorder="1" applyAlignment="1">
      <alignment horizontal="center" vertical="center"/>
    </xf>
    <xf numFmtId="0" fontId="1" fillId="3" borderId="5" xfId="53" applyFont="1" applyFill="1" applyBorder="1" applyAlignment="1">
      <alignment horizontal="center" vertical="center"/>
    </xf>
    <xf numFmtId="9" fontId="1" fillId="3" borderId="5" xfId="53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2" fontId="0" fillId="3" borderId="7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" fillId="3" borderId="15" xfId="55" applyFont="1" applyFill="1" applyBorder="1" applyAlignment="1">
      <alignment horizontal="center" vertical="center" wrapText="1"/>
    </xf>
    <xf numFmtId="49" fontId="1" fillId="3" borderId="4" xfId="55" applyNumberFormat="1" applyFont="1" applyFill="1" applyBorder="1" applyAlignment="1">
      <alignment horizontal="center" vertical="center" wrapText="1"/>
    </xf>
    <xf numFmtId="0" fontId="1" fillId="3" borderId="4" xfId="55" applyFont="1" applyFill="1" applyBorder="1" applyAlignment="1">
      <alignment horizontal="center" vertical="center"/>
    </xf>
    <xf numFmtId="49" fontId="1" fillId="3" borderId="4" xfId="92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 shrinkToFit="1"/>
    </xf>
    <xf numFmtId="0" fontId="8" fillId="3" borderId="15" xfId="91" applyFill="1" applyBorder="1" applyAlignment="1">
      <alignment horizontal="center" vertical="center" wrapText="1"/>
    </xf>
    <xf numFmtId="0" fontId="8" fillId="3" borderId="4" xfId="9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2" fontId="1" fillId="4" borderId="17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</cellXfs>
  <cellStyles count="94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lStyle3" xfId="49"/>
    <cellStyle name="Comma [0] 2" xfId="50"/>
    <cellStyle name="Currency 2" xfId="51"/>
    <cellStyle name="Hyperlink 2" xfId="52"/>
    <cellStyle name="Įprastas 2" xfId="53"/>
    <cellStyle name="Įprastas 2 2" xfId="54"/>
    <cellStyle name="Įprastas 3" xfId="55"/>
    <cellStyle name="Įprastas 4" xfId="56"/>
    <cellStyle name="Įprastas 4 2" xfId="57"/>
    <cellStyle name="Įprastas 4 2 2" xfId="58"/>
    <cellStyle name="Įprastas 4 2 2 2" xfId="59"/>
    <cellStyle name="Įprastas 4 2 3" xfId="60"/>
    <cellStyle name="Įprastas 4 2 4" xfId="61"/>
    <cellStyle name="Įprastas 4 3" xfId="62"/>
    <cellStyle name="Įprastas 4 3 2" xfId="63"/>
    <cellStyle name="Įprastas 4 4" xfId="64"/>
    <cellStyle name="Įprastas 4 5" xfId="65"/>
    <cellStyle name="Įprastas 5" xfId="66"/>
    <cellStyle name="Įprastas 5 2" xfId="67"/>
    <cellStyle name="Įprastas 5 2 2" xfId="68"/>
    <cellStyle name="Įprastas 5 2 2 2" xfId="69"/>
    <cellStyle name="Įprastas 5 2 3" xfId="70"/>
    <cellStyle name="Įprastas 5 2 4" xfId="71"/>
    <cellStyle name="Įprastas 5 3" xfId="72"/>
    <cellStyle name="Įprastas 5 3 2" xfId="73"/>
    <cellStyle name="Įprastas 5 4" xfId="74"/>
    <cellStyle name="Įprastas 5 5" xfId="75"/>
    <cellStyle name="Įprastas 6" xfId="76"/>
    <cellStyle name="Įprastas 6 2" xfId="77"/>
    <cellStyle name="Įprastas 6 2 2" xfId="78"/>
    <cellStyle name="Įprastas 6 2 2 2" xfId="79"/>
    <cellStyle name="Įprastas 6 2 3" xfId="80"/>
    <cellStyle name="Įprastas 6 2 4" xfId="81"/>
    <cellStyle name="Įprastas 6 3" xfId="82"/>
    <cellStyle name="Įprastas 6 3 2" xfId="83"/>
    <cellStyle name="Įprastas 6 4" xfId="84"/>
    <cellStyle name="Įprastas 6 5" xfId="85"/>
    <cellStyle name="Normal 2" xfId="86"/>
    <cellStyle name="Normal 2 2" xfId="87"/>
    <cellStyle name="Normal 3" xfId="88"/>
    <cellStyle name="Normal 3 2" xfId="89"/>
    <cellStyle name="Normal 4" xfId="90"/>
    <cellStyle name="Normal 5" xfId="91"/>
    <cellStyle name="Normal_Sheet1" xfId="92"/>
    <cellStyle name="Paprastas 2" xfId="93"/>
  </cellStyles>
  <dxfs count="1">
    <dxf>
      <font>
        <name val="Arial"/>
        <scheme val="none"/>
        <charset val="186"/>
        <family val="2"/>
        <b val="0"/>
        <i val="0"/>
        <strike val="0"/>
        <u val="none"/>
        <sz val="11"/>
        <color auto="1"/>
      </font>
      <alignment horizontal="center" vertical="center" wrapText="1"/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Lentelė1" displayName="Lentelė1" ref="B4:B14" totalsRowShown="0">
  <autoFilter xmlns:etc="http://www.wps.cn/officeDocument/2017/etCustomData" ref="B4:B14" etc:filterBottomFollowUsedRange="0"/>
  <tableColumns count="1">
    <tableColumn id="1" name="Stulpelis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0"/>
  <sheetViews>
    <sheetView tabSelected="1" zoomScale="70" zoomScaleNormal="70" workbookViewId="0">
      <selection activeCell="N10" sqref="N10"/>
    </sheetView>
  </sheetViews>
  <sheetFormatPr defaultColWidth="9.14285714285714" defaultRowHeight="14.25"/>
  <cols>
    <col min="1" max="1" width="6.14285714285714" style="6" customWidth="1"/>
    <col min="2" max="2" width="40.2857142857143" style="7" customWidth="1"/>
    <col min="3" max="3" width="43.5714285714286" style="8" customWidth="1"/>
    <col min="4" max="4" width="41" style="8" customWidth="1"/>
    <col min="5" max="5" width="20.5714285714286" style="9" customWidth="1"/>
    <col min="6" max="6" width="14.5714285714286" style="9" customWidth="1"/>
    <col min="7" max="7" width="17.2857142857143" style="9" customWidth="1"/>
    <col min="8" max="8" width="14.2857142857143" style="10" customWidth="1"/>
    <col min="9" max="9" width="31.5714285714286" style="11" customWidth="1" outlineLevel="1"/>
    <col min="10" max="10" width="23.8571428571429" style="6" customWidth="1" outlineLevel="1"/>
    <col min="11" max="11" width="18.1428571428571" style="12" customWidth="1"/>
    <col min="12" max="12" width="26.5714285714286" style="13" customWidth="1"/>
    <col min="13" max="13" width="17.2857142857143" style="13" customWidth="1"/>
    <col min="14" max="16384" width="9.14285714285714" style="13"/>
  </cols>
  <sheetData>
    <row r="1" customHeight="1" spans="5:5">
      <c r="E1" s="14"/>
    </row>
    <row r="2" ht="15" spans="5:6">
      <c r="E2" s="14"/>
      <c r="F2" s="15"/>
    </row>
    <row r="3" ht="15" spans="4:5">
      <c r="D3" s="8" t="s">
        <v>0</v>
      </c>
      <c r="E3" s="16"/>
    </row>
    <row r="4" ht="55.15" customHeight="1" spans="2:11">
      <c r="B4" s="17" t="s">
        <v>1</v>
      </c>
      <c r="C4" s="17"/>
      <c r="D4" s="17"/>
      <c r="E4" s="17"/>
      <c r="F4" s="17"/>
      <c r="G4" s="17"/>
      <c r="H4" s="17"/>
      <c r="I4" s="17"/>
      <c r="J4" s="17"/>
      <c r="K4" s="60"/>
    </row>
    <row r="5" ht="15" spans="4:5">
      <c r="D5" s="18"/>
      <c r="E5" s="16"/>
    </row>
    <row r="6" ht="15" spans="4:5">
      <c r="D6" s="18"/>
      <c r="E6" s="16"/>
    </row>
    <row r="7" ht="18.6" customHeight="1" spans="1:11">
      <c r="A7" s="19" t="s">
        <v>2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ht="53.45" customHeight="1" spans="1:11">
      <c r="A8" s="20" t="s">
        <v>3</v>
      </c>
      <c r="B8" s="20" t="s">
        <v>4</v>
      </c>
      <c r="C8" s="20" t="s">
        <v>5</v>
      </c>
      <c r="D8" s="20" t="s">
        <v>6</v>
      </c>
      <c r="E8" s="21" t="s">
        <v>7</v>
      </c>
      <c r="F8" s="20" t="s">
        <v>8</v>
      </c>
      <c r="G8" s="20" t="s">
        <v>9</v>
      </c>
      <c r="H8" s="20" t="s">
        <v>10</v>
      </c>
      <c r="I8" s="61" t="s">
        <v>11</v>
      </c>
      <c r="J8" s="20" t="s">
        <v>12</v>
      </c>
      <c r="K8" s="62" t="s">
        <v>13</v>
      </c>
    </row>
    <row r="9" s="5" customFormat="1" ht="20.45" customHeight="1" spans="1:12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2">
        <v>9</v>
      </c>
      <c r="J9" s="22">
        <v>10</v>
      </c>
      <c r="K9" s="22">
        <v>11</v>
      </c>
      <c r="L9" s="63"/>
    </row>
    <row r="10" ht="42.75" spans="1:12">
      <c r="A10" s="23">
        <v>1</v>
      </c>
      <c r="B10" s="24" t="s">
        <v>14</v>
      </c>
      <c r="C10" s="25" t="s">
        <v>15</v>
      </c>
      <c r="D10" s="26"/>
      <c r="E10" s="27"/>
      <c r="F10" s="28">
        <v>2</v>
      </c>
      <c r="G10" s="29" t="s">
        <v>16</v>
      </c>
      <c r="H10" s="30" t="s">
        <v>17</v>
      </c>
      <c r="I10" s="64">
        <v>80</v>
      </c>
      <c r="J10" s="65">
        <f>I10*F10</f>
        <v>160</v>
      </c>
      <c r="K10" s="23" t="s">
        <v>18</v>
      </c>
      <c r="L10" s="66"/>
    </row>
    <row r="11" ht="42.75" spans="1:11">
      <c r="A11" s="31">
        <v>2</v>
      </c>
      <c r="B11" s="32" t="s">
        <v>14</v>
      </c>
      <c r="C11" s="33" t="s">
        <v>15</v>
      </c>
      <c r="D11" s="34"/>
      <c r="E11" s="35"/>
      <c r="F11" s="36">
        <v>3</v>
      </c>
      <c r="G11" s="36" t="s">
        <v>16</v>
      </c>
      <c r="H11" s="37" t="s">
        <v>19</v>
      </c>
      <c r="I11" s="67">
        <v>80</v>
      </c>
      <c r="J11" s="68">
        <f>I11*F11</f>
        <v>240</v>
      </c>
      <c r="K11" s="31" t="s">
        <v>18</v>
      </c>
    </row>
    <row r="12" ht="42.75" spans="1:11">
      <c r="A12" s="31">
        <v>3</v>
      </c>
      <c r="B12" s="32" t="s">
        <v>14</v>
      </c>
      <c r="C12" s="33" t="s">
        <v>15</v>
      </c>
      <c r="D12" s="34"/>
      <c r="E12" s="35"/>
      <c r="F12" s="31">
        <v>2</v>
      </c>
      <c r="G12" s="36" t="s">
        <v>16</v>
      </c>
      <c r="H12" s="37" t="s">
        <v>20</v>
      </c>
      <c r="I12" s="67">
        <v>80</v>
      </c>
      <c r="J12" s="68">
        <f>I12*F12</f>
        <v>160</v>
      </c>
      <c r="K12" s="31" t="s">
        <v>18</v>
      </c>
    </row>
    <row r="13" ht="28.5" spans="1:11">
      <c r="A13" s="36">
        <v>4</v>
      </c>
      <c r="B13" s="36" t="s">
        <v>21</v>
      </c>
      <c r="C13" s="38" t="s">
        <v>22</v>
      </c>
      <c r="D13" s="36"/>
      <c r="E13" s="36" t="s">
        <v>23</v>
      </c>
      <c r="F13" s="36">
        <v>1</v>
      </c>
      <c r="G13" s="36" t="s">
        <v>16</v>
      </c>
      <c r="H13" s="39" t="s">
        <v>24</v>
      </c>
      <c r="I13" s="67">
        <v>230</v>
      </c>
      <c r="J13" s="69">
        <f>I13*F13</f>
        <v>230</v>
      </c>
      <c r="K13" s="47"/>
    </row>
    <row r="14" spans="1:11">
      <c r="A14" s="40"/>
      <c r="B14" s="40" t="s">
        <v>25</v>
      </c>
      <c r="C14" s="41" t="s">
        <v>26</v>
      </c>
      <c r="D14" s="40" t="s">
        <v>27</v>
      </c>
      <c r="E14" s="40"/>
      <c r="F14" s="40"/>
      <c r="G14" s="40"/>
      <c r="H14" s="42"/>
      <c r="I14" s="70"/>
      <c r="J14" s="71"/>
      <c r="K14" s="47" t="s">
        <v>18</v>
      </c>
    </row>
    <row r="15" spans="1:11">
      <c r="A15" s="43"/>
      <c r="B15" s="43"/>
      <c r="C15" s="44" t="s">
        <v>28</v>
      </c>
      <c r="D15" s="43" t="s">
        <v>29</v>
      </c>
      <c r="E15" s="43"/>
      <c r="F15" s="43"/>
      <c r="G15" s="43"/>
      <c r="H15" s="45"/>
      <c r="I15" s="64"/>
      <c r="J15" s="72"/>
      <c r="K15" s="48"/>
    </row>
    <row r="16" ht="28.5" spans="1:11">
      <c r="A16" s="46">
        <v>5</v>
      </c>
      <c r="B16" s="36" t="s">
        <v>30</v>
      </c>
      <c r="C16" s="38" t="s">
        <v>31</v>
      </c>
      <c r="D16" s="36"/>
      <c r="E16" s="36" t="s">
        <v>32</v>
      </c>
      <c r="F16" s="36">
        <v>1</v>
      </c>
      <c r="G16" s="36" t="s">
        <v>16</v>
      </c>
      <c r="H16" s="39" t="s">
        <v>19</v>
      </c>
      <c r="I16" s="67">
        <v>230</v>
      </c>
      <c r="J16" s="69">
        <f>I16*F16</f>
        <v>230</v>
      </c>
      <c r="K16" s="46"/>
    </row>
    <row r="17" spans="1:11">
      <c r="A17" s="47"/>
      <c r="B17" s="40"/>
      <c r="C17" s="41" t="s">
        <v>26</v>
      </c>
      <c r="D17" s="40" t="s">
        <v>33</v>
      </c>
      <c r="E17" s="40"/>
      <c r="F17" s="40"/>
      <c r="G17" s="40"/>
      <c r="H17" s="42"/>
      <c r="I17" s="70"/>
      <c r="J17" s="71"/>
      <c r="K17" s="47" t="s">
        <v>18</v>
      </c>
    </row>
    <row r="18" spans="1:11">
      <c r="A18" s="48"/>
      <c r="B18" s="43"/>
      <c r="C18" s="44" t="s">
        <v>34</v>
      </c>
      <c r="D18" s="43" t="s">
        <v>35</v>
      </c>
      <c r="E18" s="43"/>
      <c r="F18" s="43"/>
      <c r="G18" s="43"/>
      <c r="H18" s="45"/>
      <c r="I18" s="64"/>
      <c r="J18" s="72"/>
      <c r="K18" s="48"/>
    </row>
    <row r="19" ht="28.5" customHeight="1" spans="1:11">
      <c r="A19" s="46">
        <v>6</v>
      </c>
      <c r="B19" s="36" t="s">
        <v>36</v>
      </c>
      <c r="C19" s="38" t="s">
        <v>37</v>
      </c>
      <c r="D19" s="36"/>
      <c r="E19" s="36"/>
      <c r="F19" s="36">
        <v>1</v>
      </c>
      <c r="G19" s="36" t="s">
        <v>16</v>
      </c>
      <c r="H19" s="39" t="s">
        <v>24</v>
      </c>
      <c r="I19" s="67">
        <v>900</v>
      </c>
      <c r="J19" s="69">
        <f>I19*F19</f>
        <v>900</v>
      </c>
      <c r="K19" s="47" t="s">
        <v>18</v>
      </c>
    </row>
    <row r="20" spans="1:11">
      <c r="A20" s="47"/>
      <c r="B20" s="40"/>
      <c r="C20" s="41" t="s">
        <v>26</v>
      </c>
      <c r="D20" s="40" t="s">
        <v>38</v>
      </c>
      <c r="E20" s="40"/>
      <c r="F20" s="40"/>
      <c r="G20" s="40"/>
      <c r="H20" s="42"/>
      <c r="I20" s="70"/>
      <c r="J20" s="71"/>
      <c r="K20" s="73"/>
    </row>
    <row r="21" spans="1:11">
      <c r="A21" s="48"/>
      <c r="B21" s="40"/>
      <c r="C21" s="44" t="s">
        <v>34</v>
      </c>
      <c r="D21" s="43" t="s">
        <v>39</v>
      </c>
      <c r="E21" s="43"/>
      <c r="F21" s="43"/>
      <c r="G21" s="43"/>
      <c r="H21" s="45"/>
      <c r="I21" s="64"/>
      <c r="J21" s="72"/>
      <c r="K21" s="48"/>
    </row>
    <row r="22" ht="28.5" spans="1:11">
      <c r="A22" s="49">
        <v>7</v>
      </c>
      <c r="B22" s="36" t="s">
        <v>40</v>
      </c>
      <c r="C22" s="38" t="s">
        <v>41</v>
      </c>
      <c r="D22" s="36"/>
      <c r="E22" s="36"/>
      <c r="F22" s="36">
        <v>1</v>
      </c>
      <c r="G22" s="36" t="s">
        <v>16</v>
      </c>
      <c r="H22" s="50" t="s">
        <v>20</v>
      </c>
      <c r="I22" s="67">
        <v>230</v>
      </c>
      <c r="J22" s="69">
        <f>I22*F22</f>
        <v>230</v>
      </c>
      <c r="K22" s="47" t="s">
        <v>18</v>
      </c>
    </row>
    <row r="23" spans="1:11">
      <c r="A23" s="51"/>
      <c r="B23" s="40"/>
      <c r="C23" s="41"/>
      <c r="D23" s="40" t="s">
        <v>42</v>
      </c>
      <c r="E23" s="40"/>
      <c r="F23" s="40"/>
      <c r="G23" s="40"/>
      <c r="H23" s="52"/>
      <c r="I23" s="70"/>
      <c r="J23" s="71"/>
      <c r="K23" s="73"/>
    </row>
    <row r="24" spans="1:11">
      <c r="A24" s="53"/>
      <c r="B24" s="40"/>
      <c r="C24" s="44"/>
      <c r="D24" s="43" t="s">
        <v>43</v>
      </c>
      <c r="E24" s="43"/>
      <c r="F24" s="43"/>
      <c r="G24" s="43"/>
      <c r="H24" s="54"/>
      <c r="I24" s="64"/>
      <c r="J24" s="72"/>
      <c r="K24" s="48"/>
    </row>
    <row r="25" ht="28.5" spans="1:11">
      <c r="A25" s="49">
        <v>8</v>
      </c>
      <c r="B25" s="36" t="s">
        <v>44</v>
      </c>
      <c r="C25" s="38" t="s">
        <v>45</v>
      </c>
      <c r="D25" s="36"/>
      <c r="E25" s="36"/>
      <c r="F25" s="36">
        <v>1</v>
      </c>
      <c r="G25" s="36" t="s">
        <v>16</v>
      </c>
      <c r="H25" s="50" t="s">
        <v>20</v>
      </c>
      <c r="I25" s="67">
        <v>145</v>
      </c>
      <c r="J25" s="69">
        <f>I25*F25</f>
        <v>145</v>
      </c>
      <c r="K25" s="47" t="s">
        <v>18</v>
      </c>
    </row>
    <row r="26" spans="1:11">
      <c r="A26" s="51"/>
      <c r="B26" s="40"/>
      <c r="C26" s="9"/>
      <c r="D26" s="40" t="s">
        <v>46</v>
      </c>
      <c r="E26" s="40"/>
      <c r="F26" s="40"/>
      <c r="G26" s="40"/>
      <c r="H26" s="52"/>
      <c r="I26" s="70"/>
      <c r="J26" s="71"/>
      <c r="K26" s="73"/>
    </row>
    <row r="27" spans="1:11">
      <c r="A27" s="53"/>
      <c r="B27" s="40"/>
      <c r="C27" s="41"/>
      <c r="D27" s="43" t="s">
        <v>47</v>
      </c>
      <c r="E27" s="43"/>
      <c r="F27" s="43"/>
      <c r="G27" s="43"/>
      <c r="H27" s="54"/>
      <c r="I27" s="64"/>
      <c r="J27" s="72"/>
      <c r="K27" s="48"/>
    </row>
    <row r="28" ht="28.5" spans="1:11">
      <c r="A28" s="49">
        <v>9</v>
      </c>
      <c r="B28" s="36" t="s">
        <v>48</v>
      </c>
      <c r="C28" s="38" t="s">
        <v>49</v>
      </c>
      <c r="D28" s="36"/>
      <c r="E28" s="36"/>
      <c r="F28" s="36">
        <v>2</v>
      </c>
      <c r="G28" s="36" t="s">
        <v>16</v>
      </c>
      <c r="H28" s="50" t="s">
        <v>20</v>
      </c>
      <c r="I28" s="67">
        <v>95</v>
      </c>
      <c r="J28" s="69">
        <f>I28*F28</f>
        <v>190</v>
      </c>
      <c r="K28" s="46" t="s">
        <v>18</v>
      </c>
    </row>
    <row r="29" spans="1:11">
      <c r="A29" s="51"/>
      <c r="B29" s="40"/>
      <c r="C29" s="41"/>
      <c r="D29" s="40" t="s">
        <v>46</v>
      </c>
      <c r="E29" s="40"/>
      <c r="F29" s="40"/>
      <c r="G29" s="40"/>
      <c r="H29" s="52"/>
      <c r="I29" s="70"/>
      <c r="J29" s="71"/>
      <c r="K29" s="74"/>
    </row>
    <row r="30" spans="1:11">
      <c r="A30" s="53"/>
      <c r="B30" s="40"/>
      <c r="C30" s="44"/>
      <c r="D30" s="43" t="s">
        <v>50</v>
      </c>
      <c r="E30" s="43"/>
      <c r="F30" s="43"/>
      <c r="G30" s="43"/>
      <c r="H30" s="54"/>
      <c r="I30" s="64"/>
      <c r="J30" s="72"/>
      <c r="K30" s="48"/>
    </row>
    <row r="31" spans="1:11">
      <c r="A31" s="49">
        <v>10</v>
      </c>
      <c r="B31" s="36" t="s">
        <v>51</v>
      </c>
      <c r="C31" s="38" t="s">
        <v>52</v>
      </c>
      <c r="D31" s="36"/>
      <c r="E31" s="38" t="s">
        <v>53</v>
      </c>
      <c r="F31" s="36">
        <v>1</v>
      </c>
      <c r="G31" s="36" t="s">
        <v>16</v>
      </c>
      <c r="H31" s="39" t="s">
        <v>24</v>
      </c>
      <c r="I31" s="67">
        <v>290</v>
      </c>
      <c r="J31" s="69">
        <f>I31*F31</f>
        <v>290</v>
      </c>
      <c r="K31" s="46"/>
    </row>
    <row r="32" spans="1:11">
      <c r="A32" s="51"/>
      <c r="B32" s="40"/>
      <c r="C32" s="41" t="s">
        <v>54</v>
      </c>
      <c r="D32" s="40" t="s">
        <v>55</v>
      </c>
      <c r="E32" s="41"/>
      <c r="F32" s="40"/>
      <c r="G32" s="40"/>
      <c r="H32" s="42"/>
      <c r="I32" s="70"/>
      <c r="J32" s="71"/>
      <c r="K32" s="47"/>
    </row>
    <row r="33" spans="1:11">
      <c r="A33" s="51"/>
      <c r="B33" s="40"/>
      <c r="C33" s="41" t="s">
        <v>56</v>
      </c>
      <c r="D33" s="40" t="s">
        <v>57</v>
      </c>
      <c r="E33" s="41"/>
      <c r="F33" s="40"/>
      <c r="G33" s="40"/>
      <c r="H33" s="42"/>
      <c r="I33" s="70"/>
      <c r="J33" s="71"/>
      <c r="K33" s="47" t="s">
        <v>18</v>
      </c>
    </row>
    <row r="34" spans="1:11">
      <c r="A34" s="51"/>
      <c r="B34" s="40"/>
      <c r="C34" s="41" t="s">
        <v>58</v>
      </c>
      <c r="D34" s="40" t="s">
        <v>59</v>
      </c>
      <c r="E34" s="41"/>
      <c r="F34" s="40"/>
      <c r="G34" s="40"/>
      <c r="H34" s="42"/>
      <c r="I34" s="70"/>
      <c r="J34" s="71"/>
      <c r="K34" s="47"/>
    </row>
    <row r="35" spans="1:11">
      <c r="A35" s="51"/>
      <c r="B35" s="40"/>
      <c r="C35" s="41" t="s">
        <v>60</v>
      </c>
      <c r="D35" s="40" t="s">
        <v>61</v>
      </c>
      <c r="E35" s="41"/>
      <c r="F35" s="40"/>
      <c r="G35" s="40"/>
      <c r="H35" s="42"/>
      <c r="I35" s="70"/>
      <c r="J35" s="71"/>
      <c r="K35" s="47"/>
    </row>
    <row r="36" spans="1:11">
      <c r="A36" s="53"/>
      <c r="B36" s="40"/>
      <c r="C36" s="55"/>
      <c r="D36" s="48"/>
      <c r="E36" s="44"/>
      <c r="F36" s="43"/>
      <c r="G36" s="43"/>
      <c r="H36" s="45"/>
      <c r="I36" s="64"/>
      <c r="J36" s="72"/>
      <c r="K36" s="48"/>
    </row>
    <row r="37" spans="1:11">
      <c r="A37" s="49">
        <v>11</v>
      </c>
      <c r="B37" s="36" t="s">
        <v>62</v>
      </c>
      <c r="C37" s="38" t="s">
        <v>63</v>
      </c>
      <c r="D37" s="36"/>
      <c r="E37" s="38" t="s">
        <v>53</v>
      </c>
      <c r="F37" s="36">
        <v>1</v>
      </c>
      <c r="G37" s="36" t="s">
        <v>16</v>
      </c>
      <c r="H37" s="50" t="s">
        <v>64</v>
      </c>
      <c r="I37" s="67">
        <v>325</v>
      </c>
      <c r="J37" s="69">
        <f>I37*F37</f>
        <v>325</v>
      </c>
      <c r="K37" s="46"/>
    </row>
    <row r="38" spans="1:11">
      <c r="A38" s="51"/>
      <c r="B38" s="40"/>
      <c r="C38" s="41" t="s">
        <v>54</v>
      </c>
      <c r="D38" s="47" t="s">
        <v>65</v>
      </c>
      <c r="E38" s="41"/>
      <c r="F38" s="40"/>
      <c r="G38" s="40"/>
      <c r="H38" s="52"/>
      <c r="I38" s="70"/>
      <c r="J38" s="71"/>
      <c r="K38" s="47"/>
    </row>
    <row r="39" spans="1:11">
      <c r="A39" s="51"/>
      <c r="B39" s="40"/>
      <c r="C39" s="41" t="s">
        <v>56</v>
      </c>
      <c r="D39" s="47" t="s">
        <v>66</v>
      </c>
      <c r="E39" s="41"/>
      <c r="F39" s="40"/>
      <c r="G39" s="40"/>
      <c r="H39" s="52"/>
      <c r="I39" s="70"/>
      <c r="J39" s="71"/>
      <c r="K39" s="47"/>
    </row>
    <row r="40" spans="1:11">
      <c r="A40" s="51"/>
      <c r="B40" s="40"/>
      <c r="C40" s="41" t="s">
        <v>56</v>
      </c>
      <c r="D40" s="47" t="s">
        <v>67</v>
      </c>
      <c r="E40" s="41"/>
      <c r="F40" s="40"/>
      <c r="G40" s="40"/>
      <c r="H40" s="52"/>
      <c r="I40" s="70"/>
      <c r="J40" s="71"/>
      <c r="K40" s="47" t="s">
        <v>18</v>
      </c>
    </row>
    <row r="41" spans="1:11">
      <c r="A41" s="51"/>
      <c r="B41" s="40"/>
      <c r="C41" s="41" t="s">
        <v>58</v>
      </c>
      <c r="D41" s="47" t="s">
        <v>68</v>
      </c>
      <c r="E41" s="41"/>
      <c r="F41" s="40"/>
      <c r="G41" s="40"/>
      <c r="H41" s="52"/>
      <c r="I41" s="70"/>
      <c r="J41" s="71"/>
      <c r="K41" s="47"/>
    </row>
    <row r="42" spans="1:11">
      <c r="A42" s="53"/>
      <c r="B42" s="40"/>
      <c r="C42" s="41" t="s">
        <v>60</v>
      </c>
      <c r="D42" s="40" t="s">
        <v>69</v>
      </c>
      <c r="E42" s="44"/>
      <c r="F42" s="43"/>
      <c r="G42" s="43"/>
      <c r="H42" s="54"/>
      <c r="I42" s="64"/>
      <c r="J42" s="72"/>
      <c r="K42" s="47"/>
    </row>
    <row r="43" ht="28.5" spans="1:11">
      <c r="A43" s="49">
        <v>12</v>
      </c>
      <c r="B43" s="36" t="s">
        <v>70</v>
      </c>
      <c r="C43" s="38" t="s">
        <v>71</v>
      </c>
      <c r="D43" s="36"/>
      <c r="E43" s="38" t="s">
        <v>23</v>
      </c>
      <c r="F43" s="36">
        <v>1</v>
      </c>
      <c r="G43" s="36" t="s">
        <v>16</v>
      </c>
      <c r="H43" s="39" t="s">
        <v>24</v>
      </c>
      <c r="I43" s="67">
        <v>95</v>
      </c>
      <c r="J43" s="69">
        <f>I43*F43</f>
        <v>95</v>
      </c>
      <c r="K43" s="46"/>
    </row>
    <row r="44" spans="1:11">
      <c r="A44" s="51"/>
      <c r="B44" s="40"/>
      <c r="C44" s="41" t="s">
        <v>54</v>
      </c>
      <c r="D44" s="40" t="s">
        <v>72</v>
      </c>
      <c r="E44" s="41"/>
      <c r="F44" s="40"/>
      <c r="G44" s="40"/>
      <c r="H44" s="42"/>
      <c r="I44" s="70"/>
      <c r="J44" s="71"/>
      <c r="K44" s="47"/>
    </row>
    <row r="45" spans="1:11">
      <c r="A45" s="51"/>
      <c r="B45" s="40"/>
      <c r="C45" s="41" t="s">
        <v>73</v>
      </c>
      <c r="D45" s="47" t="s">
        <v>72</v>
      </c>
      <c r="E45" s="41"/>
      <c r="F45" s="40"/>
      <c r="G45" s="40"/>
      <c r="H45" s="42"/>
      <c r="I45" s="70"/>
      <c r="J45" s="71"/>
      <c r="K45" s="47" t="s">
        <v>18</v>
      </c>
    </row>
    <row r="46" spans="1:11">
      <c r="A46" s="51"/>
      <c r="B46" s="40"/>
      <c r="C46" s="56"/>
      <c r="D46" s="40" t="s">
        <v>74</v>
      </c>
      <c r="E46" s="41"/>
      <c r="F46" s="40"/>
      <c r="G46" s="40"/>
      <c r="H46" s="42"/>
      <c r="I46" s="70"/>
      <c r="J46" s="71"/>
      <c r="K46" s="47"/>
    </row>
    <row r="47" spans="1:11">
      <c r="A47" s="53"/>
      <c r="B47" s="40"/>
      <c r="C47" s="44"/>
      <c r="D47" s="43"/>
      <c r="E47" s="44"/>
      <c r="F47" s="43"/>
      <c r="G47" s="43"/>
      <c r="H47" s="45"/>
      <c r="I47" s="64"/>
      <c r="J47" s="71"/>
      <c r="K47" s="48"/>
    </row>
    <row r="48" ht="28.5" spans="1:11">
      <c r="A48" s="49">
        <v>13</v>
      </c>
      <c r="B48" s="36" t="s">
        <v>75</v>
      </c>
      <c r="C48" s="38" t="s">
        <v>76</v>
      </c>
      <c r="D48" s="46"/>
      <c r="E48" s="36" t="s">
        <v>77</v>
      </c>
      <c r="F48" s="36">
        <v>1</v>
      </c>
      <c r="G48" s="36" t="s">
        <v>16</v>
      </c>
      <c r="H48" s="36" t="s">
        <v>24</v>
      </c>
      <c r="I48" s="67">
        <v>325</v>
      </c>
      <c r="J48" s="75">
        <f>I48*F48</f>
        <v>325</v>
      </c>
      <c r="K48" s="46"/>
    </row>
    <row r="49" spans="1:11">
      <c r="A49" s="51"/>
      <c r="B49" s="40"/>
      <c r="C49" s="56" t="s">
        <v>78</v>
      </c>
      <c r="D49" s="47" t="s">
        <v>55</v>
      </c>
      <c r="E49" s="40"/>
      <c r="F49" s="40"/>
      <c r="G49" s="40"/>
      <c r="H49" s="40"/>
      <c r="I49" s="70"/>
      <c r="J49" s="76"/>
      <c r="K49" s="47"/>
    </row>
    <row r="50" spans="1:11">
      <c r="A50" s="51"/>
      <c r="B50" s="40"/>
      <c r="C50" s="56" t="s">
        <v>79</v>
      </c>
      <c r="D50" s="47" t="s">
        <v>80</v>
      </c>
      <c r="E50" s="40"/>
      <c r="F50" s="40"/>
      <c r="G50" s="40"/>
      <c r="H50" s="40"/>
      <c r="I50" s="70"/>
      <c r="J50" s="76"/>
      <c r="K50" s="47" t="s">
        <v>18</v>
      </c>
    </row>
    <row r="51" spans="1:11">
      <c r="A51" s="51"/>
      <c r="B51" s="40"/>
      <c r="C51" s="56" t="s">
        <v>81</v>
      </c>
      <c r="D51" s="47" t="s">
        <v>82</v>
      </c>
      <c r="E51" s="40"/>
      <c r="F51" s="40"/>
      <c r="G51" s="40"/>
      <c r="H51" s="40"/>
      <c r="I51" s="70"/>
      <c r="J51" s="76"/>
      <c r="K51" s="47"/>
    </row>
    <row r="52" spans="1:11">
      <c r="A52" s="51"/>
      <c r="B52" s="40"/>
      <c r="C52" s="56" t="s">
        <v>83</v>
      </c>
      <c r="D52" s="47" t="s">
        <v>84</v>
      </c>
      <c r="E52" s="40"/>
      <c r="F52" s="40"/>
      <c r="G52" s="40"/>
      <c r="H52" s="40"/>
      <c r="I52" s="70"/>
      <c r="J52" s="76"/>
      <c r="K52" s="47"/>
    </row>
    <row r="53" spans="1:11">
      <c r="A53" s="53"/>
      <c r="B53" s="40"/>
      <c r="C53" s="57" t="s">
        <v>85</v>
      </c>
      <c r="D53" s="40" t="s">
        <v>86</v>
      </c>
      <c r="E53" s="43"/>
      <c r="F53" s="43"/>
      <c r="G53" s="43"/>
      <c r="H53" s="43"/>
      <c r="I53" s="64"/>
      <c r="J53" s="77"/>
      <c r="K53" s="48"/>
    </row>
    <row r="54" ht="28.5" spans="1:11">
      <c r="A54" s="49">
        <v>14</v>
      </c>
      <c r="B54" s="36" t="s">
        <v>87</v>
      </c>
      <c r="C54" s="38" t="s">
        <v>88</v>
      </c>
      <c r="D54" s="46"/>
      <c r="E54" s="36" t="s">
        <v>23</v>
      </c>
      <c r="F54" s="36">
        <v>1</v>
      </c>
      <c r="G54" s="36" t="s">
        <v>16</v>
      </c>
      <c r="H54" s="36" t="s">
        <v>89</v>
      </c>
      <c r="I54" s="67">
        <v>240</v>
      </c>
      <c r="J54" s="75">
        <f>I54*F54</f>
        <v>240</v>
      </c>
      <c r="K54" s="46"/>
    </row>
    <row r="55" spans="1:11">
      <c r="A55" s="51"/>
      <c r="B55" s="40"/>
      <c r="C55" s="56" t="s">
        <v>78</v>
      </c>
      <c r="D55" s="47" t="s">
        <v>90</v>
      </c>
      <c r="E55" s="40"/>
      <c r="F55" s="40"/>
      <c r="G55" s="40"/>
      <c r="H55" s="40"/>
      <c r="I55" s="70"/>
      <c r="J55" s="76"/>
      <c r="K55" s="47"/>
    </row>
    <row r="56" spans="1:11">
      <c r="A56" s="51"/>
      <c r="B56" s="40"/>
      <c r="C56" s="56" t="s">
        <v>79</v>
      </c>
      <c r="D56" s="47" t="s">
        <v>91</v>
      </c>
      <c r="E56" s="40"/>
      <c r="F56" s="40"/>
      <c r="G56" s="40"/>
      <c r="H56" s="40"/>
      <c r="I56" s="70"/>
      <c r="J56" s="76"/>
      <c r="K56" s="47" t="s">
        <v>18</v>
      </c>
    </row>
    <row r="57" spans="1:11">
      <c r="A57" s="51"/>
      <c r="B57" s="40"/>
      <c r="C57" s="56" t="s">
        <v>81</v>
      </c>
      <c r="D57" s="47" t="s">
        <v>92</v>
      </c>
      <c r="E57" s="40"/>
      <c r="F57" s="40"/>
      <c r="G57" s="40"/>
      <c r="H57" s="40"/>
      <c r="I57" s="70"/>
      <c r="J57" s="76"/>
      <c r="K57" s="47"/>
    </row>
    <row r="58" spans="1:11">
      <c r="A58" s="51"/>
      <c r="B58" s="40"/>
      <c r="C58" s="56" t="s">
        <v>83</v>
      </c>
      <c r="D58" s="47" t="s">
        <v>93</v>
      </c>
      <c r="E58" s="40"/>
      <c r="F58" s="40"/>
      <c r="G58" s="40"/>
      <c r="H58" s="40"/>
      <c r="I58" s="70"/>
      <c r="J58" s="76"/>
      <c r="K58" s="47"/>
    </row>
    <row r="59" spans="1:11">
      <c r="A59" s="53"/>
      <c r="B59" s="40"/>
      <c r="C59" s="57"/>
      <c r="D59" s="40"/>
      <c r="E59" s="43"/>
      <c r="F59" s="43"/>
      <c r="G59" s="43"/>
      <c r="H59" s="43"/>
      <c r="I59" s="64"/>
      <c r="J59" s="77"/>
      <c r="K59" s="48"/>
    </row>
    <row r="60" spans="1:11">
      <c r="A60" s="49">
        <v>15</v>
      </c>
      <c r="B60" s="36" t="s">
        <v>94</v>
      </c>
      <c r="C60" s="38" t="s">
        <v>95</v>
      </c>
      <c r="D60" s="58"/>
      <c r="E60" s="36" t="s">
        <v>23</v>
      </c>
      <c r="F60" s="36">
        <v>1</v>
      </c>
      <c r="G60" s="36" t="s">
        <v>16</v>
      </c>
      <c r="H60" s="36" t="s">
        <v>24</v>
      </c>
      <c r="I60" s="67">
        <v>325</v>
      </c>
      <c r="J60" s="75">
        <f>I60*F60</f>
        <v>325</v>
      </c>
      <c r="K60" s="46"/>
    </row>
    <row r="61" spans="1:11">
      <c r="A61" s="51"/>
      <c r="B61" s="40"/>
      <c r="C61" s="59" t="s">
        <v>78</v>
      </c>
      <c r="D61" s="56" t="s">
        <v>55</v>
      </c>
      <c r="E61" s="40"/>
      <c r="F61" s="40"/>
      <c r="G61" s="40"/>
      <c r="H61" s="40"/>
      <c r="I61" s="70"/>
      <c r="J61" s="76"/>
      <c r="K61" s="47"/>
    </row>
    <row r="62" spans="1:11">
      <c r="A62" s="51"/>
      <c r="B62" s="40"/>
      <c r="C62" s="59" t="s">
        <v>96</v>
      </c>
      <c r="D62" s="56" t="s">
        <v>97</v>
      </c>
      <c r="E62" s="40"/>
      <c r="F62" s="40"/>
      <c r="G62" s="40"/>
      <c r="H62" s="40"/>
      <c r="I62" s="70"/>
      <c r="J62" s="76"/>
      <c r="K62" s="47"/>
    </row>
    <row r="63" spans="1:11">
      <c r="A63" s="51"/>
      <c r="B63" s="40"/>
      <c r="C63" s="59" t="s">
        <v>98</v>
      </c>
      <c r="D63" s="56" t="s">
        <v>99</v>
      </c>
      <c r="E63" s="40"/>
      <c r="F63" s="40"/>
      <c r="G63" s="40"/>
      <c r="H63" s="40"/>
      <c r="I63" s="70"/>
      <c r="J63" s="76"/>
      <c r="K63" s="47" t="s">
        <v>18</v>
      </c>
    </row>
    <row r="64" spans="1:11">
      <c r="A64" s="51"/>
      <c r="B64" s="40"/>
      <c r="C64" s="59" t="s">
        <v>98</v>
      </c>
      <c r="D64" s="56" t="s">
        <v>99</v>
      </c>
      <c r="E64" s="40"/>
      <c r="F64" s="40"/>
      <c r="G64" s="40"/>
      <c r="H64" s="40"/>
      <c r="I64" s="70"/>
      <c r="J64" s="76"/>
      <c r="K64" s="47"/>
    </row>
    <row r="65" spans="1:11">
      <c r="A65" s="53"/>
      <c r="B65" s="40"/>
      <c r="C65" s="55" t="s">
        <v>85</v>
      </c>
      <c r="D65" s="78" t="s">
        <v>100</v>
      </c>
      <c r="E65" s="43"/>
      <c r="F65" s="43"/>
      <c r="G65" s="43"/>
      <c r="H65" s="43"/>
      <c r="I65" s="64"/>
      <c r="J65" s="77"/>
      <c r="K65" s="48"/>
    </row>
    <row r="66" ht="28.5" spans="1:11">
      <c r="A66" s="49">
        <v>16</v>
      </c>
      <c r="B66" s="36" t="s">
        <v>101</v>
      </c>
      <c r="C66" s="38" t="s">
        <v>102</v>
      </c>
      <c r="D66" s="58"/>
      <c r="E66" s="36" t="s">
        <v>23</v>
      </c>
      <c r="F66" s="36">
        <v>1</v>
      </c>
      <c r="G66" s="36" t="s">
        <v>16</v>
      </c>
      <c r="H66" s="36" t="s">
        <v>24</v>
      </c>
      <c r="I66" s="67">
        <v>325</v>
      </c>
      <c r="J66" s="75">
        <f>I66*F66</f>
        <v>325</v>
      </c>
      <c r="K66" s="46"/>
    </row>
    <row r="67" spans="1:11">
      <c r="A67" s="51"/>
      <c r="B67" s="40"/>
      <c r="C67" s="59" t="s">
        <v>78</v>
      </c>
      <c r="D67" s="56" t="s">
        <v>55</v>
      </c>
      <c r="E67" s="40"/>
      <c r="F67" s="40"/>
      <c r="G67" s="40"/>
      <c r="H67" s="40"/>
      <c r="I67" s="70"/>
      <c r="J67" s="76"/>
      <c r="K67" s="47"/>
    </row>
    <row r="68" spans="1:11">
      <c r="A68" s="51"/>
      <c r="B68" s="40"/>
      <c r="C68" s="59" t="s">
        <v>96</v>
      </c>
      <c r="D68" s="56" t="s">
        <v>97</v>
      </c>
      <c r="E68" s="40"/>
      <c r="F68" s="40"/>
      <c r="G68" s="40"/>
      <c r="H68" s="40"/>
      <c r="I68" s="70"/>
      <c r="J68" s="76"/>
      <c r="K68" s="47"/>
    </row>
    <row r="69" spans="1:11">
      <c r="A69" s="51"/>
      <c r="B69" s="40"/>
      <c r="C69" s="59" t="s">
        <v>98</v>
      </c>
      <c r="D69" s="56" t="s">
        <v>99</v>
      </c>
      <c r="E69" s="40"/>
      <c r="F69" s="40"/>
      <c r="G69" s="40"/>
      <c r="H69" s="40"/>
      <c r="I69" s="70"/>
      <c r="J69" s="76"/>
      <c r="K69" s="47" t="s">
        <v>18</v>
      </c>
    </row>
    <row r="70" spans="1:11">
      <c r="A70" s="51"/>
      <c r="B70" s="40"/>
      <c r="C70" s="59" t="s">
        <v>98</v>
      </c>
      <c r="D70" s="56" t="s">
        <v>99</v>
      </c>
      <c r="E70" s="40"/>
      <c r="F70" s="40"/>
      <c r="G70" s="40"/>
      <c r="H70" s="40"/>
      <c r="I70" s="70"/>
      <c r="J70" s="76"/>
      <c r="K70" s="47"/>
    </row>
    <row r="71" spans="1:11">
      <c r="A71" s="53"/>
      <c r="B71" s="40"/>
      <c r="C71" s="55" t="s">
        <v>85</v>
      </c>
      <c r="D71" s="78" t="s">
        <v>100</v>
      </c>
      <c r="E71" s="43"/>
      <c r="F71" s="43"/>
      <c r="G71" s="43"/>
      <c r="H71" s="43"/>
      <c r="I71" s="64"/>
      <c r="J71" s="77"/>
      <c r="K71" s="48"/>
    </row>
    <row r="72" spans="1:11">
      <c r="A72" s="49">
        <v>17</v>
      </c>
      <c r="B72" s="36" t="s">
        <v>103</v>
      </c>
      <c r="C72" s="38" t="s">
        <v>104</v>
      </c>
      <c r="D72" s="46"/>
      <c r="E72" s="38" t="s">
        <v>23</v>
      </c>
      <c r="F72" s="36">
        <v>1</v>
      </c>
      <c r="G72" s="36" t="s">
        <v>16</v>
      </c>
      <c r="H72" s="39" t="s">
        <v>64</v>
      </c>
      <c r="I72" s="67">
        <v>460</v>
      </c>
      <c r="J72" s="75">
        <f>I72*F72</f>
        <v>460</v>
      </c>
      <c r="K72" s="46"/>
    </row>
    <row r="73" spans="1:11">
      <c r="A73" s="51"/>
      <c r="B73" s="40"/>
      <c r="C73" s="56" t="s">
        <v>78</v>
      </c>
      <c r="D73" s="47" t="s">
        <v>90</v>
      </c>
      <c r="E73" s="41"/>
      <c r="F73" s="40"/>
      <c r="G73" s="40"/>
      <c r="H73" s="42"/>
      <c r="I73" s="70"/>
      <c r="J73" s="76"/>
      <c r="K73" s="47"/>
    </row>
    <row r="74" spans="1:11">
      <c r="A74" s="51"/>
      <c r="B74" s="40"/>
      <c r="C74" s="56" t="s">
        <v>79</v>
      </c>
      <c r="D74" s="47" t="s">
        <v>105</v>
      </c>
      <c r="E74" s="41"/>
      <c r="F74" s="40"/>
      <c r="G74" s="40"/>
      <c r="H74" s="42"/>
      <c r="I74" s="70"/>
      <c r="J74" s="76"/>
      <c r="K74" s="47" t="s">
        <v>18</v>
      </c>
    </row>
    <row r="75" spans="1:11">
      <c r="A75" s="51"/>
      <c r="B75" s="40"/>
      <c r="C75" s="56" t="s">
        <v>106</v>
      </c>
      <c r="D75" s="47" t="s">
        <v>107</v>
      </c>
      <c r="E75" s="41"/>
      <c r="F75" s="40"/>
      <c r="G75" s="40"/>
      <c r="H75" s="42"/>
      <c r="I75" s="70"/>
      <c r="J75" s="76"/>
      <c r="K75" s="47"/>
    </row>
    <row r="76" spans="1:11">
      <c r="A76" s="51"/>
      <c r="B76" s="40"/>
      <c r="C76" s="56" t="s">
        <v>81</v>
      </c>
      <c r="D76" s="47" t="s">
        <v>92</v>
      </c>
      <c r="E76" s="41"/>
      <c r="F76" s="40"/>
      <c r="G76" s="40"/>
      <c r="H76" s="42"/>
      <c r="I76" s="70"/>
      <c r="J76" s="76"/>
      <c r="K76" s="47"/>
    </row>
    <row r="77" spans="1:11">
      <c r="A77" s="53"/>
      <c r="B77" s="40"/>
      <c r="C77" s="56" t="s">
        <v>83</v>
      </c>
      <c r="D77" s="47" t="s">
        <v>93</v>
      </c>
      <c r="E77" s="41"/>
      <c r="F77" s="40"/>
      <c r="G77" s="40"/>
      <c r="H77" s="42"/>
      <c r="I77" s="64"/>
      <c r="J77" s="77"/>
      <c r="K77" s="48"/>
    </row>
    <row r="78" spans="1:11">
      <c r="A78" s="49">
        <v>18</v>
      </c>
      <c r="B78" s="36" t="s">
        <v>108</v>
      </c>
      <c r="C78" s="79" t="s">
        <v>109</v>
      </c>
      <c r="D78" s="35"/>
      <c r="E78" s="80" t="s">
        <v>110</v>
      </c>
      <c r="F78" s="35">
        <v>1</v>
      </c>
      <c r="G78" s="36" t="s">
        <v>16</v>
      </c>
      <c r="H78" s="36" t="s">
        <v>64</v>
      </c>
      <c r="I78" s="67">
        <v>325</v>
      </c>
      <c r="J78" s="75">
        <f>I78*F78</f>
        <v>325</v>
      </c>
      <c r="K78" s="46"/>
    </row>
    <row r="79" spans="1:11">
      <c r="A79" s="51"/>
      <c r="B79" s="40"/>
      <c r="C79" s="81" t="s">
        <v>78</v>
      </c>
      <c r="D79" s="82" t="s">
        <v>90</v>
      </c>
      <c r="E79" s="83"/>
      <c r="F79" s="82"/>
      <c r="G79" s="40"/>
      <c r="H79" s="40"/>
      <c r="I79" s="70"/>
      <c r="J79" s="76"/>
      <c r="K79" s="47"/>
    </row>
    <row r="80" spans="1:11">
      <c r="A80" s="51"/>
      <c r="B80" s="40"/>
      <c r="C80" s="81" t="s">
        <v>96</v>
      </c>
      <c r="D80" s="82" t="s">
        <v>111</v>
      </c>
      <c r="E80" s="83"/>
      <c r="F80" s="82"/>
      <c r="G80" s="40"/>
      <c r="H80" s="40"/>
      <c r="I80" s="70"/>
      <c r="J80" s="76"/>
      <c r="K80" s="47"/>
    </row>
    <row r="81" spans="1:11">
      <c r="A81" s="51"/>
      <c r="B81" s="40"/>
      <c r="C81" s="81" t="s">
        <v>106</v>
      </c>
      <c r="D81" s="82" t="s">
        <v>112</v>
      </c>
      <c r="E81" s="83"/>
      <c r="F81" s="82"/>
      <c r="G81" s="40"/>
      <c r="H81" s="40"/>
      <c r="I81" s="70"/>
      <c r="J81" s="76"/>
      <c r="K81" s="47" t="s">
        <v>18</v>
      </c>
    </row>
    <row r="82" spans="1:11">
      <c r="A82" s="51"/>
      <c r="B82" s="40"/>
      <c r="C82" s="81" t="s">
        <v>81</v>
      </c>
      <c r="D82" s="82" t="s">
        <v>113</v>
      </c>
      <c r="E82" s="83"/>
      <c r="F82" s="82"/>
      <c r="G82" s="40"/>
      <c r="H82" s="40"/>
      <c r="I82" s="70"/>
      <c r="J82" s="76"/>
      <c r="K82" s="47"/>
    </row>
    <row r="83" spans="1:11">
      <c r="A83" s="53"/>
      <c r="B83" s="40"/>
      <c r="C83" s="84" t="s">
        <v>85</v>
      </c>
      <c r="D83" s="85" t="s">
        <v>114</v>
      </c>
      <c r="E83" s="86"/>
      <c r="F83" s="85"/>
      <c r="G83" s="43"/>
      <c r="H83" s="43"/>
      <c r="I83" s="64"/>
      <c r="J83" s="77"/>
      <c r="K83" s="48"/>
    </row>
    <row r="84" spans="1:11">
      <c r="A84" s="49">
        <v>19</v>
      </c>
      <c r="B84" s="36" t="s">
        <v>115</v>
      </c>
      <c r="C84" s="87" t="s">
        <v>116</v>
      </c>
      <c r="D84" s="36"/>
      <c r="E84" s="88" t="s">
        <v>53</v>
      </c>
      <c r="F84" s="32">
        <v>1</v>
      </c>
      <c r="G84" s="32" t="s">
        <v>16</v>
      </c>
      <c r="H84" s="89" t="s">
        <v>24</v>
      </c>
      <c r="I84" s="67">
        <v>325</v>
      </c>
      <c r="J84" s="75">
        <f>I84*F84</f>
        <v>325</v>
      </c>
      <c r="K84" s="46"/>
    </row>
    <row r="85" spans="1:11">
      <c r="A85" s="51"/>
      <c r="B85" s="40"/>
      <c r="C85" s="57" t="s">
        <v>54</v>
      </c>
      <c r="D85" s="40" t="s">
        <v>55</v>
      </c>
      <c r="E85" s="88"/>
      <c r="F85" s="32"/>
      <c r="G85" s="32"/>
      <c r="H85" s="89"/>
      <c r="I85" s="70"/>
      <c r="J85" s="76"/>
      <c r="K85" s="47"/>
    </row>
    <row r="86" spans="1:11">
      <c r="A86" s="51"/>
      <c r="B86" s="40"/>
      <c r="C86" s="57" t="s">
        <v>56</v>
      </c>
      <c r="D86" s="40" t="s">
        <v>117</v>
      </c>
      <c r="E86" s="88"/>
      <c r="F86" s="32"/>
      <c r="G86" s="32"/>
      <c r="H86" s="89"/>
      <c r="I86" s="70"/>
      <c r="J86" s="76"/>
      <c r="K86" s="47" t="s">
        <v>18</v>
      </c>
    </row>
    <row r="87" spans="1:11">
      <c r="A87" s="51"/>
      <c r="B87" s="40"/>
      <c r="C87" s="57" t="s">
        <v>118</v>
      </c>
      <c r="D87" s="40" t="s">
        <v>119</v>
      </c>
      <c r="E87" s="88"/>
      <c r="F87" s="32"/>
      <c r="G87" s="32"/>
      <c r="H87" s="89"/>
      <c r="I87" s="70"/>
      <c r="J87" s="76"/>
      <c r="K87" s="47"/>
    </row>
    <row r="88" spans="1:11">
      <c r="A88" s="51"/>
      <c r="B88" s="40"/>
      <c r="C88" s="57" t="s">
        <v>120</v>
      </c>
      <c r="D88" s="40" t="s">
        <v>121</v>
      </c>
      <c r="E88" s="88"/>
      <c r="F88" s="32"/>
      <c r="G88" s="32"/>
      <c r="H88" s="89"/>
      <c r="I88" s="70"/>
      <c r="J88" s="76"/>
      <c r="K88" s="47"/>
    </row>
    <row r="89" spans="1:11">
      <c r="A89" s="53"/>
      <c r="B89" s="40"/>
      <c r="C89" s="90" t="s">
        <v>60</v>
      </c>
      <c r="D89" s="43" t="s">
        <v>122</v>
      </c>
      <c r="E89" s="88"/>
      <c r="F89" s="32"/>
      <c r="G89" s="32"/>
      <c r="H89" s="89"/>
      <c r="I89" s="64"/>
      <c r="J89" s="77"/>
      <c r="K89" s="48"/>
    </row>
    <row r="90" spans="1:11">
      <c r="A90" s="49">
        <v>20</v>
      </c>
      <c r="B90" s="36" t="s">
        <v>123</v>
      </c>
      <c r="C90" s="87" t="s">
        <v>124</v>
      </c>
      <c r="D90" s="36"/>
      <c r="E90" s="88" t="s">
        <v>53</v>
      </c>
      <c r="F90" s="32">
        <v>1</v>
      </c>
      <c r="G90" s="32" t="s">
        <v>16</v>
      </c>
      <c r="H90" s="89" t="s">
        <v>64</v>
      </c>
      <c r="I90" s="67">
        <v>325</v>
      </c>
      <c r="J90" s="75">
        <f>I90*F90</f>
        <v>325</v>
      </c>
      <c r="K90" s="46"/>
    </row>
    <row r="91" spans="1:11">
      <c r="A91" s="51"/>
      <c r="B91" s="40"/>
      <c r="C91" s="57" t="s">
        <v>54</v>
      </c>
      <c r="D91" s="40" t="s">
        <v>65</v>
      </c>
      <c r="E91" s="88"/>
      <c r="F91" s="32"/>
      <c r="G91" s="32"/>
      <c r="H91" s="89"/>
      <c r="I91" s="70"/>
      <c r="J91" s="94"/>
      <c r="K91" s="47"/>
    </row>
    <row r="92" spans="1:11">
      <c r="A92" s="51"/>
      <c r="B92" s="40"/>
      <c r="C92" s="57" t="s">
        <v>56</v>
      </c>
      <c r="D92" s="40" t="s">
        <v>66</v>
      </c>
      <c r="E92" s="88"/>
      <c r="F92" s="32"/>
      <c r="G92" s="32"/>
      <c r="H92" s="89"/>
      <c r="I92" s="70"/>
      <c r="J92" s="94"/>
      <c r="K92" s="47"/>
    </row>
    <row r="93" spans="1:11">
      <c r="A93" s="51"/>
      <c r="B93" s="40"/>
      <c r="C93" s="57" t="s">
        <v>56</v>
      </c>
      <c r="D93" s="40" t="s">
        <v>125</v>
      </c>
      <c r="E93" s="88"/>
      <c r="F93" s="32"/>
      <c r="G93" s="32"/>
      <c r="H93" s="89"/>
      <c r="I93" s="70"/>
      <c r="J93" s="94"/>
      <c r="K93" s="47" t="s">
        <v>18</v>
      </c>
    </row>
    <row r="94" spans="1:11">
      <c r="A94" s="51"/>
      <c r="B94" s="40"/>
      <c r="C94" s="57" t="s">
        <v>118</v>
      </c>
      <c r="D94" s="40" t="s">
        <v>126</v>
      </c>
      <c r="E94" s="88"/>
      <c r="F94" s="32"/>
      <c r="G94" s="32"/>
      <c r="H94" s="89"/>
      <c r="I94" s="70"/>
      <c r="J94" s="94"/>
      <c r="K94" s="47"/>
    </row>
    <row r="95" spans="1:11">
      <c r="A95" s="51"/>
      <c r="B95" s="40"/>
      <c r="C95" s="57" t="s">
        <v>120</v>
      </c>
      <c r="D95" s="40" t="s">
        <v>127</v>
      </c>
      <c r="E95" s="88"/>
      <c r="F95" s="32"/>
      <c r="G95" s="32"/>
      <c r="H95" s="89"/>
      <c r="I95" s="70"/>
      <c r="J95" s="94"/>
      <c r="K95" s="47"/>
    </row>
    <row r="96" spans="1:11">
      <c r="A96" s="53"/>
      <c r="B96" s="43"/>
      <c r="C96" s="90" t="s">
        <v>60</v>
      </c>
      <c r="D96" s="43" t="s">
        <v>128</v>
      </c>
      <c r="E96" s="88"/>
      <c r="F96" s="32"/>
      <c r="G96" s="32"/>
      <c r="H96" s="89"/>
      <c r="I96" s="64"/>
      <c r="J96" s="95"/>
      <c r="K96" s="48"/>
    </row>
    <row r="97" spans="1:11">
      <c r="A97" s="49">
        <v>21</v>
      </c>
      <c r="B97" s="36" t="s">
        <v>129</v>
      </c>
      <c r="C97" s="87" t="s">
        <v>130</v>
      </c>
      <c r="D97" s="40"/>
      <c r="E97" s="88" t="s">
        <v>53</v>
      </c>
      <c r="F97" s="32">
        <v>1</v>
      </c>
      <c r="G97" s="32" t="s">
        <v>16</v>
      </c>
      <c r="H97" s="89" t="s">
        <v>24</v>
      </c>
      <c r="I97" s="67">
        <v>325</v>
      </c>
      <c r="J97" s="75">
        <f>I97*F97</f>
        <v>325</v>
      </c>
      <c r="K97" s="46"/>
    </row>
    <row r="98" spans="1:11">
      <c r="A98" s="51"/>
      <c r="B98" s="40"/>
      <c r="C98" s="57" t="s">
        <v>54</v>
      </c>
      <c r="D98" s="40" t="s">
        <v>55</v>
      </c>
      <c r="E98" s="88"/>
      <c r="F98" s="32"/>
      <c r="G98" s="32"/>
      <c r="H98" s="89"/>
      <c r="I98" s="70"/>
      <c r="J98" s="94"/>
      <c r="K98" s="47"/>
    </row>
    <row r="99" spans="1:11">
      <c r="A99" s="51"/>
      <c r="B99" s="40"/>
      <c r="C99" s="57" t="s">
        <v>56</v>
      </c>
      <c r="D99" s="40" t="s">
        <v>57</v>
      </c>
      <c r="E99" s="88"/>
      <c r="F99" s="32"/>
      <c r="G99" s="32"/>
      <c r="H99" s="89"/>
      <c r="I99" s="70"/>
      <c r="J99" s="94"/>
      <c r="K99" s="47"/>
    </row>
    <row r="100" spans="1:11">
      <c r="A100" s="51"/>
      <c r="B100" s="40"/>
      <c r="C100" s="57" t="s">
        <v>56</v>
      </c>
      <c r="D100" s="40" t="s">
        <v>131</v>
      </c>
      <c r="E100" s="88"/>
      <c r="F100" s="32"/>
      <c r="G100" s="32"/>
      <c r="H100" s="89"/>
      <c r="I100" s="70"/>
      <c r="J100" s="94"/>
      <c r="K100" s="47" t="s">
        <v>18</v>
      </c>
    </row>
    <row r="101" spans="1:11">
      <c r="A101" s="51"/>
      <c r="B101" s="40"/>
      <c r="C101" s="57" t="s">
        <v>118</v>
      </c>
      <c r="D101" s="40" t="s">
        <v>132</v>
      </c>
      <c r="E101" s="88"/>
      <c r="F101" s="32"/>
      <c r="G101" s="32"/>
      <c r="H101" s="89"/>
      <c r="I101" s="70"/>
      <c r="J101" s="94"/>
      <c r="K101" s="47"/>
    </row>
    <row r="102" spans="1:11">
      <c r="A102" s="51"/>
      <c r="B102" s="40"/>
      <c r="C102" s="57" t="s">
        <v>120</v>
      </c>
      <c r="D102" s="40" t="s">
        <v>121</v>
      </c>
      <c r="E102" s="88"/>
      <c r="F102" s="32"/>
      <c r="G102" s="32"/>
      <c r="H102" s="89"/>
      <c r="I102" s="70"/>
      <c r="J102" s="94"/>
      <c r="K102" s="47"/>
    </row>
    <row r="103" spans="1:11">
      <c r="A103" s="53"/>
      <c r="B103" s="43"/>
      <c r="C103" s="90" t="s">
        <v>60</v>
      </c>
      <c r="D103" s="43" t="s">
        <v>133</v>
      </c>
      <c r="E103" s="88"/>
      <c r="F103" s="32"/>
      <c r="G103" s="32"/>
      <c r="H103" s="89"/>
      <c r="I103" s="64"/>
      <c r="J103" s="95"/>
      <c r="K103" s="48"/>
    </row>
    <row r="104" spans="1:11">
      <c r="A104" s="49">
        <v>22</v>
      </c>
      <c r="B104" s="36" t="s">
        <v>134</v>
      </c>
      <c r="C104" s="38" t="s">
        <v>135</v>
      </c>
      <c r="D104" s="91"/>
      <c r="E104" s="36" t="s">
        <v>136</v>
      </c>
      <c r="F104" s="36">
        <v>1</v>
      </c>
      <c r="G104" s="36" t="s">
        <v>16</v>
      </c>
      <c r="H104" s="50" t="s">
        <v>24</v>
      </c>
      <c r="I104" s="67">
        <v>325</v>
      </c>
      <c r="J104" s="75">
        <f>I104*F104</f>
        <v>325</v>
      </c>
      <c r="K104" s="46"/>
    </row>
    <row r="105" spans="1:11">
      <c r="A105" s="51"/>
      <c r="B105" s="40"/>
      <c r="C105" s="41" t="s">
        <v>54</v>
      </c>
      <c r="D105" s="92" t="s">
        <v>137</v>
      </c>
      <c r="E105" s="40"/>
      <c r="F105" s="40"/>
      <c r="G105" s="40"/>
      <c r="H105" s="52"/>
      <c r="I105" s="70"/>
      <c r="J105" s="76"/>
      <c r="K105" s="47"/>
    </row>
    <row r="106" spans="1:11">
      <c r="A106" s="51"/>
      <c r="B106" s="40"/>
      <c r="C106" s="41" t="s">
        <v>56</v>
      </c>
      <c r="D106" s="92" t="s">
        <v>66</v>
      </c>
      <c r="E106" s="40"/>
      <c r="F106" s="40"/>
      <c r="G106" s="40"/>
      <c r="H106" s="52"/>
      <c r="I106" s="70"/>
      <c r="J106" s="76"/>
      <c r="K106" s="47" t="s">
        <v>18</v>
      </c>
    </row>
    <row r="107" spans="1:11">
      <c r="A107" s="51"/>
      <c r="B107" s="40"/>
      <c r="C107" s="41" t="s">
        <v>120</v>
      </c>
      <c r="D107" s="92" t="s">
        <v>138</v>
      </c>
      <c r="E107" s="40"/>
      <c r="F107" s="40"/>
      <c r="G107" s="40"/>
      <c r="H107" s="52"/>
      <c r="I107" s="70"/>
      <c r="J107" s="76"/>
      <c r="K107" s="47"/>
    </row>
    <row r="108" spans="1:11">
      <c r="A108" s="51"/>
      <c r="B108" s="40"/>
      <c r="C108" s="41" t="s">
        <v>118</v>
      </c>
      <c r="D108" s="92" t="s">
        <v>139</v>
      </c>
      <c r="E108" s="40"/>
      <c r="F108" s="40"/>
      <c r="G108" s="40"/>
      <c r="H108" s="52"/>
      <c r="I108" s="70"/>
      <c r="J108" s="76"/>
      <c r="K108" s="47"/>
    </row>
    <row r="109" spans="1:11">
      <c r="A109" s="53"/>
      <c r="B109" s="43"/>
      <c r="C109" s="41" t="s">
        <v>60</v>
      </c>
      <c r="D109" s="93" t="s">
        <v>140</v>
      </c>
      <c r="E109" s="43"/>
      <c r="F109" s="43"/>
      <c r="G109" s="43"/>
      <c r="H109" s="54"/>
      <c r="I109" s="64"/>
      <c r="J109" s="77"/>
      <c r="K109" s="48"/>
    </row>
    <row r="110" spans="1:11">
      <c r="A110" s="49">
        <v>23</v>
      </c>
      <c r="B110" s="36" t="s">
        <v>141</v>
      </c>
      <c r="C110" s="38" t="s">
        <v>142</v>
      </c>
      <c r="D110" s="91"/>
      <c r="E110" s="36" t="s">
        <v>136</v>
      </c>
      <c r="F110" s="36">
        <v>1</v>
      </c>
      <c r="G110" s="36" t="s">
        <v>16</v>
      </c>
      <c r="H110" s="50" t="s">
        <v>64</v>
      </c>
      <c r="I110" s="67">
        <v>445</v>
      </c>
      <c r="J110" s="75">
        <f>I110*F110</f>
        <v>445</v>
      </c>
      <c r="K110" s="46"/>
    </row>
    <row r="111" spans="1:11">
      <c r="A111" s="51"/>
      <c r="B111" s="40"/>
      <c r="C111" s="41" t="s">
        <v>54</v>
      </c>
      <c r="D111" s="56" t="s">
        <v>65</v>
      </c>
      <c r="E111" s="40"/>
      <c r="F111" s="40"/>
      <c r="G111" s="40"/>
      <c r="H111" s="52"/>
      <c r="I111" s="70"/>
      <c r="J111" s="76"/>
      <c r="K111" s="47"/>
    </row>
    <row r="112" spans="1:11">
      <c r="A112" s="51"/>
      <c r="B112" s="40"/>
      <c r="C112" s="41" t="s">
        <v>73</v>
      </c>
      <c r="D112" s="56" t="s">
        <v>143</v>
      </c>
      <c r="E112" s="40"/>
      <c r="F112" s="40"/>
      <c r="G112" s="40"/>
      <c r="H112" s="52"/>
      <c r="I112" s="70"/>
      <c r="J112" s="76"/>
      <c r="K112" s="47" t="s">
        <v>18</v>
      </c>
    </row>
    <row r="113" spans="1:11">
      <c r="A113" s="51"/>
      <c r="B113" s="40"/>
      <c r="C113" s="41" t="s">
        <v>120</v>
      </c>
      <c r="D113" s="56" t="s">
        <v>144</v>
      </c>
      <c r="E113" s="40"/>
      <c r="F113" s="40"/>
      <c r="G113" s="40"/>
      <c r="H113" s="52"/>
      <c r="I113" s="70"/>
      <c r="J113" s="76"/>
      <c r="K113" s="47"/>
    </row>
    <row r="114" spans="1:11">
      <c r="A114" s="51"/>
      <c r="B114" s="40"/>
      <c r="C114" s="41" t="s">
        <v>118</v>
      </c>
      <c r="D114" s="56" t="s">
        <v>145</v>
      </c>
      <c r="E114" s="40"/>
      <c r="F114" s="40"/>
      <c r="G114" s="40"/>
      <c r="H114" s="52"/>
      <c r="I114" s="70"/>
      <c r="J114" s="76"/>
      <c r="K114" s="47"/>
    </row>
    <row r="115" spans="1:11">
      <c r="A115" s="53"/>
      <c r="B115" s="43"/>
      <c r="C115" s="41" t="s">
        <v>146</v>
      </c>
      <c r="D115" s="93" t="s">
        <v>147</v>
      </c>
      <c r="E115" s="43"/>
      <c r="F115" s="43"/>
      <c r="G115" s="43"/>
      <c r="H115" s="54"/>
      <c r="I115" s="64"/>
      <c r="J115" s="77"/>
      <c r="K115" s="48"/>
    </row>
    <row r="116" spans="1:11">
      <c r="A116" s="49">
        <v>24</v>
      </c>
      <c r="B116" s="36" t="s">
        <v>148</v>
      </c>
      <c r="C116" s="38" t="s">
        <v>149</v>
      </c>
      <c r="D116" s="87"/>
      <c r="E116" s="36" t="s">
        <v>136</v>
      </c>
      <c r="F116" s="36">
        <v>1</v>
      </c>
      <c r="G116" s="36" t="s">
        <v>16</v>
      </c>
      <c r="H116" s="39" t="s">
        <v>150</v>
      </c>
      <c r="I116" s="67">
        <v>325</v>
      </c>
      <c r="J116" s="75">
        <f>I116*F116</f>
        <v>325</v>
      </c>
      <c r="K116" s="46"/>
    </row>
    <row r="117" spans="1:11">
      <c r="A117" s="51"/>
      <c r="B117" s="40"/>
      <c r="C117" s="41" t="s">
        <v>54</v>
      </c>
      <c r="D117" s="56" t="s">
        <v>151</v>
      </c>
      <c r="E117" s="40"/>
      <c r="F117" s="40"/>
      <c r="G117" s="40"/>
      <c r="H117" s="42"/>
      <c r="I117" s="70"/>
      <c r="J117" s="76"/>
      <c r="K117" s="47"/>
    </row>
    <row r="118" spans="1:11">
      <c r="A118" s="51"/>
      <c r="B118" s="40"/>
      <c r="C118" s="41" t="s">
        <v>56</v>
      </c>
      <c r="D118" s="56" t="s">
        <v>152</v>
      </c>
      <c r="E118" s="40"/>
      <c r="F118" s="40"/>
      <c r="G118" s="40"/>
      <c r="H118" s="42"/>
      <c r="I118" s="70"/>
      <c r="J118" s="76"/>
      <c r="K118" s="47" t="s">
        <v>18</v>
      </c>
    </row>
    <row r="119" spans="1:11">
      <c r="A119" s="51"/>
      <c r="B119" s="40"/>
      <c r="C119" s="41" t="s">
        <v>120</v>
      </c>
      <c r="D119" s="56" t="s">
        <v>153</v>
      </c>
      <c r="E119" s="40"/>
      <c r="F119" s="40"/>
      <c r="G119" s="40"/>
      <c r="H119" s="42"/>
      <c r="I119" s="70"/>
      <c r="J119" s="76"/>
      <c r="K119" s="47"/>
    </row>
    <row r="120" spans="1:11">
      <c r="A120" s="51"/>
      <c r="B120" s="40"/>
      <c r="C120" s="41" t="s">
        <v>118</v>
      </c>
      <c r="D120" s="57" t="s">
        <v>154</v>
      </c>
      <c r="E120" s="40"/>
      <c r="F120" s="40"/>
      <c r="G120" s="40"/>
      <c r="H120" s="42"/>
      <c r="I120" s="70"/>
      <c r="J120" s="76"/>
      <c r="K120" s="47"/>
    </row>
    <row r="121" spans="1:11">
      <c r="A121" s="53"/>
      <c r="B121" s="43"/>
      <c r="C121" s="44" t="s">
        <v>155</v>
      </c>
      <c r="D121" s="90"/>
      <c r="E121" s="43"/>
      <c r="F121" s="43"/>
      <c r="G121" s="43"/>
      <c r="H121" s="45"/>
      <c r="I121" s="64"/>
      <c r="J121" s="77"/>
      <c r="K121" s="48"/>
    </row>
    <row r="122" spans="1:11">
      <c r="A122" s="49">
        <v>25</v>
      </c>
      <c r="B122" s="36" t="s">
        <v>156</v>
      </c>
      <c r="C122" s="38" t="s">
        <v>157</v>
      </c>
      <c r="D122" s="87"/>
      <c r="E122" s="36" t="s">
        <v>136</v>
      </c>
      <c r="F122" s="36">
        <v>1</v>
      </c>
      <c r="G122" s="36" t="s">
        <v>16</v>
      </c>
      <c r="H122" s="39" t="s">
        <v>150</v>
      </c>
      <c r="I122" s="67">
        <v>325</v>
      </c>
      <c r="J122" s="75">
        <f>I122*F122</f>
        <v>325</v>
      </c>
      <c r="K122" s="46"/>
    </row>
    <row r="123" spans="1:11">
      <c r="A123" s="51"/>
      <c r="B123" s="40"/>
      <c r="C123" s="41" t="s">
        <v>54</v>
      </c>
      <c r="D123" s="56" t="s">
        <v>151</v>
      </c>
      <c r="E123" s="40"/>
      <c r="F123" s="40"/>
      <c r="G123" s="40"/>
      <c r="H123" s="42"/>
      <c r="I123" s="70"/>
      <c r="J123" s="76"/>
      <c r="K123" s="47"/>
    </row>
    <row r="124" spans="1:11">
      <c r="A124" s="51"/>
      <c r="B124" s="40"/>
      <c r="C124" s="41" t="s">
        <v>56</v>
      </c>
      <c r="D124" s="56" t="s">
        <v>152</v>
      </c>
      <c r="E124" s="40"/>
      <c r="F124" s="40"/>
      <c r="G124" s="40"/>
      <c r="H124" s="42"/>
      <c r="I124" s="70"/>
      <c r="J124" s="76"/>
      <c r="K124" s="47" t="s">
        <v>18</v>
      </c>
    </row>
    <row r="125" spans="1:11">
      <c r="A125" s="51"/>
      <c r="B125" s="40"/>
      <c r="C125" s="41" t="s">
        <v>120</v>
      </c>
      <c r="D125" s="56" t="s">
        <v>153</v>
      </c>
      <c r="E125" s="40"/>
      <c r="F125" s="40"/>
      <c r="G125" s="40"/>
      <c r="H125" s="42"/>
      <c r="I125" s="70"/>
      <c r="J125" s="76"/>
      <c r="K125" s="47"/>
    </row>
    <row r="126" spans="1:11">
      <c r="A126" s="51"/>
      <c r="B126" s="40"/>
      <c r="C126" s="41" t="s">
        <v>118</v>
      </c>
      <c r="D126" s="57" t="s">
        <v>154</v>
      </c>
      <c r="E126" s="40"/>
      <c r="F126" s="40"/>
      <c r="G126" s="40"/>
      <c r="H126" s="42"/>
      <c r="I126" s="70"/>
      <c r="J126" s="76"/>
      <c r="K126" s="47"/>
    </row>
    <row r="127" spans="1:11">
      <c r="A127" s="53"/>
      <c r="B127" s="43"/>
      <c r="C127" s="44" t="s">
        <v>155</v>
      </c>
      <c r="D127" s="90"/>
      <c r="E127" s="43"/>
      <c r="F127" s="43"/>
      <c r="G127" s="43"/>
      <c r="H127" s="45"/>
      <c r="I127" s="64"/>
      <c r="J127" s="77"/>
      <c r="K127" s="48"/>
    </row>
    <row r="128" customHeight="1" spans="1:11">
      <c r="A128" s="49">
        <v>26</v>
      </c>
      <c r="B128" s="36" t="s">
        <v>158</v>
      </c>
      <c r="C128" s="38" t="s">
        <v>159</v>
      </c>
      <c r="D128" s="36"/>
      <c r="E128" s="36" t="s">
        <v>160</v>
      </c>
      <c r="F128" s="36">
        <v>1</v>
      </c>
      <c r="G128" s="36" t="s">
        <v>16</v>
      </c>
      <c r="H128" s="39" t="s">
        <v>64</v>
      </c>
      <c r="I128" s="67">
        <v>325</v>
      </c>
      <c r="J128" s="75">
        <f>I128*F128</f>
        <v>325</v>
      </c>
      <c r="K128" s="46"/>
    </row>
    <row r="129" customHeight="1" spans="1:11">
      <c r="A129" s="51"/>
      <c r="B129" s="40"/>
      <c r="C129" s="41" t="s">
        <v>54</v>
      </c>
      <c r="D129" s="47" t="s">
        <v>161</v>
      </c>
      <c r="E129" s="40"/>
      <c r="F129" s="40"/>
      <c r="G129" s="40"/>
      <c r="H129" s="42"/>
      <c r="I129" s="70"/>
      <c r="J129" s="76"/>
      <c r="K129" s="47"/>
    </row>
    <row r="130" customHeight="1" spans="1:11">
      <c r="A130" s="51"/>
      <c r="B130" s="40"/>
      <c r="C130" s="41" t="s">
        <v>56</v>
      </c>
      <c r="D130" s="47" t="s">
        <v>162</v>
      </c>
      <c r="E130" s="40"/>
      <c r="F130" s="40"/>
      <c r="G130" s="40"/>
      <c r="H130" s="42"/>
      <c r="I130" s="70"/>
      <c r="J130" s="76"/>
      <c r="K130" s="47" t="s">
        <v>18</v>
      </c>
    </row>
    <row r="131" spans="1:11">
      <c r="A131" s="51"/>
      <c r="B131" s="40"/>
      <c r="C131" s="41" t="s">
        <v>120</v>
      </c>
      <c r="D131" s="47" t="s">
        <v>163</v>
      </c>
      <c r="E131" s="40"/>
      <c r="F131" s="40"/>
      <c r="G131" s="40"/>
      <c r="H131" s="42"/>
      <c r="I131" s="70"/>
      <c r="J131" s="76"/>
      <c r="K131" s="47"/>
    </row>
    <row r="132" spans="1:11">
      <c r="A132" s="51"/>
      <c r="B132" s="40"/>
      <c r="C132" s="41" t="s">
        <v>118</v>
      </c>
      <c r="D132" s="40" t="s">
        <v>164</v>
      </c>
      <c r="E132" s="40"/>
      <c r="F132" s="40"/>
      <c r="G132" s="40"/>
      <c r="H132" s="42"/>
      <c r="I132" s="70"/>
      <c r="J132" s="76"/>
      <c r="K132" s="47"/>
    </row>
    <row r="133" spans="1:11">
      <c r="A133" s="53"/>
      <c r="B133" s="43"/>
      <c r="C133" s="44" t="s">
        <v>60</v>
      </c>
      <c r="D133" s="43" t="s">
        <v>165</v>
      </c>
      <c r="E133" s="43"/>
      <c r="F133" s="43"/>
      <c r="G133" s="43"/>
      <c r="H133" s="45"/>
      <c r="I133" s="64"/>
      <c r="J133" s="77"/>
      <c r="K133" s="48"/>
    </row>
    <row r="134" spans="1:11">
      <c r="A134" s="49">
        <v>27</v>
      </c>
      <c r="B134" s="40" t="s">
        <v>166</v>
      </c>
      <c r="C134" s="38" t="s">
        <v>167</v>
      </c>
      <c r="D134" s="36"/>
      <c r="E134" s="36" t="s">
        <v>160</v>
      </c>
      <c r="F134" s="36">
        <v>1</v>
      </c>
      <c r="G134" s="36" t="s">
        <v>16</v>
      </c>
      <c r="H134" s="39" t="s">
        <v>24</v>
      </c>
      <c r="I134" s="67">
        <v>325</v>
      </c>
      <c r="J134" s="75">
        <f>I134*F134</f>
        <v>325</v>
      </c>
      <c r="K134" s="46"/>
    </row>
    <row r="135" spans="1:11">
      <c r="A135" s="51"/>
      <c r="B135" s="40"/>
      <c r="C135" s="41" t="s">
        <v>54</v>
      </c>
      <c r="D135" s="47" t="s">
        <v>161</v>
      </c>
      <c r="E135" s="40"/>
      <c r="F135" s="40"/>
      <c r="G135" s="40"/>
      <c r="H135" s="42"/>
      <c r="I135" s="70"/>
      <c r="J135" s="76"/>
      <c r="K135" s="47"/>
    </row>
    <row r="136" spans="1:11">
      <c r="A136" s="51"/>
      <c r="B136" s="40"/>
      <c r="C136" s="41" t="s">
        <v>56</v>
      </c>
      <c r="D136" s="47" t="s">
        <v>162</v>
      </c>
      <c r="E136" s="40"/>
      <c r="F136" s="40"/>
      <c r="G136" s="40"/>
      <c r="H136" s="42"/>
      <c r="I136" s="70"/>
      <c r="J136" s="76"/>
      <c r="K136" s="47" t="s">
        <v>18</v>
      </c>
    </row>
    <row r="137" spans="1:11">
      <c r="A137" s="51"/>
      <c r="B137" s="40"/>
      <c r="C137" s="41" t="s">
        <v>120</v>
      </c>
      <c r="D137" s="47" t="s">
        <v>168</v>
      </c>
      <c r="E137" s="40"/>
      <c r="F137" s="40"/>
      <c r="G137" s="40"/>
      <c r="H137" s="42"/>
      <c r="I137" s="70"/>
      <c r="J137" s="76"/>
      <c r="K137" s="47"/>
    </row>
    <row r="138" spans="1:11">
      <c r="A138" s="51"/>
      <c r="B138" s="40"/>
      <c r="C138" s="41" t="s">
        <v>118</v>
      </c>
      <c r="D138" s="40" t="s">
        <v>169</v>
      </c>
      <c r="E138" s="40"/>
      <c r="F138" s="40"/>
      <c r="G138" s="40"/>
      <c r="H138" s="42"/>
      <c r="I138" s="70"/>
      <c r="J138" s="76"/>
      <c r="K138" s="47"/>
    </row>
    <row r="139" spans="1:11">
      <c r="A139" s="53"/>
      <c r="B139" s="43"/>
      <c r="C139" s="44" t="s">
        <v>60</v>
      </c>
      <c r="D139" s="43" t="s">
        <v>170</v>
      </c>
      <c r="E139" s="43"/>
      <c r="F139" s="43"/>
      <c r="G139" s="43"/>
      <c r="H139" s="45"/>
      <c r="I139" s="64"/>
      <c r="J139" s="77"/>
      <c r="K139" s="48"/>
    </row>
    <row r="140" ht="87.95" customHeight="1" spans="1:11">
      <c r="A140" s="31">
        <v>28</v>
      </c>
      <c r="B140" s="43" t="s">
        <v>171</v>
      </c>
      <c r="C140" s="88" t="s">
        <v>172</v>
      </c>
      <c r="D140" s="32" t="s">
        <v>173</v>
      </c>
      <c r="E140" s="32"/>
      <c r="F140" s="32">
        <v>1</v>
      </c>
      <c r="G140" s="32" t="s">
        <v>16</v>
      </c>
      <c r="H140" s="96" t="s">
        <v>24</v>
      </c>
      <c r="I140" s="119">
        <v>90</v>
      </c>
      <c r="J140" s="120">
        <f t="shared" ref="J140:J171" si="0">I140*F140</f>
        <v>90</v>
      </c>
      <c r="K140" s="31" t="s">
        <v>18</v>
      </c>
    </row>
    <row r="141" ht="87.95" customHeight="1" spans="1:11">
      <c r="A141" s="31">
        <v>29</v>
      </c>
      <c r="B141" s="32" t="s">
        <v>174</v>
      </c>
      <c r="C141" s="88" t="s">
        <v>175</v>
      </c>
      <c r="D141" s="32" t="s">
        <v>176</v>
      </c>
      <c r="E141" s="32"/>
      <c r="F141" s="32">
        <v>1</v>
      </c>
      <c r="G141" s="32" t="s">
        <v>16</v>
      </c>
      <c r="H141" s="96" t="s">
        <v>24</v>
      </c>
      <c r="I141" s="119">
        <v>90</v>
      </c>
      <c r="J141" s="120">
        <f t="shared" si="0"/>
        <v>90</v>
      </c>
      <c r="K141" s="31" t="s">
        <v>18</v>
      </c>
    </row>
    <row r="142" ht="88.5" customHeight="1" spans="1:11">
      <c r="A142" s="48">
        <v>30</v>
      </c>
      <c r="B142" s="32" t="s">
        <v>177</v>
      </c>
      <c r="C142" s="97" t="s">
        <v>178</v>
      </c>
      <c r="D142" s="32" t="s">
        <v>179</v>
      </c>
      <c r="E142" s="32" t="s">
        <v>160</v>
      </c>
      <c r="F142" s="32">
        <v>1</v>
      </c>
      <c r="G142" s="32" t="s">
        <v>16</v>
      </c>
      <c r="H142" s="96" t="s">
        <v>180</v>
      </c>
      <c r="I142" s="119">
        <v>700</v>
      </c>
      <c r="J142" s="120">
        <f t="shared" si="0"/>
        <v>700</v>
      </c>
      <c r="K142" s="31" t="s">
        <v>18</v>
      </c>
    </row>
    <row r="143" ht="88.5" customHeight="1" spans="1:11">
      <c r="A143" s="48">
        <v>31</v>
      </c>
      <c r="B143" s="32" t="s">
        <v>181</v>
      </c>
      <c r="C143" s="88" t="s">
        <v>182</v>
      </c>
      <c r="D143" s="32" t="s">
        <v>183</v>
      </c>
      <c r="E143" s="32" t="s">
        <v>184</v>
      </c>
      <c r="F143" s="32">
        <v>1</v>
      </c>
      <c r="G143" s="32" t="s">
        <v>16</v>
      </c>
      <c r="H143" s="96" t="s">
        <v>185</v>
      </c>
      <c r="I143" s="64">
        <v>1400</v>
      </c>
      <c r="J143" s="120">
        <f t="shared" si="0"/>
        <v>1400</v>
      </c>
      <c r="K143" s="31" t="s">
        <v>18</v>
      </c>
    </row>
    <row r="144" ht="28.5" spans="1:11">
      <c r="A144" s="31">
        <v>32</v>
      </c>
      <c r="B144" s="32" t="s">
        <v>186</v>
      </c>
      <c r="C144" s="98" t="s">
        <v>187</v>
      </c>
      <c r="D144" s="99" t="s">
        <v>188</v>
      </c>
      <c r="E144" s="100" t="s">
        <v>189</v>
      </c>
      <c r="F144" s="32">
        <v>2</v>
      </c>
      <c r="G144" s="32" t="s">
        <v>16</v>
      </c>
      <c r="H144" s="101" t="s">
        <v>190</v>
      </c>
      <c r="I144" s="119">
        <v>225</v>
      </c>
      <c r="J144" s="120">
        <f t="shared" si="0"/>
        <v>450</v>
      </c>
      <c r="K144" s="31" t="s">
        <v>18</v>
      </c>
    </row>
    <row r="145" ht="42.75" spans="1:11">
      <c r="A145" s="48">
        <v>33</v>
      </c>
      <c r="B145" s="32" t="s">
        <v>191</v>
      </c>
      <c r="C145" s="41" t="s">
        <v>192</v>
      </c>
      <c r="D145" s="32" t="s">
        <v>193</v>
      </c>
      <c r="E145" s="40" t="s">
        <v>23</v>
      </c>
      <c r="F145" s="40">
        <v>1</v>
      </c>
      <c r="G145" s="40" t="s">
        <v>16</v>
      </c>
      <c r="H145" s="54" t="s">
        <v>194</v>
      </c>
      <c r="I145" s="64">
        <v>315</v>
      </c>
      <c r="J145" s="120">
        <f t="shared" si="0"/>
        <v>315</v>
      </c>
      <c r="K145" s="31" t="s">
        <v>195</v>
      </c>
    </row>
    <row r="146" ht="42.75" spans="1:11">
      <c r="A146" s="48">
        <v>34</v>
      </c>
      <c r="B146" s="32" t="s">
        <v>196</v>
      </c>
      <c r="C146" s="38" t="s">
        <v>197</v>
      </c>
      <c r="D146" s="40" t="s">
        <v>193</v>
      </c>
      <c r="E146" s="32" t="s">
        <v>23</v>
      </c>
      <c r="F146" s="32">
        <v>1</v>
      </c>
      <c r="G146" s="32" t="s">
        <v>16</v>
      </c>
      <c r="H146" s="54" t="s">
        <v>194</v>
      </c>
      <c r="I146" s="119">
        <v>315</v>
      </c>
      <c r="J146" s="120">
        <f t="shared" si="0"/>
        <v>315</v>
      </c>
      <c r="K146" s="31" t="s">
        <v>195</v>
      </c>
    </row>
    <row r="147" ht="42.75" spans="1:11">
      <c r="A147" s="48">
        <v>35</v>
      </c>
      <c r="B147" s="32" t="s">
        <v>198</v>
      </c>
      <c r="C147" s="38" t="s">
        <v>199</v>
      </c>
      <c r="D147" s="36" t="s">
        <v>200</v>
      </c>
      <c r="E147" s="32" t="s">
        <v>23</v>
      </c>
      <c r="F147" s="32">
        <v>1</v>
      </c>
      <c r="G147" s="32" t="s">
        <v>16</v>
      </c>
      <c r="H147" s="54" t="s">
        <v>194</v>
      </c>
      <c r="I147" s="119">
        <v>315</v>
      </c>
      <c r="J147" s="120">
        <f t="shared" si="0"/>
        <v>315</v>
      </c>
      <c r="K147" s="31" t="s">
        <v>195</v>
      </c>
    </row>
    <row r="148" ht="42.75" spans="1:11">
      <c r="A148" s="48">
        <v>36</v>
      </c>
      <c r="B148" s="32" t="s">
        <v>201</v>
      </c>
      <c r="C148" s="38" t="s">
        <v>202</v>
      </c>
      <c r="D148" s="36" t="s">
        <v>200</v>
      </c>
      <c r="E148" s="36" t="s">
        <v>23</v>
      </c>
      <c r="F148" s="36">
        <v>1</v>
      </c>
      <c r="G148" s="36" t="s">
        <v>16</v>
      </c>
      <c r="H148" s="54" t="s">
        <v>194</v>
      </c>
      <c r="I148" s="119">
        <v>315</v>
      </c>
      <c r="J148" s="120">
        <f t="shared" si="0"/>
        <v>315</v>
      </c>
      <c r="K148" s="31" t="s">
        <v>195</v>
      </c>
    </row>
    <row r="149" ht="42.75" spans="1:11">
      <c r="A149" s="48">
        <v>37</v>
      </c>
      <c r="B149" s="32" t="s">
        <v>203</v>
      </c>
      <c r="C149" s="38" t="s">
        <v>204</v>
      </c>
      <c r="D149" s="36" t="s">
        <v>205</v>
      </c>
      <c r="E149" s="32" t="s">
        <v>23</v>
      </c>
      <c r="F149" s="36">
        <v>1</v>
      </c>
      <c r="G149" s="36" t="s">
        <v>16</v>
      </c>
      <c r="H149" s="54" t="s">
        <v>194</v>
      </c>
      <c r="I149" s="119">
        <v>315</v>
      </c>
      <c r="J149" s="120">
        <f t="shared" si="0"/>
        <v>315</v>
      </c>
      <c r="K149" s="31" t="s">
        <v>195</v>
      </c>
    </row>
    <row r="150" ht="42.75" spans="1:11">
      <c r="A150" s="48">
        <v>38</v>
      </c>
      <c r="B150" s="32" t="s">
        <v>206</v>
      </c>
      <c r="C150" s="38" t="s">
        <v>207</v>
      </c>
      <c r="D150" s="36" t="s">
        <v>205</v>
      </c>
      <c r="E150" s="36" t="s">
        <v>23</v>
      </c>
      <c r="F150" s="32">
        <v>1</v>
      </c>
      <c r="G150" s="32" t="s">
        <v>16</v>
      </c>
      <c r="H150" s="54" t="s">
        <v>194</v>
      </c>
      <c r="I150" s="119">
        <v>315</v>
      </c>
      <c r="J150" s="120">
        <f t="shared" si="0"/>
        <v>315</v>
      </c>
      <c r="K150" s="31" t="s">
        <v>195</v>
      </c>
    </row>
    <row r="151" ht="75" spans="1:11">
      <c r="A151" s="23">
        <v>39</v>
      </c>
      <c r="B151" s="4" t="s">
        <v>208</v>
      </c>
      <c r="C151" s="102" t="s">
        <v>209</v>
      </c>
      <c r="D151" s="102" t="s">
        <v>210</v>
      </c>
      <c r="E151" s="4" t="s">
        <v>211</v>
      </c>
      <c r="F151" s="4">
        <v>1</v>
      </c>
      <c r="G151" s="4" t="s">
        <v>16</v>
      </c>
      <c r="H151" s="103" t="s">
        <v>17</v>
      </c>
      <c r="I151" s="121">
        <v>1050</v>
      </c>
      <c r="J151" s="120">
        <f t="shared" si="0"/>
        <v>1050</v>
      </c>
      <c r="K151" s="122" t="s">
        <v>18</v>
      </c>
    </row>
    <row r="152" ht="75" spans="1:11">
      <c r="A152" s="23">
        <v>40</v>
      </c>
      <c r="B152" s="4" t="s">
        <v>212</v>
      </c>
      <c r="C152" s="102" t="s">
        <v>213</v>
      </c>
      <c r="D152" s="102" t="s">
        <v>210</v>
      </c>
      <c r="E152" s="4" t="s">
        <v>211</v>
      </c>
      <c r="F152" s="4">
        <v>1</v>
      </c>
      <c r="G152" s="4" t="s">
        <v>16</v>
      </c>
      <c r="H152" s="103" t="s">
        <v>17</v>
      </c>
      <c r="I152" s="119">
        <v>1050</v>
      </c>
      <c r="J152" s="120">
        <f t="shared" si="0"/>
        <v>1050</v>
      </c>
      <c r="K152" s="122" t="s">
        <v>18</v>
      </c>
    </row>
    <row r="153" ht="71.25" spans="1:11">
      <c r="A153" s="48">
        <v>41</v>
      </c>
      <c r="B153" s="32" t="s">
        <v>214</v>
      </c>
      <c r="C153" s="88" t="s">
        <v>215</v>
      </c>
      <c r="D153" s="104" t="s">
        <v>216</v>
      </c>
      <c r="E153" s="32" t="s">
        <v>211</v>
      </c>
      <c r="F153" s="36">
        <v>1</v>
      </c>
      <c r="G153" s="32" t="s">
        <v>217</v>
      </c>
      <c r="H153" s="50" t="s">
        <v>24</v>
      </c>
      <c r="I153" s="119">
        <v>95</v>
      </c>
      <c r="J153" s="120">
        <f t="shared" si="0"/>
        <v>95</v>
      </c>
      <c r="K153" s="31" t="s">
        <v>18</v>
      </c>
    </row>
    <row r="154" ht="71.25" spans="1:11">
      <c r="A154" s="48">
        <v>42</v>
      </c>
      <c r="B154" s="32" t="s">
        <v>218</v>
      </c>
      <c r="C154" s="88" t="s">
        <v>219</v>
      </c>
      <c r="D154" s="104" t="s">
        <v>220</v>
      </c>
      <c r="E154" s="32" t="s">
        <v>211</v>
      </c>
      <c r="F154" s="36">
        <v>1</v>
      </c>
      <c r="G154" s="32" t="s">
        <v>16</v>
      </c>
      <c r="H154" s="96" t="s">
        <v>19</v>
      </c>
      <c r="I154" s="119">
        <v>1400</v>
      </c>
      <c r="J154" s="120">
        <f t="shared" si="0"/>
        <v>1400</v>
      </c>
      <c r="K154" s="31" t="s">
        <v>18</v>
      </c>
    </row>
    <row r="155" ht="105" spans="1:11">
      <c r="A155" s="31">
        <v>43</v>
      </c>
      <c r="B155" s="32" t="s">
        <v>221</v>
      </c>
      <c r="C155" s="105" t="s">
        <v>222</v>
      </c>
      <c r="D155" s="106" t="s">
        <v>223</v>
      </c>
      <c r="E155" s="32" t="s">
        <v>136</v>
      </c>
      <c r="F155" s="32">
        <v>1</v>
      </c>
      <c r="G155" s="32" t="s">
        <v>16</v>
      </c>
      <c r="H155" s="96" t="s">
        <v>24</v>
      </c>
      <c r="I155" s="119">
        <v>325</v>
      </c>
      <c r="J155" s="120">
        <f t="shared" si="0"/>
        <v>325</v>
      </c>
      <c r="K155" s="31" t="s">
        <v>18</v>
      </c>
    </row>
    <row r="156" ht="71.25" spans="1:11">
      <c r="A156" s="48">
        <v>44</v>
      </c>
      <c r="B156" s="32" t="s">
        <v>224</v>
      </c>
      <c r="C156" s="88" t="s">
        <v>225</v>
      </c>
      <c r="D156" s="88" t="s">
        <v>226</v>
      </c>
      <c r="E156" s="32" t="s">
        <v>211</v>
      </c>
      <c r="F156" s="36">
        <v>1</v>
      </c>
      <c r="G156" s="32" t="s">
        <v>16</v>
      </c>
      <c r="H156" s="96" t="s">
        <v>20</v>
      </c>
      <c r="I156" s="119">
        <v>270</v>
      </c>
      <c r="J156" s="120">
        <f t="shared" si="0"/>
        <v>270</v>
      </c>
      <c r="K156" s="31" t="s">
        <v>18</v>
      </c>
    </row>
    <row r="157" ht="85.5" spans="1:11">
      <c r="A157" s="48">
        <v>45</v>
      </c>
      <c r="B157" s="32" t="s">
        <v>227</v>
      </c>
      <c r="C157" s="88" t="s">
        <v>228</v>
      </c>
      <c r="D157" s="88" t="s">
        <v>229</v>
      </c>
      <c r="E157" s="88" t="s">
        <v>23</v>
      </c>
      <c r="F157" s="36">
        <v>1</v>
      </c>
      <c r="G157" s="32" t="s">
        <v>16</v>
      </c>
      <c r="H157" s="50" t="s">
        <v>20</v>
      </c>
      <c r="I157" s="119">
        <v>1400</v>
      </c>
      <c r="J157" s="120">
        <f t="shared" si="0"/>
        <v>1400</v>
      </c>
      <c r="K157" s="31" t="s">
        <v>18</v>
      </c>
    </row>
    <row r="158" ht="57" spans="1:11">
      <c r="A158" s="48">
        <v>46</v>
      </c>
      <c r="B158" s="32" t="s">
        <v>230</v>
      </c>
      <c r="C158" s="107" t="s">
        <v>231</v>
      </c>
      <c r="D158" s="108" t="s">
        <v>232</v>
      </c>
      <c r="E158" s="108" t="s">
        <v>233</v>
      </c>
      <c r="F158" s="109">
        <v>2</v>
      </c>
      <c r="G158" s="109" t="s">
        <v>16</v>
      </c>
      <c r="H158" s="110" t="s">
        <v>20</v>
      </c>
      <c r="I158" s="123">
        <v>460</v>
      </c>
      <c r="J158" s="120">
        <f t="shared" si="0"/>
        <v>920</v>
      </c>
      <c r="K158" s="31" t="s">
        <v>18</v>
      </c>
    </row>
    <row r="159" ht="57" spans="1:11">
      <c r="A159" s="48">
        <v>47</v>
      </c>
      <c r="B159" s="32" t="s">
        <v>234</v>
      </c>
      <c r="C159" s="107" t="s">
        <v>235</v>
      </c>
      <c r="D159" s="108" t="s">
        <v>236</v>
      </c>
      <c r="E159" s="108" t="s">
        <v>233</v>
      </c>
      <c r="F159" s="109">
        <v>2</v>
      </c>
      <c r="G159" s="109" t="s">
        <v>16</v>
      </c>
      <c r="H159" s="110" t="s">
        <v>20</v>
      </c>
      <c r="I159" s="123">
        <v>980</v>
      </c>
      <c r="J159" s="120">
        <f t="shared" si="0"/>
        <v>1960</v>
      </c>
      <c r="K159" s="31" t="s">
        <v>18</v>
      </c>
    </row>
    <row r="160" ht="57" spans="1:11">
      <c r="A160" s="48">
        <v>48</v>
      </c>
      <c r="B160" s="32" t="s">
        <v>237</v>
      </c>
      <c r="C160" s="107" t="s">
        <v>238</v>
      </c>
      <c r="D160" s="108" t="s">
        <v>239</v>
      </c>
      <c r="E160" s="108" t="s">
        <v>23</v>
      </c>
      <c r="F160" s="109">
        <v>2</v>
      </c>
      <c r="G160" s="109" t="s">
        <v>16</v>
      </c>
      <c r="H160" s="110" t="s">
        <v>20</v>
      </c>
      <c r="I160" s="123">
        <v>155</v>
      </c>
      <c r="J160" s="120">
        <f t="shared" si="0"/>
        <v>310</v>
      </c>
      <c r="K160" s="31" t="s">
        <v>18</v>
      </c>
    </row>
    <row r="161" ht="28.5" spans="1:11">
      <c r="A161" s="48">
        <v>49</v>
      </c>
      <c r="B161" s="108" t="s">
        <v>240</v>
      </c>
      <c r="C161" s="107" t="s">
        <v>240</v>
      </c>
      <c r="D161" s="108" t="s">
        <v>241</v>
      </c>
      <c r="E161" s="108" t="s">
        <v>23</v>
      </c>
      <c r="F161" s="109">
        <v>2</v>
      </c>
      <c r="G161" s="109" t="s">
        <v>16</v>
      </c>
      <c r="H161" s="110" t="s">
        <v>20</v>
      </c>
      <c r="I161" s="123">
        <v>145</v>
      </c>
      <c r="J161" s="120">
        <f t="shared" si="0"/>
        <v>290</v>
      </c>
      <c r="K161" s="31" t="s">
        <v>18</v>
      </c>
    </row>
    <row r="162" ht="28.5" spans="1:11">
      <c r="A162" s="48">
        <v>50</v>
      </c>
      <c r="B162" s="108" t="s">
        <v>242</v>
      </c>
      <c r="C162" s="107" t="s">
        <v>242</v>
      </c>
      <c r="D162" s="108" t="s">
        <v>243</v>
      </c>
      <c r="E162" s="108" t="s">
        <v>23</v>
      </c>
      <c r="F162" s="109">
        <v>1</v>
      </c>
      <c r="G162" s="109" t="s">
        <v>16</v>
      </c>
      <c r="H162" s="110" t="s">
        <v>244</v>
      </c>
      <c r="I162" s="123">
        <v>70</v>
      </c>
      <c r="J162" s="120">
        <f t="shared" si="0"/>
        <v>70</v>
      </c>
      <c r="K162" s="31" t="s">
        <v>18</v>
      </c>
    </row>
    <row r="163" ht="71.25" spans="1:11">
      <c r="A163" s="111">
        <v>51</v>
      </c>
      <c r="B163" s="109" t="s">
        <v>245</v>
      </c>
      <c r="C163" s="107" t="s">
        <v>246</v>
      </c>
      <c r="D163" s="108" t="s">
        <v>247</v>
      </c>
      <c r="E163" s="108" t="s">
        <v>248</v>
      </c>
      <c r="F163" s="109">
        <v>1</v>
      </c>
      <c r="G163" s="109" t="s">
        <v>16</v>
      </c>
      <c r="H163" s="110" t="s">
        <v>64</v>
      </c>
      <c r="I163" s="123">
        <v>270</v>
      </c>
      <c r="J163" s="120">
        <f t="shared" si="0"/>
        <v>270</v>
      </c>
      <c r="K163" s="111" t="s">
        <v>18</v>
      </c>
    </row>
    <row r="164" ht="51" spans="1:11">
      <c r="A164" s="31">
        <v>52</v>
      </c>
      <c r="B164" s="4" t="s">
        <v>249</v>
      </c>
      <c r="C164" s="112" t="s">
        <v>250</v>
      </c>
      <c r="D164" s="113" t="s">
        <v>251</v>
      </c>
      <c r="E164" s="114" t="s">
        <v>32</v>
      </c>
      <c r="F164" s="31">
        <v>1</v>
      </c>
      <c r="G164" s="109" t="s">
        <v>252</v>
      </c>
      <c r="H164" s="115" t="s">
        <v>253</v>
      </c>
      <c r="I164" s="119">
        <v>145</v>
      </c>
      <c r="J164" s="120">
        <f t="shared" si="0"/>
        <v>145</v>
      </c>
      <c r="K164" s="111" t="s">
        <v>18</v>
      </c>
    </row>
    <row r="165" ht="89.25" spans="1:11">
      <c r="A165" s="31">
        <v>53</v>
      </c>
      <c r="B165" s="4" t="s">
        <v>254</v>
      </c>
      <c r="C165" s="116" t="s">
        <v>255</v>
      </c>
      <c r="D165" s="113" t="s">
        <v>256</v>
      </c>
      <c r="E165" s="117" t="s">
        <v>257</v>
      </c>
      <c r="F165" s="31">
        <v>1</v>
      </c>
      <c r="G165" s="31" t="s">
        <v>16</v>
      </c>
      <c r="H165" s="115" t="s">
        <v>253</v>
      </c>
      <c r="I165" s="119">
        <v>345</v>
      </c>
      <c r="J165" s="120">
        <f t="shared" si="0"/>
        <v>345</v>
      </c>
      <c r="K165" s="111" t="s">
        <v>258</v>
      </c>
    </row>
    <row r="166" ht="89.25" spans="1:11">
      <c r="A166" s="31">
        <v>54</v>
      </c>
      <c r="B166" s="4" t="s">
        <v>259</v>
      </c>
      <c r="C166" s="116" t="s">
        <v>260</v>
      </c>
      <c r="D166" s="113" t="s">
        <v>256</v>
      </c>
      <c r="E166" s="117" t="s">
        <v>257</v>
      </c>
      <c r="F166" s="31">
        <v>1</v>
      </c>
      <c r="G166" s="31" t="s">
        <v>16</v>
      </c>
      <c r="H166" s="115" t="s">
        <v>253</v>
      </c>
      <c r="I166" s="119">
        <v>345</v>
      </c>
      <c r="J166" s="120">
        <f t="shared" si="0"/>
        <v>345</v>
      </c>
      <c r="K166" s="111" t="s">
        <v>258</v>
      </c>
    </row>
    <row r="167" ht="89.25" spans="1:11">
      <c r="A167" s="31">
        <v>55</v>
      </c>
      <c r="B167" s="4" t="s">
        <v>261</v>
      </c>
      <c r="C167" s="116" t="s">
        <v>262</v>
      </c>
      <c r="D167" s="113" t="s">
        <v>263</v>
      </c>
      <c r="E167" s="117" t="s">
        <v>257</v>
      </c>
      <c r="F167" s="31">
        <v>1</v>
      </c>
      <c r="G167" s="31" t="s">
        <v>16</v>
      </c>
      <c r="H167" s="115" t="s">
        <v>253</v>
      </c>
      <c r="I167" s="119">
        <v>345</v>
      </c>
      <c r="J167" s="120">
        <f t="shared" si="0"/>
        <v>345</v>
      </c>
      <c r="K167" s="111" t="s">
        <v>258</v>
      </c>
    </row>
    <row r="168" ht="89.25" spans="1:11">
      <c r="A168" s="31">
        <v>56</v>
      </c>
      <c r="B168" s="4" t="s">
        <v>264</v>
      </c>
      <c r="C168" s="116" t="s">
        <v>265</v>
      </c>
      <c r="D168" s="113" t="s">
        <v>263</v>
      </c>
      <c r="E168" s="117" t="s">
        <v>257</v>
      </c>
      <c r="F168" s="31">
        <v>1</v>
      </c>
      <c r="G168" s="31" t="s">
        <v>16</v>
      </c>
      <c r="H168" s="115" t="s">
        <v>253</v>
      </c>
      <c r="I168" s="119">
        <v>345</v>
      </c>
      <c r="J168" s="120">
        <f t="shared" si="0"/>
        <v>345</v>
      </c>
      <c r="K168" s="111" t="s">
        <v>258</v>
      </c>
    </row>
    <row r="169" ht="89.25" spans="1:11">
      <c r="A169" s="31">
        <v>57</v>
      </c>
      <c r="B169" s="4" t="s">
        <v>266</v>
      </c>
      <c r="C169" s="116" t="s">
        <v>267</v>
      </c>
      <c r="D169" s="113" t="s">
        <v>268</v>
      </c>
      <c r="E169" s="117" t="s">
        <v>257</v>
      </c>
      <c r="F169" s="31">
        <v>2</v>
      </c>
      <c r="G169" s="31" t="s">
        <v>16</v>
      </c>
      <c r="H169" s="115" t="s">
        <v>253</v>
      </c>
      <c r="I169" s="119">
        <v>345</v>
      </c>
      <c r="J169" s="120">
        <f t="shared" si="0"/>
        <v>690</v>
      </c>
      <c r="K169" s="111" t="s">
        <v>258</v>
      </c>
    </row>
    <row r="170" ht="89.25" spans="1:11">
      <c r="A170" s="31">
        <v>58</v>
      </c>
      <c r="B170" s="4" t="s">
        <v>269</v>
      </c>
      <c r="C170" s="116" t="s">
        <v>270</v>
      </c>
      <c r="D170" s="113" t="s">
        <v>256</v>
      </c>
      <c r="E170" s="117" t="s">
        <v>257</v>
      </c>
      <c r="F170" s="31">
        <v>2</v>
      </c>
      <c r="G170" s="31" t="s">
        <v>16</v>
      </c>
      <c r="H170" s="115" t="s">
        <v>253</v>
      </c>
      <c r="I170" s="119">
        <v>345</v>
      </c>
      <c r="J170" s="120">
        <f t="shared" si="0"/>
        <v>690</v>
      </c>
      <c r="K170" s="111" t="s">
        <v>258</v>
      </c>
    </row>
    <row r="171" ht="102" spans="1:11">
      <c r="A171" s="31">
        <v>59</v>
      </c>
      <c r="B171" s="32" t="s">
        <v>271</v>
      </c>
      <c r="C171" s="112" t="s">
        <v>272</v>
      </c>
      <c r="D171" s="113" t="s">
        <v>273</v>
      </c>
      <c r="E171" s="117" t="s">
        <v>274</v>
      </c>
      <c r="F171" s="31">
        <v>1</v>
      </c>
      <c r="G171" s="31" t="s">
        <v>16</v>
      </c>
      <c r="H171" s="115" t="s">
        <v>253</v>
      </c>
      <c r="I171" s="119">
        <v>345</v>
      </c>
      <c r="J171" s="120">
        <f t="shared" si="0"/>
        <v>345</v>
      </c>
      <c r="K171" s="111" t="s">
        <v>258</v>
      </c>
    </row>
    <row r="172" ht="51" spans="1:11">
      <c r="A172" s="31">
        <v>60</v>
      </c>
      <c r="B172" s="4" t="s">
        <v>275</v>
      </c>
      <c r="C172" s="112" t="s">
        <v>276</v>
      </c>
      <c r="D172" s="113" t="s">
        <v>277</v>
      </c>
      <c r="E172" s="117" t="s">
        <v>278</v>
      </c>
      <c r="F172" s="31">
        <v>1</v>
      </c>
      <c r="G172" s="31" t="s">
        <v>16</v>
      </c>
      <c r="H172" s="115" t="s">
        <v>279</v>
      </c>
      <c r="I172" s="119">
        <v>350</v>
      </c>
      <c r="J172" s="120">
        <f t="shared" ref="J172:J197" si="1">I172*F172</f>
        <v>350</v>
      </c>
      <c r="K172" s="111" t="s">
        <v>280</v>
      </c>
    </row>
    <row r="173" ht="102" spans="1:11">
      <c r="A173" s="31">
        <v>61</v>
      </c>
      <c r="B173" s="4" t="s">
        <v>281</v>
      </c>
      <c r="C173" s="112" t="s">
        <v>282</v>
      </c>
      <c r="D173" s="113" t="s">
        <v>283</v>
      </c>
      <c r="E173" s="117" t="s">
        <v>284</v>
      </c>
      <c r="F173" s="31">
        <v>1</v>
      </c>
      <c r="G173" s="31" t="s">
        <v>16</v>
      </c>
      <c r="H173" s="115" t="s">
        <v>253</v>
      </c>
      <c r="I173" s="119">
        <v>345</v>
      </c>
      <c r="J173" s="120">
        <f t="shared" si="1"/>
        <v>345</v>
      </c>
      <c r="K173" s="111" t="s">
        <v>280</v>
      </c>
    </row>
    <row r="174" ht="30" customHeight="1" spans="1:11">
      <c r="A174" s="31">
        <v>62</v>
      </c>
      <c r="B174" s="4" t="s">
        <v>285</v>
      </c>
      <c r="C174" s="116" t="s">
        <v>286</v>
      </c>
      <c r="D174" s="113" t="s">
        <v>287</v>
      </c>
      <c r="E174" s="117" t="s">
        <v>288</v>
      </c>
      <c r="F174" s="31">
        <v>1</v>
      </c>
      <c r="G174" s="31" t="s">
        <v>16</v>
      </c>
      <c r="H174" s="115" t="s">
        <v>279</v>
      </c>
      <c r="I174" s="119">
        <v>80</v>
      </c>
      <c r="J174" s="120">
        <f t="shared" si="1"/>
        <v>80</v>
      </c>
      <c r="K174" s="111" t="s">
        <v>280</v>
      </c>
    </row>
    <row r="175" ht="76.5" spans="1:11">
      <c r="A175" s="31">
        <v>63</v>
      </c>
      <c r="B175" s="4" t="s">
        <v>289</v>
      </c>
      <c r="C175" s="112" t="s">
        <v>290</v>
      </c>
      <c r="D175" s="113" t="s">
        <v>291</v>
      </c>
      <c r="E175" s="117" t="s">
        <v>292</v>
      </c>
      <c r="F175" s="31">
        <v>1</v>
      </c>
      <c r="G175" s="31" t="s">
        <v>16</v>
      </c>
      <c r="H175" s="115" t="s">
        <v>253</v>
      </c>
      <c r="I175" s="119">
        <v>345</v>
      </c>
      <c r="J175" s="120">
        <f t="shared" si="1"/>
        <v>345</v>
      </c>
      <c r="K175" s="111" t="s">
        <v>280</v>
      </c>
    </row>
    <row r="176" ht="51" spans="1:11">
      <c r="A176" s="31">
        <v>64</v>
      </c>
      <c r="B176" s="4" t="s">
        <v>293</v>
      </c>
      <c r="C176" s="112" t="s">
        <v>294</v>
      </c>
      <c r="D176" s="113" t="s">
        <v>295</v>
      </c>
      <c r="E176" s="117" t="s">
        <v>292</v>
      </c>
      <c r="F176" s="31">
        <v>1</v>
      </c>
      <c r="G176" s="31" t="s">
        <v>16</v>
      </c>
      <c r="H176" s="115" t="s">
        <v>253</v>
      </c>
      <c r="I176" s="119">
        <v>345</v>
      </c>
      <c r="J176" s="120">
        <f t="shared" si="1"/>
        <v>345</v>
      </c>
      <c r="K176" s="111" t="s">
        <v>280</v>
      </c>
    </row>
    <row r="177" ht="76.5" spans="1:11">
      <c r="A177" s="31">
        <v>65</v>
      </c>
      <c r="B177" s="4" t="s">
        <v>296</v>
      </c>
      <c r="C177" s="112" t="s">
        <v>297</v>
      </c>
      <c r="D177" s="113" t="s">
        <v>298</v>
      </c>
      <c r="E177" s="117" t="s">
        <v>299</v>
      </c>
      <c r="F177" s="31">
        <v>1</v>
      </c>
      <c r="G177" s="31" t="s">
        <v>16</v>
      </c>
      <c r="H177" s="115" t="s">
        <v>253</v>
      </c>
      <c r="I177" s="119">
        <v>345</v>
      </c>
      <c r="J177" s="120">
        <f t="shared" si="1"/>
        <v>345</v>
      </c>
      <c r="K177" s="111" t="s">
        <v>280</v>
      </c>
    </row>
    <row r="178" ht="76.5" spans="1:11">
      <c r="A178" s="31">
        <v>66</v>
      </c>
      <c r="B178" s="4" t="s">
        <v>300</v>
      </c>
      <c r="C178" s="112" t="s">
        <v>301</v>
      </c>
      <c r="D178" s="114" t="s">
        <v>302</v>
      </c>
      <c r="E178" s="117" t="s">
        <v>303</v>
      </c>
      <c r="F178" s="31">
        <v>1</v>
      </c>
      <c r="G178" s="31" t="s">
        <v>16</v>
      </c>
      <c r="H178" s="115" t="s">
        <v>253</v>
      </c>
      <c r="I178" s="119">
        <v>345</v>
      </c>
      <c r="J178" s="120">
        <f t="shared" si="1"/>
        <v>345</v>
      </c>
      <c r="K178" s="111" t="s">
        <v>280</v>
      </c>
    </row>
    <row r="179" ht="76.5" spans="1:11">
      <c r="A179" s="31">
        <v>67</v>
      </c>
      <c r="B179" s="4" t="s">
        <v>304</v>
      </c>
      <c r="C179" s="112" t="s">
        <v>305</v>
      </c>
      <c r="D179" s="113" t="s">
        <v>306</v>
      </c>
      <c r="E179" s="117" t="s">
        <v>307</v>
      </c>
      <c r="F179" s="31">
        <v>1</v>
      </c>
      <c r="G179" s="31" t="s">
        <v>16</v>
      </c>
      <c r="H179" s="115" t="s">
        <v>279</v>
      </c>
      <c r="I179" s="119">
        <v>345</v>
      </c>
      <c r="J179" s="120">
        <f t="shared" si="1"/>
        <v>345</v>
      </c>
      <c r="K179" s="111" t="s">
        <v>280</v>
      </c>
    </row>
    <row r="180" ht="89.25" spans="1:11">
      <c r="A180" s="31">
        <v>68</v>
      </c>
      <c r="B180" s="4" t="s">
        <v>308</v>
      </c>
      <c r="C180" s="112" t="s">
        <v>309</v>
      </c>
      <c r="D180" s="113" t="s">
        <v>310</v>
      </c>
      <c r="E180" s="117" t="s">
        <v>307</v>
      </c>
      <c r="F180" s="31">
        <v>1</v>
      </c>
      <c r="G180" s="31" t="s">
        <v>16</v>
      </c>
      <c r="H180" s="115" t="s">
        <v>279</v>
      </c>
      <c r="I180" s="119">
        <v>345</v>
      </c>
      <c r="J180" s="120">
        <f t="shared" si="1"/>
        <v>345</v>
      </c>
      <c r="K180" s="111" t="s">
        <v>280</v>
      </c>
    </row>
    <row r="181" ht="89.25" spans="1:11">
      <c r="A181" s="31">
        <v>69</v>
      </c>
      <c r="B181" s="4" t="s">
        <v>311</v>
      </c>
      <c r="C181" s="112" t="s">
        <v>312</v>
      </c>
      <c r="D181" s="113" t="s">
        <v>313</v>
      </c>
      <c r="E181" s="117" t="s">
        <v>307</v>
      </c>
      <c r="F181" s="31">
        <v>1</v>
      </c>
      <c r="G181" s="31" t="s">
        <v>16</v>
      </c>
      <c r="H181" s="115" t="s">
        <v>279</v>
      </c>
      <c r="I181" s="119">
        <v>345</v>
      </c>
      <c r="J181" s="120">
        <f t="shared" si="1"/>
        <v>345</v>
      </c>
      <c r="K181" s="111" t="s">
        <v>280</v>
      </c>
    </row>
    <row r="182" ht="89.25" spans="1:11">
      <c r="A182" s="31">
        <v>70</v>
      </c>
      <c r="B182" s="4" t="s">
        <v>314</v>
      </c>
      <c r="C182" s="112" t="s">
        <v>315</v>
      </c>
      <c r="D182" s="113" t="s">
        <v>316</v>
      </c>
      <c r="E182" s="117" t="s">
        <v>307</v>
      </c>
      <c r="F182" s="31">
        <v>1</v>
      </c>
      <c r="G182" s="31" t="s">
        <v>16</v>
      </c>
      <c r="H182" s="115" t="s">
        <v>279</v>
      </c>
      <c r="I182" s="119">
        <v>345</v>
      </c>
      <c r="J182" s="120">
        <f t="shared" si="1"/>
        <v>345</v>
      </c>
      <c r="K182" s="111" t="s">
        <v>280</v>
      </c>
    </row>
    <row r="183" ht="76.5" spans="1:11">
      <c r="A183" s="31">
        <v>71</v>
      </c>
      <c r="B183" s="4" t="s">
        <v>317</v>
      </c>
      <c r="C183" s="112" t="s">
        <v>318</v>
      </c>
      <c r="D183" s="113" t="s">
        <v>319</v>
      </c>
      <c r="E183" s="117" t="s">
        <v>307</v>
      </c>
      <c r="F183" s="31">
        <v>1</v>
      </c>
      <c r="G183" s="31" t="s">
        <v>16</v>
      </c>
      <c r="H183" s="115" t="s">
        <v>279</v>
      </c>
      <c r="I183" s="119">
        <v>345</v>
      </c>
      <c r="J183" s="120">
        <f t="shared" si="1"/>
        <v>345</v>
      </c>
      <c r="K183" s="111" t="s">
        <v>280</v>
      </c>
    </row>
    <row r="184" ht="89.25" spans="1:11">
      <c r="A184" s="31">
        <v>72</v>
      </c>
      <c r="B184" s="32" t="s">
        <v>320</v>
      </c>
      <c r="C184" s="112" t="s">
        <v>321</v>
      </c>
      <c r="D184" s="113" t="s">
        <v>322</v>
      </c>
      <c r="E184" s="117" t="s">
        <v>307</v>
      </c>
      <c r="F184" s="31">
        <v>1</v>
      </c>
      <c r="G184" s="31" t="s">
        <v>16</v>
      </c>
      <c r="H184" s="115" t="s">
        <v>279</v>
      </c>
      <c r="I184" s="119">
        <v>345</v>
      </c>
      <c r="J184" s="120">
        <f t="shared" si="1"/>
        <v>345</v>
      </c>
      <c r="K184" s="111" t="s">
        <v>280</v>
      </c>
    </row>
    <row r="185" ht="89.25" spans="1:11">
      <c r="A185" s="31">
        <v>73</v>
      </c>
      <c r="B185" s="4" t="s">
        <v>323</v>
      </c>
      <c r="C185" s="112" t="s">
        <v>324</v>
      </c>
      <c r="D185" s="113" t="s">
        <v>325</v>
      </c>
      <c r="E185" s="117" t="s">
        <v>326</v>
      </c>
      <c r="F185" s="31">
        <v>1</v>
      </c>
      <c r="G185" s="31" t="s">
        <v>16</v>
      </c>
      <c r="H185" s="115" t="s">
        <v>279</v>
      </c>
      <c r="I185" s="119">
        <v>345</v>
      </c>
      <c r="J185" s="120">
        <f t="shared" si="1"/>
        <v>345</v>
      </c>
      <c r="K185" s="111" t="s">
        <v>280</v>
      </c>
    </row>
    <row r="186" ht="76.5" spans="1:11">
      <c r="A186" s="31">
        <v>74</v>
      </c>
      <c r="B186" s="4" t="s">
        <v>327</v>
      </c>
      <c r="C186" s="112" t="s">
        <v>328</v>
      </c>
      <c r="D186" s="113" t="s">
        <v>329</v>
      </c>
      <c r="E186" s="117" t="s">
        <v>326</v>
      </c>
      <c r="F186" s="31">
        <v>1</v>
      </c>
      <c r="G186" s="31" t="s">
        <v>16</v>
      </c>
      <c r="H186" s="115" t="s">
        <v>279</v>
      </c>
      <c r="I186" s="119">
        <v>345</v>
      </c>
      <c r="J186" s="120">
        <f t="shared" si="1"/>
        <v>345</v>
      </c>
      <c r="K186" s="111" t="s">
        <v>280</v>
      </c>
    </row>
    <row r="187" ht="76.5" spans="1:11">
      <c r="A187" s="31">
        <v>75</v>
      </c>
      <c r="B187" s="4" t="s">
        <v>330</v>
      </c>
      <c r="C187" s="112" t="s">
        <v>331</v>
      </c>
      <c r="D187" s="113" t="s">
        <v>329</v>
      </c>
      <c r="E187" s="117" t="s">
        <v>326</v>
      </c>
      <c r="F187" s="31">
        <v>1</v>
      </c>
      <c r="G187" s="31" t="s">
        <v>16</v>
      </c>
      <c r="H187" s="115" t="s">
        <v>279</v>
      </c>
      <c r="I187" s="119">
        <v>345</v>
      </c>
      <c r="J187" s="120">
        <f t="shared" si="1"/>
        <v>345</v>
      </c>
      <c r="K187" s="111" t="s">
        <v>280</v>
      </c>
    </row>
    <row r="188" ht="76.5" spans="1:11">
      <c r="A188" s="31">
        <v>76</v>
      </c>
      <c r="B188" s="4" t="s">
        <v>332</v>
      </c>
      <c r="C188" s="112" t="s">
        <v>333</v>
      </c>
      <c r="D188" s="113" t="s">
        <v>334</v>
      </c>
      <c r="E188" s="117" t="s">
        <v>326</v>
      </c>
      <c r="F188" s="31">
        <v>1</v>
      </c>
      <c r="G188" s="31" t="s">
        <v>16</v>
      </c>
      <c r="H188" s="115" t="s">
        <v>253</v>
      </c>
      <c r="I188" s="119">
        <v>345</v>
      </c>
      <c r="J188" s="120">
        <f t="shared" si="1"/>
        <v>345</v>
      </c>
      <c r="K188" s="111" t="s">
        <v>280</v>
      </c>
    </row>
    <row r="189" ht="76.5" spans="1:11">
      <c r="A189" s="31">
        <v>77</v>
      </c>
      <c r="B189" s="4" t="s">
        <v>335</v>
      </c>
      <c r="C189" s="112" t="s">
        <v>336</v>
      </c>
      <c r="D189" s="113" t="s">
        <v>334</v>
      </c>
      <c r="E189" s="117" t="s">
        <v>326</v>
      </c>
      <c r="F189" s="31">
        <v>1</v>
      </c>
      <c r="G189" s="31" t="s">
        <v>16</v>
      </c>
      <c r="H189" s="115" t="s">
        <v>253</v>
      </c>
      <c r="I189" s="119">
        <v>345</v>
      </c>
      <c r="J189" s="120">
        <f t="shared" si="1"/>
        <v>345</v>
      </c>
      <c r="K189" s="111" t="s">
        <v>280</v>
      </c>
    </row>
    <row r="190" ht="90" spans="1:11">
      <c r="A190" s="31">
        <v>78</v>
      </c>
      <c r="B190" s="32" t="s">
        <v>337</v>
      </c>
      <c r="C190" s="118" t="s">
        <v>338</v>
      </c>
      <c r="D190" s="113" t="s">
        <v>339</v>
      </c>
      <c r="E190" s="117" t="s">
        <v>340</v>
      </c>
      <c r="F190" s="31">
        <v>1</v>
      </c>
      <c r="G190" s="31" t="s">
        <v>16</v>
      </c>
      <c r="H190" s="115" t="s">
        <v>253</v>
      </c>
      <c r="I190" s="119">
        <v>1650</v>
      </c>
      <c r="J190" s="120">
        <f t="shared" si="1"/>
        <v>1650</v>
      </c>
      <c r="K190" s="111" t="s">
        <v>280</v>
      </c>
    </row>
    <row r="191" ht="63.75" spans="1:11">
      <c r="A191" s="31">
        <v>79</v>
      </c>
      <c r="B191" s="4" t="s">
        <v>341</v>
      </c>
      <c r="C191" s="112" t="s">
        <v>342</v>
      </c>
      <c r="D191" s="113" t="s">
        <v>343</v>
      </c>
      <c r="E191" s="113" t="s">
        <v>23</v>
      </c>
      <c r="F191" s="31">
        <v>1</v>
      </c>
      <c r="G191" s="31" t="s">
        <v>16</v>
      </c>
      <c r="H191" s="115" t="s">
        <v>279</v>
      </c>
      <c r="I191" s="119">
        <v>270</v>
      </c>
      <c r="J191" s="120">
        <f t="shared" si="1"/>
        <v>270</v>
      </c>
      <c r="K191" s="111" t="s">
        <v>280</v>
      </c>
    </row>
    <row r="192" ht="63.75" spans="1:11">
      <c r="A192" s="31">
        <v>80</v>
      </c>
      <c r="B192" s="4" t="s">
        <v>344</v>
      </c>
      <c r="C192" s="116" t="s">
        <v>345</v>
      </c>
      <c r="D192" s="113" t="s">
        <v>346</v>
      </c>
      <c r="E192" s="113" t="s">
        <v>23</v>
      </c>
      <c r="F192" s="31">
        <v>1</v>
      </c>
      <c r="G192" s="31" t="s">
        <v>16</v>
      </c>
      <c r="H192" s="115" t="s">
        <v>279</v>
      </c>
      <c r="I192" s="119">
        <v>95</v>
      </c>
      <c r="J192" s="120">
        <f t="shared" si="1"/>
        <v>95</v>
      </c>
      <c r="K192" s="111" t="s">
        <v>280</v>
      </c>
    </row>
    <row r="193" ht="89.25" spans="1:11">
      <c r="A193" s="31">
        <v>81</v>
      </c>
      <c r="B193" s="4" t="s">
        <v>347</v>
      </c>
      <c r="C193" s="112" t="s">
        <v>348</v>
      </c>
      <c r="D193" s="113" t="s">
        <v>349</v>
      </c>
      <c r="E193" s="117" t="s">
        <v>350</v>
      </c>
      <c r="F193" s="31">
        <v>1</v>
      </c>
      <c r="G193" s="31" t="s">
        <v>16</v>
      </c>
      <c r="H193" s="115" t="s">
        <v>253</v>
      </c>
      <c r="I193" s="119">
        <v>345</v>
      </c>
      <c r="J193" s="120">
        <f t="shared" si="1"/>
        <v>345</v>
      </c>
      <c r="K193" s="111" t="s">
        <v>280</v>
      </c>
    </row>
    <row r="194" ht="102" spans="1:11">
      <c r="A194" s="31">
        <v>82</v>
      </c>
      <c r="B194" s="4" t="s">
        <v>351</v>
      </c>
      <c r="C194" s="112" t="s">
        <v>352</v>
      </c>
      <c r="D194" s="113" t="s">
        <v>353</v>
      </c>
      <c r="E194" s="113" t="s">
        <v>23</v>
      </c>
      <c r="F194" s="31">
        <v>1</v>
      </c>
      <c r="G194" s="31" t="s">
        <v>16</v>
      </c>
      <c r="H194" s="115" t="s">
        <v>279</v>
      </c>
      <c r="I194" s="119">
        <v>345</v>
      </c>
      <c r="J194" s="120">
        <f t="shared" si="1"/>
        <v>345</v>
      </c>
      <c r="K194" s="111" t="s">
        <v>280</v>
      </c>
    </row>
    <row r="195" ht="46.5" spans="1:11">
      <c r="A195" s="31">
        <v>83</v>
      </c>
      <c r="B195" s="32" t="s">
        <v>354</v>
      </c>
      <c r="C195" s="97" t="s">
        <v>355</v>
      </c>
      <c r="D195" s="113" t="s">
        <v>356</v>
      </c>
      <c r="E195" s="114" t="s">
        <v>357</v>
      </c>
      <c r="F195" s="109">
        <v>1</v>
      </c>
      <c r="G195" s="109" t="s">
        <v>16</v>
      </c>
      <c r="H195" s="110" t="s">
        <v>358</v>
      </c>
      <c r="I195" s="123">
        <v>190</v>
      </c>
      <c r="J195" s="120">
        <f t="shared" si="1"/>
        <v>190</v>
      </c>
      <c r="K195" s="111" t="s">
        <v>18</v>
      </c>
    </row>
    <row r="196" ht="71.25" spans="1:11">
      <c r="A196" s="31">
        <v>84</v>
      </c>
      <c r="B196" s="32" t="s">
        <v>359</v>
      </c>
      <c r="C196" s="97" t="s">
        <v>360</v>
      </c>
      <c r="D196" s="113" t="s">
        <v>361</v>
      </c>
      <c r="E196" s="114" t="s">
        <v>362</v>
      </c>
      <c r="F196" s="109">
        <v>1</v>
      </c>
      <c r="G196" s="109" t="s">
        <v>16</v>
      </c>
      <c r="H196" s="110" t="s">
        <v>363</v>
      </c>
      <c r="I196" s="123">
        <v>1400</v>
      </c>
      <c r="J196" s="120">
        <f t="shared" si="1"/>
        <v>1400</v>
      </c>
      <c r="K196" s="111" t="s">
        <v>18</v>
      </c>
    </row>
    <row r="197" ht="71.25" spans="1:11">
      <c r="A197" s="124">
        <v>85</v>
      </c>
      <c r="B197" s="32" t="s">
        <v>364</v>
      </c>
      <c r="C197" s="125" t="s">
        <v>365</v>
      </c>
      <c r="D197" s="125" t="s">
        <v>366</v>
      </c>
      <c r="E197" s="124" t="s">
        <v>23</v>
      </c>
      <c r="F197" s="124">
        <v>2</v>
      </c>
      <c r="G197" s="124" t="s">
        <v>16</v>
      </c>
      <c r="H197" s="126" t="s">
        <v>367</v>
      </c>
      <c r="I197" s="127">
        <v>2100</v>
      </c>
      <c r="J197" s="120">
        <f t="shared" si="1"/>
        <v>4200</v>
      </c>
      <c r="K197" s="128" t="s">
        <v>18</v>
      </c>
    </row>
    <row r="198" ht="25.9" customHeight="1" spans="9:10">
      <c r="I198" s="129" t="s">
        <v>368</v>
      </c>
      <c r="J198" s="130">
        <f>SUM(J10:J197)</f>
        <v>39965</v>
      </c>
    </row>
    <row r="200" spans="2:5">
      <c r="B200" s="7" t="s">
        <v>369</v>
      </c>
      <c r="C200" s="7"/>
      <c r="D200" s="7"/>
      <c r="E200" s="7"/>
    </row>
  </sheetData>
  <autoFilter xmlns:etc="http://www.wps.cn/officeDocument/2017/etCustomData" ref="A9:K198" etc:filterBottomFollowUsedRange="0">
    <extLst/>
  </autoFilter>
  <mergeCells count="173">
    <mergeCell ref="B4:J4"/>
    <mergeCell ref="A7:K7"/>
    <mergeCell ref="B200:E200"/>
    <mergeCell ref="A13:A15"/>
    <mergeCell ref="A16:A18"/>
    <mergeCell ref="A19:A21"/>
    <mergeCell ref="A22:A24"/>
    <mergeCell ref="A25:A27"/>
    <mergeCell ref="A28:A30"/>
    <mergeCell ref="A31:A36"/>
    <mergeCell ref="A37:A42"/>
    <mergeCell ref="A43:A47"/>
    <mergeCell ref="A48:A53"/>
    <mergeCell ref="A54:A59"/>
    <mergeCell ref="A60:A65"/>
    <mergeCell ref="A66:A71"/>
    <mergeCell ref="A72:A77"/>
    <mergeCell ref="A78:A83"/>
    <mergeCell ref="A84:A89"/>
    <mergeCell ref="A90:A96"/>
    <mergeCell ref="A97:A103"/>
    <mergeCell ref="A104:A109"/>
    <mergeCell ref="A110:A115"/>
    <mergeCell ref="A116:A121"/>
    <mergeCell ref="A122:A127"/>
    <mergeCell ref="A128:A133"/>
    <mergeCell ref="A134:A139"/>
    <mergeCell ref="B16:B18"/>
    <mergeCell ref="B19:B21"/>
    <mergeCell ref="E13:E15"/>
    <mergeCell ref="E16:E18"/>
    <mergeCell ref="E19:E21"/>
    <mergeCell ref="E22:E24"/>
    <mergeCell ref="E25:E27"/>
    <mergeCell ref="E28:E30"/>
    <mergeCell ref="E31:E36"/>
    <mergeCell ref="E37:E42"/>
    <mergeCell ref="E43:E47"/>
    <mergeCell ref="E48:E53"/>
    <mergeCell ref="E54:E59"/>
    <mergeCell ref="E60:E65"/>
    <mergeCell ref="E66:E71"/>
    <mergeCell ref="E72:E77"/>
    <mergeCell ref="E78:E83"/>
    <mergeCell ref="E84:E89"/>
    <mergeCell ref="E90:E96"/>
    <mergeCell ref="E97:E103"/>
    <mergeCell ref="E104:E109"/>
    <mergeCell ref="E110:E115"/>
    <mergeCell ref="E116:E121"/>
    <mergeCell ref="E122:E127"/>
    <mergeCell ref="E128:E133"/>
    <mergeCell ref="E134:E139"/>
    <mergeCell ref="F13:F15"/>
    <mergeCell ref="F16:F18"/>
    <mergeCell ref="F19:F21"/>
    <mergeCell ref="F22:F24"/>
    <mergeCell ref="F25:F27"/>
    <mergeCell ref="F28:F30"/>
    <mergeCell ref="F31:F36"/>
    <mergeCell ref="F37:F42"/>
    <mergeCell ref="F43:F47"/>
    <mergeCell ref="F48:F53"/>
    <mergeCell ref="F54:F59"/>
    <mergeCell ref="F60:F65"/>
    <mergeCell ref="F66:F71"/>
    <mergeCell ref="F72:F77"/>
    <mergeCell ref="F78:F83"/>
    <mergeCell ref="F84:F89"/>
    <mergeCell ref="F90:F96"/>
    <mergeCell ref="F97:F103"/>
    <mergeCell ref="F104:F109"/>
    <mergeCell ref="F110:F115"/>
    <mergeCell ref="F116:F121"/>
    <mergeCell ref="F122:F127"/>
    <mergeCell ref="F128:F133"/>
    <mergeCell ref="F134:F139"/>
    <mergeCell ref="G13:G15"/>
    <mergeCell ref="G16:G18"/>
    <mergeCell ref="G19:G21"/>
    <mergeCell ref="G22:G24"/>
    <mergeCell ref="G25:G27"/>
    <mergeCell ref="G28:G30"/>
    <mergeCell ref="G31:G36"/>
    <mergeCell ref="G37:G42"/>
    <mergeCell ref="G43:G47"/>
    <mergeCell ref="G48:G53"/>
    <mergeCell ref="G54:G59"/>
    <mergeCell ref="G60:G65"/>
    <mergeCell ref="G66:G71"/>
    <mergeCell ref="G72:G77"/>
    <mergeCell ref="G78:G83"/>
    <mergeCell ref="G84:G89"/>
    <mergeCell ref="G90:G96"/>
    <mergeCell ref="G97:G103"/>
    <mergeCell ref="G104:G109"/>
    <mergeCell ref="G110:G115"/>
    <mergeCell ref="G116:G121"/>
    <mergeCell ref="G122:G127"/>
    <mergeCell ref="G128:G133"/>
    <mergeCell ref="G134:G139"/>
    <mergeCell ref="H13:H15"/>
    <mergeCell ref="H16:H18"/>
    <mergeCell ref="H19:H21"/>
    <mergeCell ref="H22:H24"/>
    <mergeCell ref="H25:H27"/>
    <mergeCell ref="H28:H30"/>
    <mergeCell ref="H31:H36"/>
    <mergeCell ref="H37:H42"/>
    <mergeCell ref="H43:H47"/>
    <mergeCell ref="H48:H53"/>
    <mergeCell ref="H54:H59"/>
    <mergeCell ref="H60:H65"/>
    <mergeCell ref="H66:H71"/>
    <mergeCell ref="H72:H77"/>
    <mergeCell ref="H78:H83"/>
    <mergeCell ref="H84:H89"/>
    <mergeCell ref="H90:H96"/>
    <mergeCell ref="H97:H103"/>
    <mergeCell ref="H104:H109"/>
    <mergeCell ref="H110:H115"/>
    <mergeCell ref="H116:H121"/>
    <mergeCell ref="H122:H127"/>
    <mergeCell ref="H128:H133"/>
    <mergeCell ref="H134:H139"/>
    <mergeCell ref="I13:I15"/>
    <mergeCell ref="I16:I18"/>
    <mergeCell ref="I19:I21"/>
    <mergeCell ref="I22:I24"/>
    <mergeCell ref="I25:I27"/>
    <mergeCell ref="I28:I30"/>
    <mergeCell ref="I31:I36"/>
    <mergeCell ref="I37:I42"/>
    <mergeCell ref="I43:I47"/>
    <mergeCell ref="I48:I53"/>
    <mergeCell ref="I54:I59"/>
    <mergeCell ref="I60:I65"/>
    <mergeCell ref="I66:I71"/>
    <mergeCell ref="I72:I77"/>
    <mergeCell ref="I78:I83"/>
    <mergeCell ref="I84:I89"/>
    <mergeCell ref="I90:I96"/>
    <mergeCell ref="I97:I103"/>
    <mergeCell ref="I104:I109"/>
    <mergeCell ref="I110:I115"/>
    <mergeCell ref="I116:I121"/>
    <mergeCell ref="I122:I127"/>
    <mergeCell ref="I128:I133"/>
    <mergeCell ref="I134:I139"/>
    <mergeCell ref="J13:J15"/>
    <mergeCell ref="J16:J18"/>
    <mergeCell ref="J19:J21"/>
    <mergeCell ref="J22:J24"/>
    <mergeCell ref="J25:J27"/>
    <mergeCell ref="J28:J30"/>
    <mergeCell ref="J31:J36"/>
    <mergeCell ref="J37:J42"/>
    <mergeCell ref="J43:J47"/>
    <mergeCell ref="J48:J53"/>
    <mergeCell ref="J54:J59"/>
    <mergeCell ref="J60:J65"/>
    <mergeCell ref="J66:J71"/>
    <mergeCell ref="J72:J77"/>
    <mergeCell ref="J78:J83"/>
    <mergeCell ref="J84:J89"/>
    <mergeCell ref="J90:J96"/>
    <mergeCell ref="J97:J103"/>
    <mergeCell ref="J104:J109"/>
    <mergeCell ref="J110:J115"/>
    <mergeCell ref="J116:J121"/>
    <mergeCell ref="J122:J127"/>
    <mergeCell ref="J128:J133"/>
    <mergeCell ref="J134:J139"/>
  </mergeCells>
  <dataValidations count="1">
    <dataValidation allowBlank="1" showInputMessage="1" showErrorMessage="1" errorTitle="STOP" error="Pasirinkite iš sąrašo" sqref="D151:D152 D155:D156 D158:D162 D164:D196"/>
  </dataValidations>
  <pageMargins left="0.25" right="0.25" top="0.75" bottom="0.75" header="0.3" footer="0.3"/>
  <pageSetup paperSize="9" scale="57" fitToHeight="0" orientation="landscape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B26"/>
  <sheetViews>
    <sheetView workbookViewId="0">
      <selection activeCell="H29" sqref="H29"/>
    </sheetView>
  </sheetViews>
  <sheetFormatPr defaultColWidth="9" defaultRowHeight="12.75" outlineLevelCol="1"/>
  <cols>
    <col min="2" max="2" width="18" customWidth="1"/>
  </cols>
  <sheetData>
    <row r="4" ht="14.25" spans="2:2">
      <c r="B4" s="1" t="s">
        <v>370</v>
      </c>
    </row>
    <row r="5" ht="14.25" spans="2:2">
      <c r="B5" s="2" t="s">
        <v>371</v>
      </c>
    </row>
    <row r="6" ht="14.25" spans="2:2">
      <c r="B6" s="2" t="s">
        <v>372</v>
      </c>
    </row>
    <row r="7" ht="14.25" spans="2:2">
      <c r="B7" s="2" t="s">
        <v>373</v>
      </c>
    </row>
    <row r="8" ht="14.25" spans="2:2">
      <c r="B8" s="2" t="s">
        <v>374</v>
      </c>
    </row>
    <row r="9" ht="14.25" spans="2:2">
      <c r="B9" s="2" t="s">
        <v>375</v>
      </c>
    </row>
    <row r="10" ht="14.25" spans="2:2">
      <c r="B10" s="2" t="s">
        <v>376</v>
      </c>
    </row>
    <row r="11" ht="14.25" spans="2:2">
      <c r="B11" s="2" t="s">
        <v>377</v>
      </c>
    </row>
    <row r="12" ht="14.25" spans="2:2">
      <c r="B12" s="2" t="s">
        <v>378</v>
      </c>
    </row>
    <row r="13" ht="14.25" spans="2:2">
      <c r="B13" s="2" t="s">
        <v>379</v>
      </c>
    </row>
    <row r="14" ht="14.25" spans="2:2">
      <c r="B14" s="3" t="s">
        <v>380</v>
      </c>
    </row>
    <row r="15" ht="14.25" spans="2:2">
      <c r="B15" s="4"/>
    </row>
    <row r="16" ht="14.25" spans="2:2">
      <c r="B16" s="4"/>
    </row>
    <row r="17" ht="14.25" spans="2:2">
      <c r="B17" s="4"/>
    </row>
    <row r="18" ht="14.25" spans="2:2">
      <c r="B18" s="4"/>
    </row>
    <row r="19" ht="14.25" spans="2:2">
      <c r="B19" s="4"/>
    </row>
    <row r="20" ht="14.25" spans="2:2">
      <c r="B20" s="4"/>
    </row>
    <row r="21" ht="14.25" spans="2:2">
      <c r="B21" s="4"/>
    </row>
    <row r="22" ht="14.25" spans="2:2">
      <c r="B22" s="4"/>
    </row>
    <row r="23" ht="14.25" spans="2:2">
      <c r="B23" s="4"/>
    </row>
    <row r="24" ht="14.25" spans="2:2">
      <c r="B24" s="4"/>
    </row>
    <row r="25" ht="14.25" spans="2:2">
      <c r="B25" s="4"/>
    </row>
    <row r="26" ht="14.25" spans="2:2">
      <c r="B26" s="4"/>
    </row>
  </sheetData>
  <pageMargins left="0.7" right="0.7" top="0.75" bottom="0.75" header="0.3" footer="0.3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Priedas Nr.1</vt:lpstr>
      <vt:lpstr>Romualdas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vmockus</dc:creator>
  <cp:lastModifiedBy>Arunas Stankevicius</cp:lastModifiedBy>
  <dcterms:created xsi:type="dcterms:W3CDTF">2011-01-21T11:14:00Z</dcterms:created>
  <cp:lastPrinted>2025-05-21T10:17:00Z</cp:lastPrinted>
  <dcterms:modified xsi:type="dcterms:W3CDTF">2025-09-02T06:09:08Z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9DD8CC94D7914802AC049387BC673503_12</vt:lpwstr>
  </property>
  <property fmtid="{D5CDD505-2E9C-101B-9397-08002B2CF9AE}" pid="3" name="KSOProductBuildVer">
    <vt:lpwstr>1033-12.2.0.21931</vt:lpwstr>
  </property>
</Properties>
</file>