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us.klimasauskas\Desktop\Viesieji pirkimai\Vykstantys\2018-07-27 Lietuvos gelezinkeliai Kabeliai,el prekes\Teikimui\"/>
    </mc:Choice>
  </mc:AlternateContent>
  <bookViews>
    <workbookView xWindow="0" yWindow="0" windowWidth="25200" windowHeight="11580"/>
  </bookViews>
  <sheets>
    <sheet name="Sheet1" sheetId="1" r:id="rId1"/>
    <sheet name="Sheet2" sheetId="2" r:id="rId2"/>
    <sheet name="Sheet3" sheetId="3" r:id="rId3"/>
  </sheets>
  <definedNames>
    <definedName name="OLE_LINK1" localSheetId="0">Sheet1!$B$566</definedName>
    <definedName name="_xlnm.Print_Area" localSheetId="0">Sheet1!$A$1:$T$721</definedName>
  </definedNames>
  <calcPr calcId="162913" calcOnSave="0"/>
</workbook>
</file>

<file path=xl/calcChain.xml><?xml version="1.0" encoding="utf-8"?>
<calcChain xmlns="http://schemas.openxmlformats.org/spreadsheetml/2006/main">
  <c r="K228" i="1" l="1"/>
  <c r="J228" i="1"/>
  <c r="I228" i="1"/>
  <c r="H228" i="1"/>
  <c r="G228" i="1"/>
  <c r="L228" i="1" s="1"/>
  <c r="K222" i="1"/>
  <c r="J222" i="1"/>
  <c r="I222" i="1"/>
  <c r="H222" i="1"/>
  <c r="G222" i="1"/>
  <c r="L222" i="1" s="1"/>
  <c r="K216" i="1"/>
  <c r="J216" i="1"/>
  <c r="I216" i="1"/>
  <c r="H216" i="1"/>
  <c r="G216" i="1"/>
  <c r="L216" i="1" s="1"/>
  <c r="K210" i="1" l="1"/>
  <c r="J210" i="1"/>
  <c r="I210" i="1"/>
  <c r="H210" i="1"/>
  <c r="G210" i="1"/>
  <c r="L210" i="1" s="1"/>
  <c r="K199" i="1" l="1"/>
  <c r="J199" i="1"/>
  <c r="I199" i="1"/>
  <c r="H199" i="1"/>
  <c r="G199" i="1"/>
  <c r="L199" i="1" s="1"/>
  <c r="K189" i="1"/>
  <c r="J189" i="1"/>
  <c r="I189" i="1"/>
  <c r="H189" i="1"/>
  <c r="G189" i="1"/>
  <c r="L189" i="1" s="1"/>
  <c r="G7" i="1" l="1"/>
  <c r="L7" i="1" s="1"/>
  <c r="H7" i="1"/>
  <c r="I7" i="1"/>
  <c r="J7" i="1"/>
  <c r="K7" i="1"/>
  <c r="G8" i="1"/>
  <c r="L8" i="1" s="1"/>
  <c r="H8" i="1"/>
  <c r="I8" i="1"/>
  <c r="J8" i="1"/>
  <c r="K8" i="1"/>
  <c r="G9" i="1"/>
  <c r="L9" i="1" s="1"/>
  <c r="H9" i="1"/>
  <c r="I9" i="1"/>
  <c r="J9" i="1"/>
  <c r="K9" i="1"/>
  <c r="G10" i="1"/>
  <c r="L10" i="1" s="1"/>
  <c r="H10" i="1"/>
  <c r="I10" i="1"/>
  <c r="J10" i="1"/>
  <c r="K10" i="1"/>
  <c r="G11" i="1"/>
  <c r="L11" i="1" s="1"/>
  <c r="H11" i="1"/>
  <c r="I11" i="1"/>
  <c r="J11" i="1"/>
  <c r="K11" i="1"/>
  <c r="G12" i="1"/>
  <c r="L12" i="1" s="1"/>
  <c r="H12" i="1"/>
  <c r="I12" i="1"/>
  <c r="J12" i="1"/>
  <c r="K12" i="1"/>
  <c r="G13" i="1"/>
  <c r="L13" i="1" s="1"/>
  <c r="H13" i="1"/>
  <c r="I13" i="1"/>
  <c r="J13" i="1"/>
  <c r="K13" i="1"/>
  <c r="G14" i="1"/>
  <c r="L14" i="1" s="1"/>
  <c r="H14" i="1"/>
  <c r="I14" i="1"/>
  <c r="J14" i="1"/>
  <c r="K14" i="1"/>
  <c r="G15" i="1"/>
  <c r="L15" i="1" s="1"/>
  <c r="H15" i="1"/>
  <c r="I15" i="1"/>
  <c r="J15" i="1"/>
  <c r="K15" i="1"/>
  <c r="G16" i="1"/>
  <c r="L16" i="1" s="1"/>
  <c r="H16" i="1"/>
  <c r="I16" i="1"/>
  <c r="J16" i="1"/>
  <c r="K16" i="1"/>
  <c r="G17" i="1"/>
  <c r="L17" i="1" s="1"/>
  <c r="H17" i="1"/>
  <c r="I17" i="1"/>
  <c r="J17" i="1"/>
  <c r="K17" i="1"/>
  <c r="G18" i="1"/>
  <c r="L18" i="1" s="1"/>
  <c r="H18" i="1"/>
  <c r="I18" i="1"/>
  <c r="J18" i="1"/>
  <c r="K18" i="1"/>
  <c r="G19" i="1"/>
  <c r="L19" i="1" s="1"/>
  <c r="H19" i="1"/>
  <c r="I19" i="1"/>
  <c r="J19" i="1"/>
  <c r="K19" i="1"/>
  <c r="G20" i="1"/>
  <c r="L20" i="1" s="1"/>
  <c r="H20" i="1"/>
  <c r="I20" i="1"/>
  <c r="J20" i="1"/>
  <c r="K20" i="1"/>
  <c r="K67" i="1" l="1"/>
  <c r="J67" i="1"/>
  <c r="I67" i="1"/>
  <c r="H67" i="1"/>
  <c r="G67" i="1"/>
  <c r="L67" i="1" s="1"/>
  <c r="K66" i="1"/>
  <c r="J66" i="1"/>
  <c r="I66" i="1"/>
  <c r="H66" i="1"/>
  <c r="G66" i="1"/>
  <c r="L66" i="1" s="1"/>
  <c r="K65" i="1"/>
  <c r="J65" i="1"/>
  <c r="I65" i="1"/>
  <c r="H65" i="1"/>
  <c r="G65" i="1"/>
  <c r="L65" i="1" s="1"/>
  <c r="K64" i="1"/>
  <c r="J64" i="1"/>
  <c r="I64" i="1"/>
  <c r="H64" i="1"/>
  <c r="G64" i="1"/>
  <c r="L64" i="1" s="1"/>
  <c r="K63" i="1"/>
  <c r="J63" i="1"/>
  <c r="I63" i="1"/>
  <c r="H63" i="1"/>
  <c r="G63" i="1"/>
  <c r="L63" i="1" s="1"/>
  <c r="K62" i="1"/>
  <c r="J62" i="1"/>
  <c r="I62" i="1"/>
  <c r="H62" i="1"/>
  <c r="G62" i="1"/>
  <c r="L62" i="1" s="1"/>
  <c r="K61" i="1"/>
  <c r="J61" i="1"/>
  <c r="I61" i="1"/>
  <c r="H61" i="1"/>
  <c r="G61" i="1"/>
  <c r="L61" i="1" s="1"/>
  <c r="K60" i="1"/>
  <c r="J60" i="1"/>
  <c r="I60" i="1"/>
  <c r="H60" i="1"/>
  <c r="G60" i="1"/>
  <c r="L60" i="1" s="1"/>
  <c r="K59" i="1"/>
  <c r="J59" i="1"/>
  <c r="I59" i="1"/>
  <c r="H59" i="1"/>
  <c r="G59" i="1"/>
  <c r="L59" i="1" s="1"/>
  <c r="K58" i="1"/>
  <c r="J58" i="1"/>
  <c r="I58" i="1"/>
  <c r="H58" i="1"/>
  <c r="G58" i="1"/>
  <c r="L58" i="1" s="1"/>
  <c r="K57" i="1"/>
  <c r="J57" i="1"/>
  <c r="I57" i="1"/>
  <c r="H57" i="1"/>
  <c r="G57" i="1"/>
  <c r="L57" i="1" s="1"/>
  <c r="K56" i="1"/>
  <c r="J56" i="1"/>
  <c r="I56" i="1"/>
  <c r="H56" i="1"/>
  <c r="G56" i="1"/>
  <c r="L56" i="1" s="1"/>
  <c r="K55" i="1"/>
  <c r="J55" i="1"/>
  <c r="I55" i="1"/>
  <c r="H55" i="1"/>
  <c r="G55" i="1"/>
  <c r="L55" i="1" s="1"/>
  <c r="K54" i="1"/>
  <c r="J54" i="1"/>
  <c r="I54" i="1"/>
  <c r="H54" i="1"/>
  <c r="G54" i="1"/>
  <c r="L54" i="1" s="1"/>
  <c r="K53" i="1"/>
  <c r="J53" i="1"/>
  <c r="I53" i="1"/>
  <c r="H53" i="1"/>
  <c r="G53" i="1"/>
  <c r="L53" i="1" s="1"/>
  <c r="K52" i="1"/>
  <c r="J52" i="1"/>
  <c r="I52" i="1"/>
  <c r="H52" i="1"/>
  <c r="G52" i="1"/>
  <c r="L52" i="1" s="1"/>
  <c r="K51" i="1"/>
  <c r="J51" i="1"/>
  <c r="I51" i="1"/>
  <c r="H51" i="1"/>
  <c r="G51" i="1"/>
  <c r="L51" i="1" s="1"/>
  <c r="K50" i="1"/>
  <c r="J50" i="1"/>
  <c r="I50" i="1"/>
  <c r="H50" i="1"/>
  <c r="G50" i="1"/>
  <c r="L50" i="1" s="1"/>
  <c r="K49" i="1"/>
  <c r="J49" i="1"/>
  <c r="I49" i="1"/>
  <c r="H49" i="1"/>
  <c r="G49" i="1"/>
  <c r="L49" i="1" s="1"/>
  <c r="K48" i="1"/>
  <c r="J48" i="1"/>
  <c r="I48" i="1"/>
  <c r="H48" i="1"/>
  <c r="G48" i="1"/>
  <c r="L48" i="1" s="1"/>
  <c r="K45" i="1"/>
  <c r="J45" i="1"/>
  <c r="I45" i="1"/>
  <c r="H45" i="1"/>
  <c r="G45" i="1"/>
  <c r="L45" i="1" s="1"/>
  <c r="K44" i="1"/>
  <c r="J44" i="1"/>
  <c r="I44" i="1"/>
  <c r="H44" i="1"/>
  <c r="G44" i="1"/>
  <c r="L44" i="1" s="1"/>
  <c r="K43" i="1"/>
  <c r="J43" i="1"/>
  <c r="I43" i="1"/>
  <c r="H43" i="1"/>
  <c r="G43" i="1"/>
  <c r="L43" i="1" s="1"/>
  <c r="K42" i="1"/>
  <c r="J42" i="1"/>
  <c r="I42" i="1"/>
  <c r="H42" i="1"/>
  <c r="G42" i="1"/>
  <c r="L42" i="1" s="1"/>
  <c r="K41" i="1"/>
  <c r="J41" i="1"/>
  <c r="I41" i="1"/>
  <c r="H41" i="1"/>
  <c r="G41" i="1"/>
  <c r="L41" i="1" s="1"/>
  <c r="K40" i="1"/>
  <c r="J40" i="1"/>
  <c r="I40" i="1"/>
  <c r="H40" i="1"/>
  <c r="G40" i="1"/>
  <c r="L40" i="1" s="1"/>
  <c r="K39" i="1"/>
  <c r="J39" i="1"/>
  <c r="I39" i="1"/>
  <c r="H39" i="1"/>
  <c r="G39" i="1"/>
  <c r="L39" i="1" s="1"/>
  <c r="K38" i="1"/>
  <c r="J38" i="1"/>
  <c r="I38" i="1"/>
  <c r="H38" i="1"/>
  <c r="G38" i="1"/>
  <c r="L38" i="1" s="1"/>
  <c r="K37" i="1"/>
  <c r="J37" i="1"/>
  <c r="I37" i="1"/>
  <c r="H37" i="1"/>
  <c r="G37" i="1"/>
  <c r="L37" i="1" s="1"/>
  <c r="K36" i="1"/>
  <c r="J36" i="1"/>
  <c r="I36" i="1"/>
  <c r="H36" i="1"/>
  <c r="G36" i="1"/>
  <c r="L36" i="1" s="1"/>
  <c r="K35" i="1"/>
  <c r="J35" i="1"/>
  <c r="I35" i="1"/>
  <c r="H35" i="1"/>
  <c r="G35" i="1"/>
  <c r="L35" i="1" s="1"/>
  <c r="K34" i="1"/>
  <c r="J34" i="1"/>
  <c r="I34" i="1"/>
  <c r="H34" i="1"/>
  <c r="G34" i="1"/>
  <c r="L34" i="1" s="1"/>
  <c r="K33" i="1"/>
  <c r="J33" i="1"/>
  <c r="I33" i="1"/>
  <c r="H33" i="1"/>
  <c r="G33" i="1"/>
  <c r="L33" i="1" s="1"/>
  <c r="K32" i="1"/>
  <c r="J32" i="1"/>
  <c r="I32" i="1"/>
  <c r="H32" i="1"/>
  <c r="G32" i="1"/>
  <c r="L32" i="1" s="1"/>
  <c r="K31" i="1"/>
  <c r="J31" i="1"/>
  <c r="I31" i="1"/>
  <c r="H31" i="1"/>
  <c r="G31" i="1"/>
  <c r="L31" i="1" s="1"/>
  <c r="K30" i="1"/>
  <c r="J30" i="1"/>
  <c r="I30" i="1"/>
  <c r="H30" i="1"/>
  <c r="G30" i="1"/>
  <c r="L30" i="1" s="1"/>
  <c r="K29" i="1"/>
  <c r="J29" i="1"/>
  <c r="I29" i="1"/>
  <c r="H29" i="1"/>
  <c r="G29" i="1"/>
  <c r="L29" i="1" s="1"/>
  <c r="K28" i="1"/>
  <c r="J28" i="1"/>
  <c r="I28" i="1"/>
  <c r="H28" i="1"/>
  <c r="G28" i="1"/>
  <c r="L28" i="1" s="1"/>
  <c r="K23" i="1"/>
  <c r="J23" i="1"/>
  <c r="I23" i="1"/>
  <c r="H23" i="1"/>
  <c r="G23" i="1"/>
  <c r="L23" i="1" s="1"/>
  <c r="K22" i="1"/>
  <c r="J22" i="1"/>
  <c r="I22" i="1"/>
  <c r="H22" i="1"/>
  <c r="G22" i="1"/>
  <c r="L22" i="1" s="1"/>
  <c r="K21" i="1"/>
  <c r="J21" i="1"/>
  <c r="I21" i="1"/>
  <c r="H21" i="1"/>
  <c r="G21" i="1"/>
  <c r="L21" i="1" s="1"/>
  <c r="K24" i="1"/>
  <c r="J24" i="1"/>
  <c r="I24" i="1"/>
  <c r="H24" i="1"/>
  <c r="G24" i="1"/>
  <c r="L24" i="1" s="1"/>
  <c r="K25" i="1" l="1"/>
  <c r="J25" i="1"/>
  <c r="I25" i="1"/>
  <c r="H25" i="1"/>
  <c r="G25" i="1"/>
  <c r="L25" i="1" l="1"/>
  <c r="R4" i="1" l="1"/>
  <c r="N27" i="1" l="1"/>
  <c r="N6" i="1"/>
  <c r="N47" i="1"/>
  <c r="N4" i="1" l="1"/>
  <c r="P4" i="1" s="1"/>
  <c r="Q4" i="1" s="1"/>
  <c r="P47" i="1" l="1"/>
  <c r="Q47" i="1" s="1"/>
  <c r="P6" i="1"/>
  <c r="Q6" i="1" s="1"/>
  <c r="P27" i="1"/>
  <c r="Q27" i="1" s="1"/>
</calcChain>
</file>

<file path=xl/sharedStrings.xml><?xml version="1.0" encoding="utf-8"?>
<sst xmlns="http://schemas.openxmlformats.org/spreadsheetml/2006/main" count="2215" uniqueCount="850">
  <si>
    <t>IF-1</t>
  </si>
  <si>
    <t>IF-2</t>
  </si>
  <si>
    <t>IF-3</t>
  </si>
  <si>
    <t>IF-4</t>
  </si>
  <si>
    <t>3pod</t>
  </si>
  <si>
    <t>4pod</t>
  </si>
  <si>
    <t>Iš viso</t>
  </si>
  <si>
    <t>1 pod</t>
  </si>
  <si>
    <t>Sumos eur be PVM</t>
  </si>
  <si>
    <t>DC</t>
  </si>
  <si>
    <t>Eil. Nr.</t>
  </si>
  <si>
    <t>Vilniaus pogrupis</t>
  </si>
  <si>
    <t>Kauno pogrupis</t>
  </si>
  <si>
    <t>Šiaulių pogrupis</t>
  </si>
  <si>
    <t>Klaipėdos pogrupis</t>
  </si>
  <si>
    <t>Kompiuteristai</t>
  </si>
  <si>
    <t>Techninėje specifikacijoje nurodyti prekių techniniai parametrai</t>
  </si>
  <si>
    <t>Pasiūlymo dokumentai, patvirtinantys siūlomų prekių techninius parametrus</t>
  </si>
  <si>
    <t>Dokumento pavadinimas</t>
  </si>
  <si>
    <t xml:space="preserve">Prisegamos elektroninės bylos pavadinimas </t>
  </si>
  <si>
    <t>Laidininkas: viengyslis, varis;</t>
  </si>
  <si>
    <t>Izoliacija: PE;</t>
  </si>
  <si>
    <t>Ekranas: Al/PE folija;</t>
  </si>
  <si>
    <t>Išorinis apvalkalas: PVC;</t>
  </si>
  <si>
    <t>Vidaus sąlygoms.</t>
  </si>
  <si>
    <t>Izoliacija: PE</t>
  </si>
  <si>
    <t>Išorinis apvalkalas: PE;</t>
  </si>
  <si>
    <t>Lauko sąlygoms.</t>
  </si>
  <si>
    <t>Laidininkas: daugiagyslis, varis;</t>
  </si>
  <si>
    <t>Telefoninis kabelis STF4 4x0.2 mm² (arba lygiavertis)</t>
  </si>
  <si>
    <t>Lankstus, plokščias.</t>
  </si>
  <si>
    <t>Krosavimo kabelis RKK 2x0.5 (arba lygiavertis)</t>
  </si>
  <si>
    <t>Be išorinio apvalkalo.</t>
  </si>
  <si>
    <t>Laidininkas: viengyslis varis;</t>
  </si>
  <si>
    <t>Izoliacija: HDPE;</t>
  </si>
  <si>
    <t>Išorinis apvalkalas: HDPE;</t>
  </si>
  <si>
    <t>Ekranas: aliuminio folija;</t>
  </si>
  <si>
    <t>Hidrofobinis užpildas;</t>
  </si>
  <si>
    <t>Lauko salygoms.</t>
  </si>
  <si>
    <t>Ekranas: aliuminizuota folija;</t>
  </si>
  <si>
    <t>Laidininko varža ne daugiau kaip:  96 Ω/km;</t>
  </si>
  <si>
    <t>Abipusis talpis: nedaugiau kaip 46 nF / km.</t>
  </si>
  <si>
    <t>Dielektrikas:PE;</t>
  </si>
  <si>
    <t>Darbinė temperatūra ne siauresniame diapazone kaip: nuo -30ºC iki +40ºC.</t>
  </si>
  <si>
    <t>Lauko sąlygoms</t>
  </si>
  <si>
    <t>Vidinis laidininkas:  0,85±0,05 mm, daugiagyslis varis;</t>
  </si>
  <si>
    <t>Lovelis elektros instaliacijai 40x40 mm</t>
  </si>
  <si>
    <t>Plastikinis lovelis elektros ir kitų laidų, instaliavimui;</t>
  </si>
  <si>
    <t>Spalva: baltas;</t>
  </si>
  <si>
    <t>Plotis: 40±2 mm;</t>
  </si>
  <si>
    <t>Ilgis: 2 m±10%.</t>
  </si>
  <si>
    <t>Lovelis elektros instaliacijai 110x70 mm</t>
  </si>
  <si>
    <t>Plotis: 110±1 mm;</t>
  </si>
  <si>
    <t>Aukštis: 70±1 mm;</t>
  </si>
  <si>
    <t>Lovelis elektros instaliacijai 15x10 mm</t>
  </si>
  <si>
    <t>Plotis: 15±1 mm;</t>
  </si>
  <si>
    <t>Aukštis: 10±1 mm;</t>
  </si>
  <si>
    <t>Lovelis elektros instaliacijai 25x15 mm</t>
  </si>
  <si>
    <t>Plotis: 25±1 mm;</t>
  </si>
  <si>
    <t>Aukštis: 15±1 mm;</t>
  </si>
  <si>
    <t>Lovelis elektros instaliacijai 25x20 mm</t>
  </si>
  <si>
    <t>Aukštis: 20±1 mm;</t>
  </si>
  <si>
    <t>Lovelis elektros instaliacijai 40x15 mm</t>
  </si>
  <si>
    <t>Plotis: 40±1 mm;</t>
  </si>
  <si>
    <t>Lovelis elektros instaliacijai 40x20 mm</t>
  </si>
  <si>
    <t>Lovelis elektros instaliacijai 100x50 mm</t>
  </si>
  <si>
    <t>Plotis: 100±1 mm;</t>
  </si>
  <si>
    <t>Aukštis: 50±1 mm;</t>
  </si>
  <si>
    <t>Lovelis elektros instaliacijai 10x10 mm</t>
  </si>
  <si>
    <t>Plotis: 10±1 mm;</t>
  </si>
  <si>
    <t>Lovelis elektros instaliacijai 20x10 mm</t>
  </si>
  <si>
    <t>Plotis: 20±1 mm;</t>
  </si>
  <si>
    <t>Lovelis elektros instaliacijai 30x10 mm</t>
  </si>
  <si>
    <t>Plotis: 30±1 mm;</t>
  </si>
  <si>
    <t>Lovelis elektros instaliacijai 60x40 mm</t>
  </si>
  <si>
    <t>Plotis: 60±1 mm;</t>
  </si>
  <si>
    <t>Aukštis: 40±1 mm;</t>
  </si>
  <si>
    <t>Lovelis elektros instaliacijai 100x40 mm</t>
  </si>
  <si>
    <t>Lovelis elektros instaliacijai 18x18 mm</t>
  </si>
  <si>
    <t>Plotis: 18±1 mm;</t>
  </si>
  <si>
    <t>Aukštis: 18±1 mm;</t>
  </si>
  <si>
    <t>Lovelis elektros instaliacijai 30x25 mm</t>
  </si>
  <si>
    <t>Aukštis: 25±1 mm;</t>
  </si>
  <si>
    <t>Lovelis elektros instaliacijai 70x40 mm</t>
  </si>
  <si>
    <t>Plotis: 70±1 mm;</t>
  </si>
  <si>
    <t>Lovelis elektros instaliacijai 130x70 mm</t>
  </si>
  <si>
    <t>Plotis: 130±1 mm;</t>
  </si>
  <si>
    <t>Ilgis:  1 m±10%;</t>
  </si>
  <si>
    <t>Spalva: Juoda;</t>
  </si>
  <si>
    <t>Atsparus atmosferos poveikiui ir UV spinduliams.</t>
  </si>
  <si>
    <t>Termovamzdelis be klijų Ø 1,2 mm</t>
  </si>
  <si>
    <t>Susitraukimo santykis: 2:1;</t>
  </si>
  <si>
    <t>Termovamzdelis be klijų Ø 2,4 mm</t>
  </si>
  <si>
    <t>Termovamzdelis be klijų Ø 3,2 mm</t>
  </si>
  <si>
    <t>Termovamzdelis be klijų Ø 4,8 mm</t>
  </si>
  <si>
    <t>Termovamzdelis be klijų Ø 6,4 mm</t>
  </si>
  <si>
    <t>Termovamzdelis be klijų Ø 9,5 mm</t>
  </si>
  <si>
    <t>Termovamzdelis be klijų Ø 12,7 mm</t>
  </si>
  <si>
    <t>Termovamzdelis be klijų Ø 16 mm</t>
  </si>
  <si>
    <t>Termovamzdelis be klijų Ø 19 mm</t>
  </si>
  <si>
    <t>Termovamzdelis be klijų Ø 25,4 mm</t>
  </si>
  <si>
    <t>Termovamzdelis be klijų Ø 31,8 mm</t>
  </si>
  <si>
    <t>Termovamzdelis be klijų Ø 38 mm</t>
  </si>
  <si>
    <t>Termovamzdelis be klijų Ø 50,8 mm</t>
  </si>
  <si>
    <t>Termovamzdelis be klijų Ø 76 mm</t>
  </si>
  <si>
    <t>Kabelio remonto mova Raychem  XAGA 500-43/8-300-SU (arba lygiavertė)</t>
  </si>
  <si>
    <t>Maksimalus sujungiamos vietos skersmuo: 43 mm;</t>
  </si>
  <si>
    <t>Minimalus sujungiamo kabelio skersmuo: 8 mm;</t>
  </si>
  <si>
    <t>Nominalus kabelio nužievinimas: 300 mm;</t>
  </si>
  <si>
    <t>Movos apvalkalo vidinis paviršius turi būti iš anksto padengtas nuo karščio išsilydančiais klijais, kurie užsandarina apvalkalo siūles ir priklijuoja movą prie kabelio vidinio apvalkalo montavimo metu;</t>
  </si>
  <si>
    <t>Turi būti iš anksto suformuotas, kartono arba laminato ir metalo folija padengtas vidinis apvalkalas skirtas apsaugoti ir formuoti kabelio sujungimą.</t>
  </si>
  <si>
    <t>Kabelio remonto mova Raychem  XAGA 500-55/12-300-SU (arba lygiavertė)</t>
  </si>
  <si>
    <t>Maksimalus sujungiamos vietos skersmuo: 55 mm;</t>
  </si>
  <si>
    <t>Minimalus sujungiamo kabelio skersmuo: 12 mm;</t>
  </si>
  <si>
    <t>Kabelio remonto mova Raychem  XAGA 500-75/15-400-SU (arba lygiavertė)</t>
  </si>
  <si>
    <t>Maksimalus sujungiamos vietos skersmuo: 75 mm;</t>
  </si>
  <si>
    <t>Minimalus sujungiamo kabelio skersmuo: 15 mm;</t>
  </si>
  <si>
    <t>Nominalus kabelio nužievinimas: 400 mm;</t>
  </si>
  <si>
    <t>Gyslų izoliacija: PVC;</t>
  </si>
  <si>
    <t>Laidininkas: daugiagyslis varis;</t>
  </si>
  <si>
    <t>Izoliacija: PVC</t>
  </si>
  <si>
    <t>Laidas HO7V-K 1x25 mm² (arba lygiavertis)</t>
  </si>
  <si>
    <t>Laidininko skerspjūvis: 25 mm²;</t>
  </si>
  <si>
    <t>Laidas HO7V-K 1x50 mm² (arba lygiavertis)</t>
  </si>
  <si>
    <t>Laidininko skerspjūvis: 50 mm²;</t>
  </si>
  <si>
    <t>Kilpos vidinis skersmuo: 5 mm±0,5mm;</t>
  </si>
  <si>
    <t>Kilpos vidinis skersmuo: 8 mm±0,5mm;</t>
  </si>
  <si>
    <t>Kilpos vidinis skersmuo: 10 mm±0,5mm;</t>
  </si>
  <si>
    <t>Įžeminimo strypo kalimo galvutė</t>
  </si>
  <si>
    <t>Kalimo galvutė skirta strypą įkalti į gruntą naudojant vibracinius plaktukus;</t>
  </si>
  <si>
    <t>Įžeminimo strypo plieninis antgalis</t>
  </si>
  <si>
    <t>Koaksialinis kabelis RG213 (arba lygiavertis)</t>
  </si>
  <si>
    <t>Koaksialinis kabelis RG58 (arba lygiavertis)</t>
  </si>
  <si>
    <t>FTP 4x2x0.5 mm 6-tos kat. ekranuotas kompiuterinis kabelis vidaus sąlygoms</t>
  </si>
  <si>
    <t>Laidininkų kiekis ir skersmuo: 4x2x0.5 mm;</t>
  </si>
  <si>
    <t>FTP 4x2x0.5 mm 5-tos kat. ekranuotas kompiuterinis kabelis lauko sąlygoms</t>
  </si>
  <si>
    <t>UTP 4x2x0.5 mm 5-tos kat. kompiuterinis kabelis lauko sąlygoms</t>
  </si>
  <si>
    <t>UTP 4x2x0.5 mm 5-tos kat. kompiuterinis kabelis vidaus sąlygoms</t>
  </si>
  <si>
    <t>UTP 4x2x0.5 mm 5-tos kat. kompiuterinis kabelis vidaus sąlygoms, lankstus</t>
  </si>
  <si>
    <t>Laidininkų kiekis ir skersmuo: 4x1.2 mm;</t>
  </si>
  <si>
    <t>Laidininkų kiekis ir skersmuo: 20x2x0.5 mm;</t>
  </si>
  <si>
    <t>Laidininkų kiekis ir skersmuo: 30x2x0.5 mm;</t>
  </si>
  <si>
    <t>Laidininkų kiekis ir skersmuo: 50x2x0.5 mm;</t>
  </si>
  <si>
    <t>Laidininkų kiekis ir skersmuo: 10x2x0.5 mm;</t>
  </si>
  <si>
    <t>Laidininkų kiekis ir skerspjūvis: 4x0.2 mm²;</t>
  </si>
  <si>
    <t>Laidininko skerspjūvis: 1,5mm²;</t>
  </si>
  <si>
    <t>2 pirkimo objekto dalis (toliau - pod). Instaliaciniai loveliai ir termovamzdeliai</t>
  </si>
  <si>
    <t>3 pirkimo objekto dalis (toliau - pod). Kiti kabeliai ir priedai</t>
  </si>
  <si>
    <t>1.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</si>
  <si>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</si>
  <si>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</si>
  <si>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</si>
  <si>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</si>
  <si>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</si>
  <si>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</si>
  <si>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</si>
  <si>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</si>
  <si>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</si>
  <si>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</si>
  <si>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</si>
  <si>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</si>
  <si>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</si>
  <si>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</si>
  <si>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</si>
  <si>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</si>
  <si>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</si>
  <si>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</si>
  <si>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</si>
  <si>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</si>
  <si>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</si>
  <si>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</si>
  <si>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</si>
  <si>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</si>
  <si>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</si>
  <si>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</si>
  <si>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</si>
  <si>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</si>
  <si>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</si>
  <si>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</si>
  <si>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</si>
  <si>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</si>
  <si>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</si>
  <si>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</si>
  <si>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</si>
  <si>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</si>
  <si>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</si>
  <si>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</si>
  <si>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</si>
  <si>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</si>
  <si>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</si>
  <si>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</si>
  <si>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</si>
  <si>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</si>
  <si>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</si>
  <si>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</si>
  <si>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</si>
  <si>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</si>
  <si>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</si>
  <si>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</si>
  <si>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</si>
  <si>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</si>
  <si>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</si>
  <si>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</si>
  <si>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</si>
  <si>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</si>
  <si>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</si>
  <si>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</si>
  <si>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11.5</t>
  </si>
  <si>
    <t>11.6</t>
  </si>
  <si>
    <t>11.7</t>
  </si>
  <si>
    <t>12.1</t>
  </si>
  <si>
    <t>12.2</t>
  </si>
  <si>
    <t>12.3</t>
  </si>
  <si>
    <t>12.4</t>
  </si>
  <si>
    <t>12.5</t>
  </si>
  <si>
    <t>12.6</t>
  </si>
  <si>
    <t>12.7</t>
  </si>
  <si>
    <t>8.</t>
  </si>
  <si>
    <t>7.</t>
  </si>
  <si>
    <t>6.</t>
  </si>
  <si>
    <t>5.</t>
  </si>
  <si>
    <t>4.</t>
  </si>
  <si>
    <t>3.</t>
  </si>
  <si>
    <t>2.</t>
  </si>
  <si>
    <t>9.</t>
  </si>
  <si>
    <t>10.</t>
  </si>
  <si>
    <t>11.</t>
  </si>
  <si>
    <t>12.</t>
  </si>
  <si>
    <t>13.</t>
  </si>
  <si>
    <t>13.1</t>
  </si>
  <si>
    <t>13.2</t>
  </si>
  <si>
    <t>13.3</t>
  </si>
  <si>
    <t>13.4</t>
  </si>
  <si>
    <t>13.5</t>
  </si>
  <si>
    <t>13.6</t>
  </si>
  <si>
    <t>13.7</t>
  </si>
  <si>
    <t>14.</t>
  </si>
  <si>
    <t>14.1</t>
  </si>
  <si>
    <t>14.2</t>
  </si>
  <si>
    <t>14.3</t>
  </si>
  <si>
    <t>14.4</t>
  </si>
  <si>
    <t>14.5</t>
  </si>
  <si>
    <t>14.6</t>
  </si>
  <si>
    <t>14.7</t>
  </si>
  <si>
    <t>15.</t>
  </si>
  <si>
    <t>15.1</t>
  </si>
  <si>
    <t>15.2</t>
  </si>
  <si>
    <t>15.3</t>
  </si>
  <si>
    <t>15.4</t>
  </si>
  <si>
    <t>15.5</t>
  </si>
  <si>
    <t>16.</t>
  </si>
  <si>
    <t>16.1</t>
  </si>
  <si>
    <t>16.2</t>
  </si>
  <si>
    <t>16.3</t>
  </si>
  <si>
    <t>16.4</t>
  </si>
  <si>
    <t>16.5</t>
  </si>
  <si>
    <t>17.</t>
  </si>
  <si>
    <t>17.1</t>
  </si>
  <si>
    <t>17.2</t>
  </si>
  <si>
    <t>17.3</t>
  </si>
  <si>
    <t>17.4</t>
  </si>
  <si>
    <t>17.5</t>
  </si>
  <si>
    <t>6.4</t>
  </si>
  <si>
    <t>6.5</t>
  </si>
  <si>
    <t>7.4</t>
  </si>
  <si>
    <t>7.5</t>
  </si>
  <si>
    <t>18.</t>
  </si>
  <si>
    <t>18.1</t>
  </si>
  <si>
    <t>18.2</t>
  </si>
  <si>
    <t>18.3</t>
  </si>
  <si>
    <t>18.4</t>
  </si>
  <si>
    <t>18.5</t>
  </si>
  <si>
    <t>18.6</t>
  </si>
  <si>
    <t>19.</t>
  </si>
  <si>
    <t>19.1</t>
  </si>
  <si>
    <t>19.2</t>
  </si>
  <si>
    <t>19.3</t>
  </si>
  <si>
    <t>19.4</t>
  </si>
  <si>
    <t>19.5</t>
  </si>
  <si>
    <t>19.6</t>
  </si>
  <si>
    <t>20.</t>
  </si>
  <si>
    <t>20.1</t>
  </si>
  <si>
    <t>20.2</t>
  </si>
  <si>
    <t>20.3</t>
  </si>
  <si>
    <t>20.4</t>
  </si>
  <si>
    <t>20.5</t>
  </si>
  <si>
    <t>21.</t>
  </si>
  <si>
    <t>21.1</t>
  </si>
  <si>
    <t>21.2</t>
  </si>
  <si>
    <t>21.3</t>
  </si>
  <si>
    <t>21.4</t>
  </si>
  <si>
    <t>21.5</t>
  </si>
  <si>
    <t>22.</t>
  </si>
  <si>
    <t>22.1</t>
  </si>
  <si>
    <t>22.2</t>
  </si>
  <si>
    <t>22.3</t>
  </si>
  <si>
    <t>22.4</t>
  </si>
  <si>
    <t>22.5</t>
  </si>
  <si>
    <t>23.</t>
  </si>
  <si>
    <t>23.1</t>
  </si>
  <si>
    <t>23.2</t>
  </si>
  <si>
    <t>23.3</t>
  </si>
  <si>
    <t>23.4</t>
  </si>
  <si>
    <t>23.5</t>
  </si>
  <si>
    <t>24.</t>
  </si>
  <si>
    <t>24.1</t>
  </si>
  <si>
    <t>24.2</t>
  </si>
  <si>
    <t>24.3</t>
  </si>
  <si>
    <t>24.4</t>
  </si>
  <si>
    <t>24.5</t>
  </si>
  <si>
    <t>25.</t>
  </si>
  <si>
    <t>25.1</t>
  </si>
  <si>
    <t>25.2</t>
  </si>
  <si>
    <t>25.3</t>
  </si>
  <si>
    <t>25.4</t>
  </si>
  <si>
    <t>25.5</t>
  </si>
  <si>
    <t>26.</t>
  </si>
  <si>
    <t>26.1</t>
  </si>
  <si>
    <t>26.2</t>
  </si>
  <si>
    <t>26.3</t>
  </si>
  <si>
    <t>26.4</t>
  </si>
  <si>
    <t>26.5</t>
  </si>
  <si>
    <t>26.6</t>
  </si>
  <si>
    <t>27.</t>
  </si>
  <si>
    <t>27.1</t>
  </si>
  <si>
    <t>27.2</t>
  </si>
  <si>
    <t>27.3</t>
  </si>
  <si>
    <t>27.4</t>
  </si>
  <si>
    <t>27.5</t>
  </si>
  <si>
    <t>27.6</t>
  </si>
  <si>
    <t>28.</t>
  </si>
  <si>
    <t>28.1</t>
  </si>
  <si>
    <t>28.2</t>
  </si>
  <si>
    <t>28.3</t>
  </si>
  <si>
    <t>28.4</t>
  </si>
  <si>
    <t>28.5</t>
  </si>
  <si>
    <t>29.</t>
  </si>
  <si>
    <t>29.1</t>
  </si>
  <si>
    <t>29.2</t>
  </si>
  <si>
    <t>29.3</t>
  </si>
  <si>
    <t>29.4</t>
  </si>
  <si>
    <t>29.5</t>
  </si>
  <si>
    <t>30.</t>
  </si>
  <si>
    <t>30.1</t>
  </si>
  <si>
    <t>30.2</t>
  </si>
  <si>
    <t>30.3</t>
  </si>
  <si>
    <t>30.4</t>
  </si>
  <si>
    <t>30.5</t>
  </si>
  <si>
    <t>31.</t>
  </si>
  <si>
    <t>31.1</t>
  </si>
  <si>
    <t>31.2</t>
  </si>
  <si>
    <t>31.3</t>
  </si>
  <si>
    <t>31.4</t>
  </si>
  <si>
    <t>31.5</t>
  </si>
  <si>
    <t>32.</t>
  </si>
  <si>
    <t>32.1</t>
  </si>
  <si>
    <t>32.2</t>
  </si>
  <si>
    <t>32.3</t>
  </si>
  <si>
    <t>32.4</t>
  </si>
  <si>
    <t>32.5</t>
  </si>
  <si>
    <t>33.</t>
  </si>
  <si>
    <t>33.1</t>
  </si>
  <si>
    <t>33.2</t>
  </si>
  <si>
    <t>33.3</t>
  </si>
  <si>
    <t>34.</t>
  </si>
  <si>
    <t>34.1</t>
  </si>
  <si>
    <t>34.2</t>
  </si>
  <si>
    <t>34.3</t>
  </si>
  <si>
    <t>34.4</t>
  </si>
  <si>
    <t>35.</t>
  </si>
  <si>
    <t>35.1</t>
  </si>
  <si>
    <t>35.2</t>
  </si>
  <si>
    <t>35.3</t>
  </si>
  <si>
    <t>36.</t>
  </si>
  <si>
    <t>36.1</t>
  </si>
  <si>
    <t>36.2</t>
  </si>
  <si>
    <t>36.3</t>
  </si>
  <si>
    <t>37.</t>
  </si>
  <si>
    <t>37.1</t>
  </si>
  <si>
    <t>37.2</t>
  </si>
  <si>
    <t>37.3</t>
  </si>
  <si>
    <t>38.</t>
  </si>
  <si>
    <t>38.1</t>
  </si>
  <si>
    <t>38.2</t>
  </si>
  <si>
    <t>38.3</t>
  </si>
  <si>
    <t>38.4</t>
  </si>
  <si>
    <t>39.</t>
  </si>
  <si>
    <t>39.1</t>
  </si>
  <si>
    <t>39.2</t>
  </si>
  <si>
    <t>39.3</t>
  </si>
  <si>
    <t>39.4</t>
  </si>
  <si>
    <t>40.</t>
  </si>
  <si>
    <t>40.1</t>
  </si>
  <si>
    <t>40.2</t>
  </si>
  <si>
    <t>40.3</t>
  </si>
  <si>
    <t>40.4</t>
  </si>
  <si>
    <t>41.</t>
  </si>
  <si>
    <t>41.1</t>
  </si>
  <si>
    <t>41.2</t>
  </si>
  <si>
    <t>41.3</t>
  </si>
  <si>
    <t>41.4</t>
  </si>
  <si>
    <t>42.</t>
  </si>
  <si>
    <t>42.1</t>
  </si>
  <si>
    <t>42.2</t>
  </si>
  <si>
    <t>42.3</t>
  </si>
  <si>
    <t>42.4</t>
  </si>
  <si>
    <t>Izoliacijos varža apskaičiuojama 1km ilgio ir temperatūra yra 20 ° C, ne mažiau kaip 2 GΩ/km;</t>
  </si>
  <si>
    <t>Išorinis laidininkas: vario tinkliukas;</t>
  </si>
  <si>
    <t>Banginė varža: 50Ω;</t>
  </si>
  <si>
    <t>Diametras prieš pakaitinimą: 16 mm±10%;</t>
  </si>
  <si>
    <t>Diametras prieš pakaitinimą: 19 mm±10%;</t>
  </si>
  <si>
    <t>Diametras prieš pakaitinimą: 2,4 mm±10%;</t>
  </si>
  <si>
    <t>Diametras prieš pakaitinimą: 1,2 mm±10%;</t>
  </si>
  <si>
    <t>Diametras prieš pakaitinimą: 3,2 mm±10%;</t>
  </si>
  <si>
    <t>Diametras prieš pakaitinimą: 4,8 mm±10%;</t>
  </si>
  <si>
    <t>Diametras prieš pakaitinimą: 6,4 mm±10%;</t>
  </si>
  <si>
    <t>Diametras prieš pakaitinimą: 9,5 mm±10%;</t>
  </si>
  <si>
    <t>Diametras prieš pakaitinimą: 12,7 mm±10%;</t>
  </si>
  <si>
    <t>Diametras prieš pakaitinimą: 25,4 mm±10%;</t>
  </si>
  <si>
    <t>Diametras prieš pakaitinimą: 31,8 mm±10%;</t>
  </si>
  <si>
    <t>Diametras prieš pakaitinimą: 38 mm±10%;</t>
  </si>
  <si>
    <t>Diametras prieš pakaitinimą: 76 mm±10%;</t>
  </si>
  <si>
    <t>Diametras prieš pakaitinimą: 50,8 mm±10%;</t>
  </si>
  <si>
    <t>Vardinė įtampa: ≥ 300/500 V;</t>
  </si>
  <si>
    <t>Kabelio laidininko skerspjūvis: 1,5-2,5  mm².</t>
  </si>
  <si>
    <t>Kabelio laidininko skerspjūvis: 10 mm².</t>
  </si>
  <si>
    <t>Kabelio laidininko skerspjūvis: 16 mm².</t>
  </si>
  <si>
    <t>Kabelio laidininko skerspjūvis: 4-6 mm².</t>
  </si>
  <si>
    <t xml:space="preserve">Kilpos formos antgalis 4-6 mm² laidui, Ø 5 mm </t>
  </si>
  <si>
    <t>Kilpos formos antgalis 1,5-2,5 mm² laidui, Ø 4 mm</t>
  </si>
  <si>
    <t>Kilpos formos antgalis 1,5-2,5 mm² laidui, Ø 5 mm</t>
  </si>
  <si>
    <t xml:space="preserve">Kilpos formos antgalis 4-6 mm² laidui, Ø 8 mm </t>
  </si>
  <si>
    <t xml:space="preserve">Kilpos formos antgalis 10 mm² laidui, Ø 8 mm </t>
  </si>
  <si>
    <t xml:space="preserve">Kilpos formos antgalis 10 mm² laidui, Ø 10 mm </t>
  </si>
  <si>
    <t xml:space="preserve">Kilpos formos antgalis 16 mm² laidui, Ø 8 mm </t>
  </si>
  <si>
    <t xml:space="preserve">Kilpos formos antgalis 16 mm² laidui, Ø 10 mm </t>
  </si>
  <si>
    <t xml:space="preserve">Kilpos formos antgalis 25 mm² laidui, Ø 8 mm </t>
  </si>
  <si>
    <t xml:space="preserve">Kilpos formos antgalis 25 mm² laidui, Ø 10 mm </t>
  </si>
  <si>
    <t xml:space="preserve">U  formos antgalis 1,5-2,5 mm² laidui, Ø 3 mm </t>
  </si>
  <si>
    <t xml:space="preserve">U formos antgalis 1,5-2,5 mm² laidui, Ø 5 mm </t>
  </si>
  <si>
    <t>Užspaudžiamas antgalis;</t>
  </si>
  <si>
    <t>Kabelio laidininko skerspjūvis: 25  mm².</t>
  </si>
  <si>
    <t xml:space="preserve">U formos antgalis 4-6 mm²  laidui, Ø 6 mm </t>
  </si>
  <si>
    <t xml:space="preserve">Vamzdelio  formos antgalis 1,5 mm² laidui </t>
  </si>
  <si>
    <t xml:space="preserve">Vamzdelio  formos antgalis 2,5 mm² laidui </t>
  </si>
  <si>
    <t xml:space="preserve">Vamzdelio  formos antgalis 6 mm² laidui </t>
  </si>
  <si>
    <t>Kabelio laidininko skerspjūvis: 6 mm².</t>
  </si>
  <si>
    <t xml:space="preserve">Vamzdelio  formos antgalis 10 mm² laidui </t>
  </si>
  <si>
    <t>Kabelio laidininko skerspjūvis: 2,5 mm².</t>
  </si>
  <si>
    <t>Kabelio laidininko skerspjūvis: 1,5-2,5 mm².</t>
  </si>
  <si>
    <t xml:space="preserve">Vamzdelio  formos antgalis 16 mm² laidui </t>
  </si>
  <si>
    <t>Strypinis antgalis 1,5-2,5 mm² laidui</t>
  </si>
  <si>
    <t>Strypinis antgalis 4-6 mm² laidui</t>
  </si>
  <si>
    <t>Strypinis antgalis 10 mm² laidui</t>
  </si>
  <si>
    <t>Strypinis antgalis 16 mm² laidui</t>
  </si>
  <si>
    <t>Skersmuo: 14 mm ± 10 %;</t>
  </si>
  <si>
    <t>Ilgis: 1,5 m ± 10 %;</t>
  </si>
  <si>
    <t>Medžiaga: plienas dengtas variu;</t>
  </si>
  <si>
    <t>Montuojama ant pirmo kalamojo įžeminimo strypo;</t>
  </si>
  <si>
    <t>Laidininkų kiekis ir skersmuo: 2x0.5 mm;</t>
  </si>
  <si>
    <t>Dielektrikas: PE;</t>
  </si>
  <si>
    <t>Izoliacijos varža apskaičiuojama 1km ilgio ir temperatūra yra 20 °C, ne mažiau kaip 2 GΩ/km;</t>
  </si>
  <si>
    <t>Vidinis laidininkas: 2,2±0,1 mm, daugiagyslis varis;</t>
  </si>
  <si>
    <t>Darbinė temperatūra ne siauresniame diapazone kaip: nuo -30ºC iki +40ºC;</t>
  </si>
  <si>
    <t>Spalva: žalia-geltona.</t>
  </si>
  <si>
    <t>Kabelio laidininko skerspjūvis: 25 mm².</t>
  </si>
  <si>
    <t>Kabelio laidininko skerspjūvis: 1,5 mm².</t>
  </si>
  <si>
    <t>Kabelio laidininko skerspjūvis: 1,5 - 2,5 mm².</t>
  </si>
  <si>
    <t>Sujungimo tipas: sriegiu naudojant movas.</t>
  </si>
  <si>
    <t>Nominalus kabelio nužievinimas: 500 mm;</t>
  </si>
  <si>
    <t>Maksimalus sujungiamos vietos skersmuo: 100 mm;</t>
  </si>
  <si>
    <t>Minimalus sujungiamo kabelio skersmuo: 25 mm;</t>
  </si>
  <si>
    <t>Nominalus kabelio nužievinimas: 810 mm;</t>
  </si>
  <si>
    <t>43.1</t>
  </si>
  <si>
    <t>43.2</t>
  </si>
  <si>
    <t>43.3</t>
  </si>
  <si>
    <t>43.4</t>
  </si>
  <si>
    <t>Laidas HO7V-K 1x1,5 mm² (arba lygiavertis)</t>
  </si>
  <si>
    <t>Spalva: raudona</t>
  </si>
  <si>
    <t>Spalva: mėlyna</t>
  </si>
  <si>
    <t>Kilpos formos antgalis 1,5-2,5 mm² laidui, Ø 6 mm</t>
  </si>
  <si>
    <t>Kilpos vidinis skersmuo: 6 mm±0,5mm;</t>
  </si>
  <si>
    <t xml:space="preserve">Vamzdelio  formos antgalis 0,5 mm² laidui </t>
  </si>
  <si>
    <t>Kabelio laidininko skerspjūvis: 0,5 mm².</t>
  </si>
  <si>
    <t xml:space="preserve">Vamzdelio  formos antgalis 1,0 mm² laidui </t>
  </si>
  <si>
    <t>Kabelio laidininko skerspjūvis: 1,0 mm².</t>
  </si>
  <si>
    <t>Laidų tvirtinimo dirželis 2,5x100mm</t>
  </si>
  <si>
    <t>Spalva: juoda;</t>
  </si>
  <si>
    <t>Laidų tvirtinimo dirželis 2,5x150mm</t>
  </si>
  <si>
    <t>Laidų tvirtinimo dirželis 3,6x140mm</t>
  </si>
  <si>
    <t>Laidų tvirtinimo dirželis 3,6x200mm</t>
  </si>
  <si>
    <t>Dirželio ilgis 200 mm;</t>
  </si>
  <si>
    <t>Laidų tvirtinimo dirželis 4,8x200mm</t>
  </si>
  <si>
    <t>Laidų tvirtinimo dirželis 4,8x280mm</t>
  </si>
  <si>
    <t>Klijuojami laidų laikikliai</t>
  </si>
  <si>
    <t>Forma: kvadratas;</t>
  </si>
  <si>
    <t>Dydis: 19x19 mm;</t>
  </si>
  <si>
    <t>Medžiaga: neilonas;</t>
  </si>
  <si>
    <t>Spalva: juoda, balta.</t>
  </si>
  <si>
    <t>Kabelio ekranavimo tinklelis Wrapshield (arba lygiavertis)</t>
  </si>
  <si>
    <t>Plotis: 100 mm;</t>
  </si>
  <si>
    <t>Medžiaga: Alavuoto vario/plieno (TKS).</t>
  </si>
  <si>
    <t>Medžiaga: Nerūdijančio plieno.</t>
  </si>
  <si>
    <t>Savaiminio susiklijavimo juosta Nitto 12FB (arba lygiavertė)</t>
  </si>
  <si>
    <t>Medžiaga: sintetinė guma;</t>
  </si>
  <si>
    <t>Storis: 3 mm;</t>
  </si>
  <si>
    <t>Ilgis: 1,5 - 2,0 m;</t>
  </si>
  <si>
    <t>Savybės: elastingas ir labai atsparus tempimui.</t>
  </si>
  <si>
    <t>44.1</t>
  </si>
  <si>
    <t>43.</t>
  </si>
  <si>
    <t>44.</t>
  </si>
  <si>
    <t>45.</t>
  </si>
  <si>
    <t>46.</t>
  </si>
  <si>
    <t>47.</t>
  </si>
  <si>
    <t>49.</t>
  </si>
  <si>
    <t>50.</t>
  </si>
  <si>
    <t>45.1</t>
  </si>
  <si>
    <t>45.2</t>
  </si>
  <si>
    <t>46.1</t>
  </si>
  <si>
    <t>46.2</t>
  </si>
  <si>
    <t>47.1</t>
  </si>
  <si>
    <t>47.2</t>
  </si>
  <si>
    <t>47.3</t>
  </si>
  <si>
    <t>47.4</t>
  </si>
  <si>
    <t>Dirželio plotis: 2,5 mm ± 10 %;</t>
  </si>
  <si>
    <t>Dirželio ilgis: 100 mm ± 10 %;</t>
  </si>
  <si>
    <t>Dirželio ilgis: 150 mm ± 10 %;</t>
  </si>
  <si>
    <t>Dirželio plotis: 3,6 mm ± 10 %;</t>
  </si>
  <si>
    <t>Dirželio ilgis: 140 mm ± 10 %;</t>
  </si>
  <si>
    <t>Dirželio ilgis: 200 mm ± 10 %;</t>
  </si>
  <si>
    <t>Dirželio plotis: 4,8 mm ± 10 %;</t>
  </si>
  <si>
    <t>Dirželio ilgis: 280 mm ± 10 %;</t>
  </si>
  <si>
    <t>Dirželio plotis 4,8 mm;</t>
  </si>
  <si>
    <t>48.1</t>
  </si>
  <si>
    <t>48.2</t>
  </si>
  <si>
    <t>49.1</t>
  </si>
  <si>
    <t>49.2</t>
  </si>
  <si>
    <t>50.1</t>
  </si>
  <si>
    <t>50.2</t>
  </si>
  <si>
    <t>51.1</t>
  </si>
  <si>
    <t>51.2</t>
  </si>
  <si>
    <t>51.3</t>
  </si>
  <si>
    <t>Kilpos vidinis skersmuo: 4 mm±0,5mm;</t>
  </si>
  <si>
    <r>
      <t>Kabelis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KSPZP  1x4x1,2  su užpildu ekranuotas (arba lygiavertis)</t>
    </r>
  </si>
  <si>
    <r>
      <t>Kabelis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VMOHBU 10x2x0,5  su užpildu ekranuotas (arba lygiavertis)</t>
    </r>
  </si>
  <si>
    <r>
      <t>Kabelis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VMOHBU 20x2x0,5  su užpildu ekranuotas (arba lygiavertis)</t>
    </r>
  </si>
  <si>
    <r>
      <t>Kabelis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VMOHBU 30x2x0,5  su užpildu ekranuotas (arba lygiavertis)</t>
    </r>
  </si>
  <si>
    <r>
      <t>Kabelis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VMOHBU 50x2x0,5  su užpildu ekranuotas (arba lygiavertis)</t>
    </r>
  </si>
  <si>
    <t>Kabelio remonto mova Raychem  XAGA 500-75/15-500-SU (arba lygiavertė)</t>
  </si>
  <si>
    <t>Kabelio remonto mova Raychem  XAGA 500-100/25-500-SU (arba lygiavertė)</t>
  </si>
  <si>
    <t>Kilpos vidinis skersmuo: 3 mm±0,5mm;</t>
  </si>
  <si>
    <t>Kilpos vidinis skersmuo: 6 mm±0,5 mm;</t>
  </si>
  <si>
    <r>
      <t>Įžeminimo</t>
    </r>
    <r>
      <rPr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strypas</t>
    </r>
  </si>
  <si>
    <r>
      <t>Įžeminimo</t>
    </r>
    <r>
      <rPr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strypų jungiamoji mova</t>
    </r>
  </si>
  <si>
    <r>
      <t xml:space="preserve">Plotis: 38 mm </t>
    </r>
    <r>
      <rPr>
        <sz val="12"/>
        <rFont val="Calibri"/>
        <family val="2"/>
        <charset val="204"/>
      </rPr>
      <t>±</t>
    </r>
    <r>
      <rPr>
        <sz val="12"/>
        <rFont val="Times New Roman"/>
        <family val="1"/>
        <charset val="186"/>
      </rPr>
      <t>5 mm;</t>
    </r>
  </si>
  <si>
    <t>Laidininko skerspjūvis: 0,35 mm²;</t>
  </si>
  <si>
    <t>Gyslų izoliacija: karščiui atsparus PVC;</t>
  </si>
  <si>
    <t>Laidininko skerspjūvis: 0,5 mm²;</t>
  </si>
  <si>
    <t>Laidas LgY 1x1,0 mm² (arba lygiavertis)</t>
  </si>
  <si>
    <t>Laidas LgYc 1x0,5 mm² (arba lygiavertis)</t>
  </si>
  <si>
    <t>Laidas LgYc 1x0,35 mm² (arba lygiavertis)</t>
  </si>
  <si>
    <t>Laidininko skerspjūvis: 1,0 mm²;</t>
  </si>
  <si>
    <t>Kabelio dirželis lauko sąlygoms 2,5x100mm</t>
  </si>
  <si>
    <t>Kabelio dirželis lauko sąlygoms 2,5x150mm</t>
  </si>
  <si>
    <t>Kabelio dirželis lauko sąlygoms 3,6x200mm</t>
  </si>
  <si>
    <t>48.</t>
  </si>
  <si>
    <t>51.</t>
  </si>
  <si>
    <t>52.</t>
  </si>
  <si>
    <t>53.</t>
  </si>
  <si>
    <t>54.</t>
  </si>
  <si>
    <t>55.</t>
  </si>
  <si>
    <t>56.</t>
  </si>
  <si>
    <t>57.</t>
  </si>
  <si>
    <t>15.6</t>
  </si>
  <si>
    <t>15.7</t>
  </si>
  <si>
    <t>50.3</t>
  </si>
  <si>
    <t>52.1</t>
  </si>
  <si>
    <t>52.2</t>
  </si>
  <si>
    <t>52.3</t>
  </si>
  <si>
    <t>53.1</t>
  </si>
  <si>
    <t>53.2</t>
  </si>
  <si>
    <t>53.3</t>
  </si>
  <si>
    <t>54.1</t>
  </si>
  <si>
    <t>54.2</t>
  </si>
  <si>
    <t>54.3</t>
  </si>
  <si>
    <t>55.1</t>
  </si>
  <si>
    <t>55.2</t>
  </si>
  <si>
    <t>56.1</t>
  </si>
  <si>
    <t>56.2</t>
  </si>
  <si>
    <t>57.1</t>
  </si>
  <si>
    <t>57.2</t>
  </si>
  <si>
    <r>
      <t>Darbinė temperatūra: [</t>
    </r>
    <r>
      <rPr>
        <sz val="12"/>
        <rFont val="Calibri"/>
        <family val="2"/>
        <charset val="186"/>
      </rPr>
      <t>≤</t>
    </r>
    <r>
      <rPr>
        <sz val="13.8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-30</t>
    </r>
    <r>
      <rPr>
        <vertAlign val="superscript"/>
        <sz val="12"/>
        <rFont val="Times New Roman"/>
        <family val="1"/>
        <charset val="186"/>
      </rPr>
      <t>0</t>
    </r>
    <r>
      <rPr>
        <sz val="12"/>
        <rFont val="Times New Roman"/>
        <family val="1"/>
        <charset val="186"/>
      </rPr>
      <t xml:space="preserve">C 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 xml:space="preserve"> ≥ +90</t>
    </r>
    <r>
      <rPr>
        <vertAlign val="superscript"/>
        <sz val="12"/>
        <rFont val="Times New Roman"/>
        <family val="1"/>
        <charset val="186"/>
      </rPr>
      <t>0</t>
    </r>
    <r>
      <rPr>
        <sz val="12"/>
        <rFont val="Times New Roman"/>
        <family val="1"/>
        <charset val="186"/>
      </rPr>
      <t>C;</t>
    </r>
  </si>
  <si>
    <t>Turi tenkinti RoHS direktyvą;</t>
  </si>
  <si>
    <r>
      <t>Darbinė temperatūra: [</t>
    </r>
    <r>
      <rPr>
        <sz val="12"/>
        <rFont val="Calibri"/>
        <family val="2"/>
        <charset val="186"/>
      </rPr>
      <t>≤</t>
    </r>
    <r>
      <rPr>
        <sz val="13.8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-30</t>
    </r>
    <r>
      <rPr>
        <vertAlign val="superscript"/>
        <sz val="12"/>
        <rFont val="Times New Roman"/>
        <family val="1"/>
        <charset val="186"/>
      </rPr>
      <t>0</t>
    </r>
    <r>
      <rPr>
        <sz val="12"/>
        <rFont val="Times New Roman"/>
        <family val="1"/>
        <charset val="186"/>
      </rPr>
      <t xml:space="preserve">C </t>
    </r>
    <r>
      <rPr>
        <sz val="12"/>
        <rFont val="Calibri"/>
        <family val="2"/>
        <charset val="186"/>
      </rPr>
      <t>÷</t>
    </r>
    <r>
      <rPr>
        <sz val="12"/>
        <rFont val="Times New Roman"/>
        <family val="1"/>
        <charset val="186"/>
      </rPr>
      <t xml:space="preserve"> ≥ +70</t>
    </r>
    <r>
      <rPr>
        <vertAlign val="superscript"/>
        <sz val="12"/>
        <rFont val="Times New Roman"/>
        <family val="1"/>
        <charset val="186"/>
      </rPr>
      <t>0</t>
    </r>
    <r>
      <rPr>
        <sz val="12"/>
        <rFont val="Times New Roman"/>
        <family val="1"/>
        <charset val="186"/>
      </rPr>
      <t>C];</t>
    </r>
  </si>
  <si>
    <t>Spalva: juoda.</t>
  </si>
  <si>
    <t xml:space="preserve">Siūlomų prekių pavadinimas, tipas, techniniai
 parametrai
</t>
  </si>
  <si>
    <t>Prekių atitikties techninės specifikacijos reikalavimams palyginamoji lentelė</t>
  </si>
  <si>
    <r>
      <t xml:space="preserve">Kabelių ir su jais susijusių produktų pirkimo techninės specifikacijos </t>
    </r>
    <r>
      <rPr>
        <b/>
        <sz val="12"/>
        <color rgb="FF000000"/>
        <rFont val="Times New Roman"/>
        <family val="1"/>
        <charset val="186"/>
      </rPr>
      <t>1 priedas</t>
    </r>
  </si>
  <si>
    <t>1 pirkimo objekto dalis (toliau - pod). Kabeliai ir sujais susiję produktai</t>
  </si>
  <si>
    <t>Kabelis kontrolinis MCMO 7x1,5  (arba lygiavertis)</t>
  </si>
  <si>
    <t>16.6</t>
  </si>
  <si>
    <t>Metalinis ekranas: spirale apvyniotos vario vielos su varine juostele</t>
  </si>
  <si>
    <t>16.7</t>
  </si>
  <si>
    <t>16.8</t>
  </si>
  <si>
    <t>16.9</t>
  </si>
  <si>
    <t>Kabelis kontrolinis MCMO 7x2,5  (arba lygiavertis)</t>
  </si>
  <si>
    <t>17.6</t>
  </si>
  <si>
    <t>17.7</t>
  </si>
  <si>
    <t>17.8</t>
  </si>
  <si>
    <t>17.9</t>
  </si>
  <si>
    <t>Kabelis kontrolinis MCMO 19x1,5  (arba lygiavertis)</t>
  </si>
  <si>
    <t>18.7</t>
  </si>
  <si>
    <t>18.8</t>
  </si>
  <si>
    <t>18.9</t>
  </si>
  <si>
    <t>Kabelis kontrolinis MCMO 48x1,5  (arba lygiavertis)</t>
  </si>
  <si>
    <t>19.7</t>
  </si>
  <si>
    <t>19.8</t>
  </si>
  <si>
    <t xml:space="preserve">Laidininkų kiekis ir skerspjūvis: 7x1,5 mm²; </t>
  </si>
  <si>
    <t xml:space="preserve">Laidininkas: monolitinis varis, IEC 60228 class 1 arba lygiavertis </t>
  </si>
  <si>
    <t>Apvalkalas: PVC;</t>
  </si>
  <si>
    <t>Vardinė įtampa:B21300/500 V;</t>
  </si>
  <si>
    <t xml:space="preserve">Laidininkų kiekis ir skerspjūvis: 7x2,5 mm²; </t>
  </si>
  <si>
    <t>Laidininkas: monolitinis varis, IEC 60228 class 1 arba lygiavertis;</t>
  </si>
  <si>
    <t>Metalinis ekranas: spirale apvyniotos vario vielos su varine juostele;</t>
  </si>
  <si>
    <t>Nominali įtampa: ≥  450/750 V;</t>
  </si>
  <si>
    <t>Bandymų įtampa: ≥ 4000V;</t>
  </si>
  <si>
    <t>Darbinė temperatūra ne siauresniame diapazone kaip: nuo -15ºC iki +70ºC.</t>
  </si>
  <si>
    <t xml:space="preserve">Laidininkų kiekis ir skerspjūvis: 19x1,5 mm²; </t>
  </si>
  <si>
    <t>Gali būti naudojamas, kaip ekranuotas jėgos ar kontrolinis kabelis, skirtas stacionariai instaliacijai. Kabelis gali būti naudojamas kloti sausose ir drėgnose patalpose, lauke, po žeme, vandenyje;</t>
  </si>
  <si>
    <t xml:space="preserve">Laidininkų kiekis ir skerspjūvis: 48x1,5 mm²; </t>
  </si>
  <si>
    <t>Nominali įtampa: ≥ 450/750 V;</t>
  </si>
  <si>
    <t>Kabelis kontrolinis FLEX-JZ/OZ 0,6/1kV  (arba lygiavertis)</t>
  </si>
  <si>
    <t>Daugiagyslis varis 5 kl.;</t>
  </si>
  <si>
    <t>Nominali įtampa: ≥  600/1000 V;</t>
  </si>
  <si>
    <t>Mobili leidžiama temperatūra ne siauresniame diapazone kaip: nuo -15ºC iki +80ºC.</t>
  </si>
  <si>
    <t>Stacionari leidžiama temperatūra ne siauresniame diapazone kaip: nuo -40ºC iki +80ºC.</t>
  </si>
  <si>
    <t>Kabelių žymėjimo etiketė MT-3819  (arba lygiavertė)</t>
  </si>
  <si>
    <t>Matmenys, mm: 38.5 x 19.0 x 0.4(h)</t>
  </si>
  <si>
    <t>58.</t>
  </si>
  <si>
    <t>Aliuminis jungiamasis vamzdelis 25 mm² laidui</t>
  </si>
  <si>
    <t>58.1</t>
  </si>
  <si>
    <t>Užspaudžiamas vamzdelis;</t>
  </si>
  <si>
    <t>58.2</t>
  </si>
  <si>
    <t>59.</t>
  </si>
  <si>
    <t>Aliuminis jungiamasis vamzdelis 35 mm² laidui</t>
  </si>
  <si>
    <t>59.1</t>
  </si>
  <si>
    <t>59.2</t>
  </si>
  <si>
    <t>59.3</t>
  </si>
  <si>
    <t>Aliuminis jungiamasis vamzdelis 50 mm² laidui</t>
  </si>
  <si>
    <t>Aliuminis jungiamasis vamzdelis 70 mm² laidui</t>
  </si>
  <si>
    <t>Aliuminis jungiamasis vamzdelis 95 mm² laidui</t>
  </si>
  <si>
    <t>Variuotas jungiamasis vamzdelis 25 mm² laidui</t>
  </si>
  <si>
    <t>Variuotas jungiamasis vamzdelis 35 mm² laidui</t>
  </si>
  <si>
    <t>Variuotas jungiamasis vamzdelis 50 mm² laidui</t>
  </si>
  <si>
    <t>Variuotas jungiamasis vamzdelis 70 mm² laidui</t>
  </si>
  <si>
    <t>Kabelio laidininko skerspjūvis: 25 mm²;</t>
  </si>
  <si>
    <t>Kabelio laidininko tipas: viengyslis ir daugiagyslis aliumininis.</t>
  </si>
  <si>
    <t>Kabelio laidininko skerspjūvis: 95 mm²;</t>
  </si>
  <si>
    <t>Kabelio laidininko skerspjūvis: 70 mm²;</t>
  </si>
  <si>
    <t>Kabelio laidininko skerspjūvis: 50 mm²;</t>
  </si>
  <si>
    <t>Kabelio laidininko skerspjūvis: 35 mm²;</t>
  </si>
  <si>
    <t>Kabelio laidininko tipas: daugiagyslis varinis.</t>
  </si>
  <si>
    <t>Vamzdelio ilgis: 50 mm  ± 10 %;</t>
  </si>
  <si>
    <t>Vamzdelio ilgis: 56 mm  ± 10 %;</t>
  </si>
  <si>
    <t>Vamzdelio ilgis: 70 mm  ± 10 %;</t>
  </si>
  <si>
    <t>Vamzdelio ilgis: 85 mm  ± 10 %;</t>
  </si>
  <si>
    <t>Vamzdelio ilgis: 105 mm  ± 10 %;</t>
  </si>
  <si>
    <t>15.8</t>
  </si>
  <si>
    <t>15.9</t>
  </si>
  <si>
    <t>25</t>
  </si>
  <si>
    <t>51.4</t>
  </si>
  <si>
    <t>52.4</t>
  </si>
  <si>
    <t>55.3</t>
  </si>
  <si>
    <t>56.3</t>
  </si>
  <si>
    <t>56.4</t>
  </si>
  <si>
    <t>59.4</t>
  </si>
  <si>
    <t>Spalva: balta.</t>
  </si>
  <si>
    <t>Savybės: turi lipnų pagrindą;</t>
  </si>
  <si>
    <t>26</t>
  </si>
  <si>
    <t>Magistralinis kabelis 5x4x0.9 mm</t>
  </si>
  <si>
    <t>Laidininkų kiekis ir skersmuo: 5x4x0.9 mm;</t>
  </si>
  <si>
    <t>Izoliacijos varža: ne mažiau kaip 10000 MΩ/km;</t>
  </si>
  <si>
    <t>Laidininko varža ne daugiau kaip:  29 Ω/km;</t>
  </si>
  <si>
    <t>Abipusis talpis: nedaugiau kaip 45 nF / km.</t>
  </si>
  <si>
    <t>Apvalkalas: PE;</t>
  </si>
  <si>
    <t>Šarvas: plieninė arba aliumininė juosta arba gofra;</t>
  </si>
  <si>
    <t>26.7</t>
  </si>
  <si>
    <t>26.8</t>
  </si>
  <si>
    <t>26.9</t>
  </si>
  <si>
    <t>Skirtas kloti po gruntu.</t>
  </si>
  <si>
    <t>27</t>
  </si>
  <si>
    <t>Magistralinis kabelis 7x4x0.9 mm</t>
  </si>
  <si>
    <t>Laidininkų kiekis ir skersmuo: 7x4x0.9 mm;</t>
  </si>
  <si>
    <t>27.7</t>
  </si>
  <si>
    <t>27.8</t>
  </si>
  <si>
    <t>27.9</t>
  </si>
  <si>
    <t>28</t>
  </si>
  <si>
    <t>Skaidulų skaičius: 12;</t>
  </si>
  <si>
    <t>Lauko sąlygoms, skirtas kloti po gruntu.</t>
  </si>
  <si>
    <t>Tipas: vienmodis, 9/125, G652</t>
  </si>
  <si>
    <t>29</t>
  </si>
  <si>
    <t>Skaidulų skaičius: 24;</t>
  </si>
  <si>
    <t>30</t>
  </si>
  <si>
    <t>31</t>
  </si>
  <si>
    <t>Skaidulų skaičius: 36;</t>
  </si>
  <si>
    <t>Skaidulų skaičius: 48;</t>
  </si>
  <si>
    <t>32</t>
  </si>
  <si>
    <t>Lauko sąlygoms, skirtas kabinti ant atramų.</t>
  </si>
  <si>
    <t>33</t>
  </si>
  <si>
    <t>Skaidulų skaičius: 8;</t>
  </si>
  <si>
    <t>Tipas: vienmodis, 9/125;</t>
  </si>
  <si>
    <t>34</t>
  </si>
  <si>
    <t>35</t>
  </si>
  <si>
    <t>36</t>
  </si>
  <si>
    <t xml:space="preserve">Optinė panelė 12 SC simplex </t>
  </si>
  <si>
    <t xml:space="preserve">Optinė panelė 24 SC simplex </t>
  </si>
  <si>
    <t>37</t>
  </si>
  <si>
    <t>38</t>
  </si>
  <si>
    <t>39</t>
  </si>
  <si>
    <t>Optinė panelė 12 SC duplex</t>
  </si>
  <si>
    <t xml:space="preserve">Optinė panelė 24 SC duplex </t>
  </si>
  <si>
    <t>40</t>
  </si>
  <si>
    <t>Optinė krosavimo dėžutė 24 sk</t>
  </si>
  <si>
    <t>tvirtinama prie sienos;</t>
  </si>
  <si>
    <t>Komplektuojama su optinėmis kasetėmis ir termofitų laikikliais 24 skaiduloms;</t>
  </si>
  <si>
    <t>41</t>
  </si>
  <si>
    <t>Optinė krosavimo dėžutė 48 sk</t>
  </si>
  <si>
    <t>Komplektuojama su optinėmis kasetėmis ir termofitų laikikliais 48 skaiduloms;</t>
  </si>
  <si>
    <t>Šviesolaidžiai sugrupuoti  vamzdeliais;</t>
  </si>
  <si>
    <t>Magistralinis šviesolaidinis kabelis, 36 sk. SM, lauko sąlygoms, ADSS</t>
  </si>
  <si>
    <t>Be metalinio troso;</t>
  </si>
  <si>
    <t>Šviesolaidinis kabelis, 8 sk. SM, vidaus sąlygoms</t>
  </si>
  <si>
    <t>Šviesolaidinis kabelis,  12 sk. SM, vidaus sąlygoms</t>
  </si>
  <si>
    <t>Šviesolaidinis kabelis, 48 sk. SM, vidaus sąlygoms</t>
  </si>
  <si>
    <t>Magistralinis šviesolaidinis kabelis, 48 sk. SM, lauko sąlygoms</t>
  </si>
  <si>
    <t>Magistralinis šviesolaidinis kabelis, 36 sk. SM, lauko sąlygoms</t>
  </si>
  <si>
    <t>Magistralinis šviesolaidinis kabelis, 24 sk. SM, lauko sąlygoms</t>
  </si>
  <si>
    <t>Magistralinis šviesolaidinis kabelis, 12 sk. SM, lauko sąlygoms</t>
  </si>
  <si>
    <t>Abipusis talpis: nedaugiau kaip 45 nF / km;</t>
  </si>
  <si>
    <t>Tipas: vienmodis, 9/125, G652;</t>
  </si>
  <si>
    <t>Lizdų kiekis ir tipas: 12 vnt. SC simplex;</t>
  </si>
  <si>
    <t>Komplekte su kasete 12 skaidulų;</t>
  </si>
  <si>
    <t>Matmenys: 19"/1U.</t>
  </si>
  <si>
    <t>Lizdų kiekis ir tipas: 24 vnt. SC simplex;</t>
  </si>
  <si>
    <t>Komplekte su kasetėmis 24 skaiduloms;</t>
  </si>
  <si>
    <t>korpuse ne mažiau kaip 3 angos kabeliams su kabelio laikikliais;</t>
  </si>
  <si>
    <t>6.6</t>
  </si>
  <si>
    <t>6.7</t>
  </si>
  <si>
    <t>7.6</t>
  </si>
  <si>
    <t>7.7</t>
  </si>
  <si>
    <t>44.2</t>
  </si>
  <si>
    <t>44.3</t>
  </si>
  <si>
    <t>45.3</t>
  </si>
  <si>
    <t>46.3</t>
  </si>
  <si>
    <t>47.5</t>
  </si>
  <si>
    <t>50.4</t>
  </si>
  <si>
    <t>50.5</t>
  </si>
  <si>
    <t>53.4</t>
  </si>
  <si>
    <t>54.4</t>
  </si>
  <si>
    <t>55.4</t>
  </si>
  <si>
    <t>57.3</t>
  </si>
  <si>
    <t>57.4</t>
  </si>
  <si>
    <t>58.3</t>
  </si>
  <si>
    <t>58.4</t>
  </si>
  <si>
    <t>Mova skirta sujungti du įžeminimo strypus nurodytus pozicijoje Nr.34.</t>
  </si>
  <si>
    <t>Turi būti suderinama su įžeminimo strypu, pozicija Nr. 34 arba su įžeminimo strypų jungiamąja mova, pozicija Nr. 35.</t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</si>
  <si>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https://www.lemona.lt/?page=item&amp;i_id=23915 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</si>
  <si>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 https://www.lemona.lt/?page=item&amp;i_id=23916</t>
    </r>
  </si>
  <si>
    <t xml:space="preserve">Kabelio remonto mova Raychem  XAGA 500-43/8-300-SU </t>
  </si>
  <si>
    <t>Iš anksto suformuotas, kartono arba laminato ir metalo folija padengtas vidinis apvalkalas skirtas apsaugoti ir formuoti kabelio sujungimą.</t>
  </si>
  <si>
    <t xml:space="preserve">Kabelio remonto mova Raychem  XAGA 500-55/12-300-SU </t>
  </si>
  <si>
    <t xml:space="preserve">Kabelio remonto mova Raychem  XAGA 500-75/15-400-SU </t>
  </si>
  <si>
    <t xml:space="preserve">Kabelio remonto mova Raychem  XAGA 500-75/15-500-SU </t>
  </si>
  <si>
    <t xml:space="preserve">Kabelio remonto mova Raychem  XAGA 500-100/25-500-SU </t>
  </si>
  <si>
    <t>1 p.o.d. 21-25poz</t>
  </si>
  <si>
    <r>
      <rPr>
        <b/>
        <i/>
        <sz val="12"/>
        <rFont val="Times New Roman"/>
        <family val="1"/>
        <charset val="186"/>
      </rPr>
      <t>Nuoroda</t>
    </r>
    <r>
      <rPr>
        <sz val="12"/>
        <rFont val="Times New Roman"/>
        <family val="1"/>
        <charset val="186"/>
      </rPr>
      <t xml:space="preserve">: http://sominetworks.lt/wp-content/uploads/2017/03/Cat-6-FTP-Indoor.pdf 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</si>
  <si>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http://sominetworks.lt/wp-content/uploads/2017/03/Cat-5e-FTP-Outdoor.pdf </t>
    </r>
  </si>
  <si>
    <r>
      <rPr>
        <b/>
        <i/>
        <sz val="12"/>
        <rFont val="Times New Roman"/>
        <family val="1"/>
        <charset val="186"/>
      </rPr>
      <t xml:space="preserve">Nuoroda: </t>
    </r>
    <r>
      <rPr>
        <sz val="12"/>
        <rFont val="Times New Roman"/>
        <family val="1"/>
        <charset val="186"/>
      </rPr>
      <t>http://sominetworks.lt/wp-content/uploads/2017/03/Cat-5e-UTP-Outdoor.pdf</t>
    </r>
  </si>
  <si>
    <r>
      <t xml:space="preserve">Nuoroda: </t>
    </r>
    <r>
      <rPr>
        <sz val="12"/>
        <rFont val="Times New Roman"/>
        <family val="1"/>
        <charset val="186"/>
      </rPr>
      <t>http://sominetworks.lt/wp-content/uploads/2017/03/Cat-5e-UTP-Indoor-PVC-Domnet.pdf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</si>
  <si>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https://www.secomp-international.com/en_US/roline-utp-cable-cat-5e-stranded-wire-300-m/i/21.15.0520-1?sayt=21.15.0520-1</t>
    </r>
  </si>
  <si>
    <t>Kabelių žymėjimo etiketė MT-3819</t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</si>
  <si>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http://www.bkte.pl/uploads/files/kategorie/00%20KATEGORIE/06%20Sieci%20%C5%9Bwiat%C5%82owodowe/03%20Kable%20%C5%9Bwiat%C5%82owodowe%20Prysmian%20DRAKA/10%20Kable%20A-DQ(ZN)2Y%202100N%20Specyfikacja%20AF05%20Odpowiednik%20Z-XOTKtsd/10237165.2/PI_102371X5.Y.pdf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</si>
  <si>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http://sominetworks.lt/wp-content/uploads/2017/05/DrakaE14a_e-2-24f-fiber-cable-specification.pdf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</si>
  <si>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http://www.bkte.pl/uploads/files/kategorie/00%20KATEGORIE/06%20Sieci%20%C5%9Bwiat%C5%82owodowe/03%20Kable%20%C5%9Bwiat%C5%82owodowe%20Prysmian%20DRAKA/07%20Kable%20U-DQH%202100N%20Specyfikacja%20AN01/102521B5.4/PI_102521XY.Z.pdf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</si>
  <si>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http://sominetworks.lt/wp-content/uploads/2016/04/Fiber-Patch-panels.pdf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</si>
  <si>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http://sominetworks.lt/wp-content/uploads/2015/10/SC-103-specification1.pdf</t>
    </r>
  </si>
  <si>
    <t>1 p.o.d. 26-27poz</t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</si>
  <si>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https://www.lemona.lt/?page=item&amp;i_id=77293</t>
    </r>
  </si>
  <si>
    <t>Laidininkų kiekis ir skerspjūvis: 4x0.32 mm²;</t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</si>
  <si>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http://www.mutlusan.com.tr/en/product/4/distan-kapakli-kablo-kanallari</t>
    </r>
  </si>
  <si>
    <r>
      <rPr>
        <b/>
        <i/>
        <sz val="12"/>
        <rFont val="Times New Roman"/>
        <family val="1"/>
        <charset val="186"/>
      </rPr>
      <t>Nuroda:</t>
    </r>
    <r>
      <rPr>
        <sz val="12"/>
        <rFont val="Times New Roman"/>
        <family val="1"/>
        <charset val="186"/>
      </rPr>
      <t xml:space="preserve"> https://www.lemona.lt/?page=item&amp;i_id=90670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</si>
  <si>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https://www.lemona.lt/?page=item&amp;i_id=47745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</si>
  <si>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https://www.lemona.lt/?page=item&amp;i_id=47750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</si>
  <si>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https://www.lemona.lt/?page=item&amp;i_id=47755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</si>
  <si>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https://www.lemona.lt/?page=item&amp;i_id=47760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</si>
  <si>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https://www.lemona.lt/?page=item&amp;i_id=50312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</si>
  <si>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https://www.lemona.lt/?page=item&amp;i_id=47773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</si>
  <si>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https://www.lemona.lt/?page=item&amp;i_id=24353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</si>
  <si>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https://www.lemona.lt/?page=item&amp;i_id=24352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</si>
  <si>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https://www.lemona.lt/?page=item&amp;i_id=24354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</si>
  <si>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https://www.lemona.lt/?page=item&amp;i_id=150179</t>
    </r>
  </si>
  <si>
    <r>
      <t xml:space="preserve">Nuoroda: </t>
    </r>
    <r>
      <rPr>
        <sz val="12"/>
        <rFont val="Times New Roman"/>
        <family val="1"/>
        <charset val="186"/>
      </rPr>
      <t>https://www.lemona.lt/?page=item&amp;i_id=150178</t>
    </r>
  </si>
  <si>
    <t>Diametras prieš pakaitinimą: 51 mm±10%;</t>
  </si>
  <si>
    <t>Termovamzdelis RCH1 15,8/7,9mm</t>
  </si>
  <si>
    <t>Diametras prieš pakaitinimą: 15,8 mm±10%;</t>
  </si>
  <si>
    <t>Termovamzdelis RCH1 31,8/15,9mm</t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</si>
  <si>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https://www.lemona.lt/?page=item&amp;i_id=172574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</si>
  <si>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https://www.lemona.lt/?page=item&amp;i_id=250876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</si>
  <si>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https://www.lemona.lt/?page=item&amp;i_id=25678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</si>
  <si>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https://www.lemona.lt/?page=item&amp;i_id=25679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</si>
  <si>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https://www.lemona.lt/?page=item&amp;i_id=23764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</si>
  <si>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https://www.lemona.lt/?page=item&amp;i_id=25316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</si>
  <si>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https://www.lemona.lt/?page=item&amp;i_id=28081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</si>
  <si>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https://www.lemona.lt/?page=item&amp;i_id=26328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</si>
  <si>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https://www.lemona.lt/?page=item&amp;i_id=28699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</si>
  <si>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https://www.lemona.lt/?page=item&amp;i_id=23850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</si>
  <si>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https://www.lemona.lt/?page=item&amp;i_id=37058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</si>
  <si>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https://www.lemona.lt/?page=item&amp;i_id=37060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</si>
  <si>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https://www.lemona.lt/?page=item&amp;i_id=37062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</si>
  <si>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https://www.lemona.lt/?page=item&amp;i_id=37061</t>
    </r>
  </si>
  <si>
    <r>
      <rPr>
        <b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https://www.lemona.lt/?page=item&amp;i_id=138662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</si>
  <si>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https://www.filoform.co.uk/nitto-tape-12fb-993303213-1001843487-1497811944</t>
    </r>
  </si>
  <si>
    <r>
      <rPr>
        <b/>
        <i/>
        <sz val="12"/>
        <rFont val="Times New Roman"/>
        <family val="1"/>
        <charset val="186"/>
      </rPr>
      <t>Nuoroda:</t>
    </r>
    <r>
      <rPr>
        <sz val="12"/>
        <rFont val="Times New Roman"/>
        <family val="1"/>
        <charset val="186"/>
      </rPr>
      <t xml:space="preserve"> https://hollandshielding.com/to-4760-Wrapshield   </t>
    </r>
    <r>
      <rPr>
        <b/>
        <sz val="12"/>
        <rFont val="Times New Roman"/>
        <family val="1"/>
        <charset val="186"/>
      </rPr>
      <t xml:space="preserve">Kodas: 4750-100 </t>
    </r>
  </si>
  <si>
    <r>
      <t xml:space="preserve">Nuoroda: </t>
    </r>
    <r>
      <rPr>
        <sz val="12"/>
        <rFont val="Times New Roman"/>
        <family val="1"/>
        <charset val="186"/>
      </rPr>
      <t>https://hollandshielding.com/to-4760-Wrapshield</t>
    </r>
    <r>
      <rPr>
        <b/>
        <i/>
        <sz val="12"/>
        <rFont val="Times New Roman"/>
        <family val="1"/>
        <charset val="186"/>
      </rPr>
      <t xml:space="preserve">   </t>
    </r>
    <r>
      <rPr>
        <b/>
        <sz val="12"/>
        <rFont val="Times New Roman"/>
        <family val="1"/>
        <charset val="186"/>
      </rPr>
      <t xml:space="preserve">Kodas: 4740-100 </t>
    </r>
  </si>
  <si>
    <r>
      <t>Įžeminimo</t>
    </r>
    <r>
      <rPr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strypas. Kodas: LPEM14.2X1500S58</t>
    </r>
  </si>
  <si>
    <r>
      <t>Įžeminimo</t>
    </r>
    <r>
      <rPr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strypų jungiamoji mova. Kodas: LPEMXOUPLERM16</t>
    </r>
  </si>
  <si>
    <t>Įžeminimo strypo kalimo galvutė. Kodas: LPEMHEADNUT14.2-M</t>
  </si>
  <si>
    <t>Įžeminimo strypo plieninis antgalis. Kodas: LPEMHEAD14.2-M16</t>
  </si>
  <si>
    <t>Kabelis kontrolinis FLEX-JZ/OZ 0,6/1kV. Gamintojas Klaus Faber.</t>
  </si>
  <si>
    <t>Kabelis VMOHBU 30x2x0,5  su užpildu ekranuotas</t>
  </si>
  <si>
    <t>Kabelis VMOHBU 10x2x0,5  su užpildu ekranuotas</t>
  </si>
  <si>
    <t>Kabelis VMOHBU 20x2x0,5  su užpildu ekranuotas</t>
  </si>
  <si>
    <t>Kabelis VMOHBU 50x2x0,5  su užpildu ekranuotas</t>
  </si>
  <si>
    <t>1 p.o.d. 9-12 poz</t>
  </si>
  <si>
    <t>1 p.o.d 15-18 poz</t>
  </si>
  <si>
    <t>Kabelis kontrolinis MCMO 7x2,5</t>
  </si>
  <si>
    <t xml:space="preserve">Kabelis kontrolinis MCMO 7x1,5 </t>
  </si>
  <si>
    <t xml:space="preserve">Kabelis kontrolinis MCMO 19x1,5 </t>
  </si>
  <si>
    <t>Kabelis kontrolinis MCMO 48x1,5</t>
  </si>
  <si>
    <t>1 p.o.d. 32 poz</t>
  </si>
  <si>
    <t>Magistralinis šviesolaidinis kabelis, 48 sk. SM, lauko sąlygoms, ADSS</t>
  </si>
  <si>
    <r>
      <t xml:space="preserve">Kabelis KSPZP  1x4x1,2  su užpildu ekranuotas. Nuoroda:  </t>
    </r>
    <r>
      <rPr>
        <sz val="12"/>
        <rFont val="Times New Roman"/>
        <family val="1"/>
        <charset val="186"/>
      </rPr>
      <t>http://belaruskabel.by/catalog/kabeli_mestnoy_svyazi_vysokochastotnye/kspzp/</t>
    </r>
  </si>
  <si>
    <t>1 p.o.d. 7 poz</t>
  </si>
  <si>
    <t xml:space="preserve">Krosavimo kabelis RKK 2x0.5 </t>
  </si>
  <si>
    <t>1 p.o.d 28-29 poz</t>
  </si>
  <si>
    <t>3 p.o.d. 1-5 poz</t>
  </si>
  <si>
    <t xml:space="preserve">Laidas HO7V-K 1x1,5 mm² </t>
  </si>
  <si>
    <t xml:space="preserve">Laidas HO7V-K 1x25 mm² </t>
  </si>
  <si>
    <t xml:space="preserve">Laidas HO7V-K 1x50 mm² </t>
  </si>
  <si>
    <t xml:space="preserve">Laidas LgYc 1x0,5 mm²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</si>
</sst>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86"/>
    </font>
    <font>
      <sz val="11"/>
      <color rgb="FF9C0006"/>
      <name val="Calibri"/>
      <family val="2"/>
      <charset val="186"/>
    </font>
    <font>
      <sz val="11"/>
      <color rgb="FF006100"/>
      <name val="Calibri"/>
      <family val="2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Calibri"/>
      <family val="2"/>
      <charset val="186"/>
    </font>
    <font>
      <i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b/>
      <sz val="11"/>
      <color rgb="FF9C0006"/>
      <name val="Times New Roman"/>
      <family val="1"/>
      <charset val="186"/>
    </font>
    <font>
      <b/>
      <sz val="11"/>
      <color rgb="FF0061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61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name val="Calibri"/>
      <family val="2"/>
      <charset val="204"/>
    </font>
    <font>
      <vertAlign val="superscript"/>
      <sz val="12"/>
      <name val="Times New Roman"/>
      <family val="1"/>
      <charset val="186"/>
    </font>
    <font>
      <sz val="13.8"/>
      <name val="Times New Roman"/>
      <family val="1"/>
      <charset val="186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18" fillId="0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10" fillId="0" borderId="0" xfId="2" applyFont="1" applyFill="1" applyProtection="1">
      <protection locked="0"/>
    </xf>
    <xf numFmtId="0" fontId="11" fillId="0" borderId="0" xfId="1" applyFont="1" applyFill="1" applyProtection="1">
      <protection locked="0"/>
    </xf>
    <xf numFmtId="0" fontId="1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5" fillId="0" borderId="0" xfId="1" applyFont="1" applyFill="1" applyProtection="1"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0" fillId="0" borderId="0" xfId="0" applyFill="1"/>
    <xf numFmtId="0" fontId="12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vertical="top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vertical="top" wrapText="1"/>
      <protection locked="0"/>
    </xf>
    <xf numFmtId="0" fontId="22" fillId="0" borderId="3" xfId="0" applyFont="1" applyFill="1" applyBorder="1" applyAlignment="1" applyProtection="1">
      <alignment vertical="top" wrapText="1"/>
      <protection locked="0"/>
    </xf>
    <xf numFmtId="0" fontId="22" fillId="0" borderId="5" xfId="0" applyFont="1" applyFill="1" applyBorder="1" applyAlignment="1" applyProtection="1">
      <alignment vertical="top" wrapText="1"/>
      <protection locked="0"/>
    </xf>
    <xf numFmtId="0" fontId="0" fillId="0" borderId="0" xfId="0" applyFill="1" applyAlignment="1" applyProtection="1">
      <alignment wrapText="1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22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/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vertical="top" wrapText="1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3" fillId="4" borderId="0" xfId="0" applyFont="1" applyFill="1" applyProtection="1">
      <protection locked="0"/>
    </xf>
    <xf numFmtId="0" fontId="14" fillId="4" borderId="0" xfId="0" applyFont="1" applyFill="1" applyProtection="1">
      <protection locked="0"/>
    </xf>
    <xf numFmtId="0" fontId="8" fillId="4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0" fontId="30" fillId="0" borderId="1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</cellXfs>
  <cellStyles count="3">
    <cellStyle name="Bad" xfId="2" builtinId="27" customBuiltin="1"/>
    <cellStyle name="Good" xfId="1" builtinId="26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1"/>
  <sheetViews>
    <sheetView tabSelected="1" view="pageBreakPreview" zoomScale="115" zoomScaleNormal="145" zoomScaleSheetLayoutView="115" workbookViewId="0">
      <selection activeCell="C499" sqref="C499"/>
    </sheetView>
  </sheetViews>
  <sheetFormatPr defaultColWidth="9.140625" defaultRowHeight="15" x14ac:dyDescent="0.25"/>
  <cols>
    <col min="1" max="1" width="6.140625" style="6" customWidth="1"/>
    <col min="2" max="2" width="53.42578125" style="1" customWidth="1"/>
    <col min="3" max="3" width="50.7109375" style="1" customWidth="1"/>
    <col min="4" max="4" width="25.5703125" style="3" customWidth="1"/>
    <col min="5" max="5" width="24.140625" style="3" customWidth="1"/>
    <col min="6" max="6" width="10.28515625" style="7" hidden="1" customWidth="1"/>
    <col min="7" max="7" width="9.85546875" style="7" hidden="1" customWidth="1"/>
    <col min="8" max="8" width="10" style="7" hidden="1" customWidth="1"/>
    <col min="9" max="9" width="10.7109375" style="7" hidden="1" customWidth="1"/>
    <col min="10" max="11" width="10" style="7" hidden="1" customWidth="1"/>
    <col min="12" max="12" width="11.140625" style="10" hidden="1" customWidth="1"/>
    <col min="13" max="13" width="9.42578125" style="7" hidden="1" customWidth="1"/>
    <col min="14" max="14" width="16.42578125" style="7" hidden="1" customWidth="1"/>
    <col min="15" max="15" width="9.140625" style="7" hidden="1" customWidth="1"/>
    <col min="16" max="16" width="10" style="7" hidden="1" customWidth="1"/>
    <col min="17" max="17" width="9.140625" style="7" hidden="1" customWidth="1"/>
    <col min="18" max="20" width="0" style="7" hidden="1" customWidth="1"/>
    <col min="21" max="16384" width="9.140625" style="7"/>
  </cols>
  <sheetData>
    <row r="1" spans="1:19" ht="36.75" customHeight="1" x14ac:dyDescent="0.25">
      <c r="D1" s="57" t="s">
        <v>597</v>
      </c>
      <c r="E1" s="58"/>
      <c r="G1" s="8" t="s">
        <v>0</v>
      </c>
      <c r="H1" s="8" t="s">
        <v>1</v>
      </c>
      <c r="I1" s="8" t="s">
        <v>2</v>
      </c>
      <c r="J1" s="8" t="s">
        <v>3</v>
      </c>
      <c r="K1" s="8" t="s">
        <v>9</v>
      </c>
      <c r="L1" s="9" t="s">
        <v>6</v>
      </c>
    </row>
    <row r="2" spans="1:19" ht="39.75" customHeight="1" x14ac:dyDescent="0.25">
      <c r="B2" s="63" t="s">
        <v>596</v>
      </c>
      <c r="C2" s="64"/>
      <c r="D2" s="64"/>
      <c r="E2" s="64"/>
    </row>
    <row r="4" spans="1:19" s="11" customFormat="1" ht="31.5" customHeight="1" x14ac:dyDescent="0.25">
      <c r="A4" s="65" t="s">
        <v>10</v>
      </c>
      <c r="B4" s="65" t="s">
        <v>16</v>
      </c>
      <c r="C4" s="65" t="s">
        <v>595</v>
      </c>
      <c r="D4" s="66" t="s">
        <v>17</v>
      </c>
      <c r="E4" s="66"/>
      <c r="G4" s="11" t="s">
        <v>8</v>
      </c>
      <c r="L4" s="12"/>
      <c r="N4" s="13" t="e">
        <f>SUM(N6:N69)</f>
        <v>#REF!</v>
      </c>
      <c r="O4" s="11">
        <v>106395.6</v>
      </c>
      <c r="P4" s="11" t="e">
        <f>N4/N4*100</f>
        <v>#REF!</v>
      </c>
      <c r="Q4" s="11" t="e">
        <f>106395.6*P4/100</f>
        <v>#REF!</v>
      </c>
      <c r="R4" s="14">
        <f>SUM(R6:R69)</f>
        <v>7940.6</v>
      </c>
    </row>
    <row r="5" spans="1:19" s="11" customFormat="1" ht="33" customHeight="1" x14ac:dyDescent="0.2">
      <c r="A5" s="65"/>
      <c r="B5" s="65"/>
      <c r="C5" s="65"/>
      <c r="D5" s="39" t="s">
        <v>18</v>
      </c>
      <c r="E5" s="39" t="s">
        <v>19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2" t="s">
        <v>6</v>
      </c>
    </row>
    <row r="6" spans="1:19" s="15" customFormat="1" ht="26.25" customHeight="1" x14ac:dyDescent="0.25">
      <c r="A6" s="62" t="s">
        <v>598</v>
      </c>
      <c r="B6" s="62"/>
      <c r="C6" s="62"/>
      <c r="D6" s="62"/>
      <c r="E6" s="62"/>
      <c r="H6" s="15" t="s">
        <v>7</v>
      </c>
      <c r="L6" s="16"/>
      <c r="N6" s="17" t="e">
        <f xml:space="preserve"> SUM(#REF!)</f>
        <v>#REF!</v>
      </c>
      <c r="P6" s="15" t="e">
        <f>N6/N4*100</f>
        <v>#REF!</v>
      </c>
      <c r="Q6" s="15" t="e">
        <f>106395.6*P6/100</f>
        <v>#REF!</v>
      </c>
      <c r="R6" s="17">
        <v>590.6</v>
      </c>
      <c r="S6" s="18" t="s">
        <v>0</v>
      </c>
    </row>
    <row r="7" spans="1:19" s="15" customFormat="1" ht="31.5" x14ac:dyDescent="0.25">
      <c r="A7" s="24" t="s">
        <v>148</v>
      </c>
      <c r="B7" s="4" t="s">
        <v>133</v>
      </c>
      <c r="C7" s="25" t="s">
        <v>775</v>
      </c>
      <c r="D7" s="25"/>
      <c r="E7" s="25"/>
      <c r="G7" s="15" t="e">
        <f>#REF!*#REF!</f>
        <v>#REF!</v>
      </c>
      <c r="H7" s="15" t="e">
        <f>#REF!*#REF!</f>
        <v>#REF!</v>
      </c>
      <c r="I7" s="15" t="e">
        <f>#REF!*#REF!</f>
        <v>#REF!</v>
      </c>
      <c r="J7" s="15" t="e">
        <f>D7*#REF!</f>
        <v>#REF!</v>
      </c>
      <c r="K7" s="15" t="e">
        <f>E7*#REF!</f>
        <v>#REF!</v>
      </c>
      <c r="L7" s="19" t="e">
        <f>SUM(G7:K7)</f>
        <v>#REF!</v>
      </c>
      <c r="S7" s="15">
        <v>60</v>
      </c>
    </row>
    <row r="8" spans="1:19" s="15" customFormat="1" ht="15" customHeight="1" x14ac:dyDescent="0.25">
      <c r="A8" s="26" t="s">
        <v>149</v>
      </c>
      <c r="B8" s="25" t="s">
        <v>134</v>
      </c>
      <c r="C8" s="25" t="s">
        <v>134</v>
      </c>
      <c r="D8" s="25"/>
      <c r="E8" s="25"/>
      <c r="G8" s="15" t="e">
        <f>#REF!*#REF!</f>
        <v>#REF!</v>
      </c>
      <c r="H8" s="15" t="e">
        <f>#REF!*#REF!</f>
        <v>#REF!</v>
      </c>
      <c r="I8" s="15" t="e">
        <f>#REF!*#REF!</f>
        <v>#REF!</v>
      </c>
      <c r="J8" s="15" t="e">
        <f>D8*#REF!</f>
        <v>#REF!</v>
      </c>
      <c r="K8" s="15" t="e">
        <f>E8*#REF!</f>
        <v>#REF!</v>
      </c>
      <c r="L8" s="16" t="e">
        <f t="shared" ref="L8:L25" si="0">SUM(G8:K8)</f>
        <v>#REF!</v>
      </c>
    </row>
    <row r="9" spans="1:19" s="15" customFormat="1" ht="15" customHeight="1" x14ac:dyDescent="0.25">
      <c r="A9" s="26" t="s">
        <v>150</v>
      </c>
      <c r="B9" s="25" t="s">
        <v>20</v>
      </c>
      <c r="C9" s="25" t="s">
        <v>20</v>
      </c>
      <c r="D9" s="25"/>
      <c r="E9" s="25"/>
      <c r="G9" s="15" t="e">
        <f>#REF!*#REF!</f>
        <v>#REF!</v>
      </c>
      <c r="H9" s="15" t="e">
        <f>#REF!*#REF!</f>
        <v>#REF!</v>
      </c>
      <c r="I9" s="15" t="e">
        <f>#REF!*#REF!</f>
        <v>#REF!</v>
      </c>
      <c r="J9" s="15" t="e">
        <f>D9*#REF!</f>
        <v>#REF!</v>
      </c>
      <c r="K9" s="15" t="e">
        <f>E9*#REF!</f>
        <v>#REF!</v>
      </c>
      <c r="L9" s="16" t="e">
        <f t="shared" si="0"/>
        <v>#REF!</v>
      </c>
    </row>
    <row r="10" spans="1:19" s="15" customFormat="1" ht="15" customHeight="1" x14ac:dyDescent="0.25">
      <c r="A10" s="26" t="s">
        <v>151</v>
      </c>
      <c r="B10" s="25" t="s">
        <v>21</v>
      </c>
      <c r="C10" s="25" t="s">
        <v>21</v>
      </c>
      <c r="D10" s="25"/>
      <c r="E10" s="25"/>
      <c r="G10" s="15" t="e">
        <f>#REF!*#REF!</f>
        <v>#REF!</v>
      </c>
      <c r="H10" s="15" t="e">
        <f>#REF!*#REF!</f>
        <v>#REF!</v>
      </c>
      <c r="I10" s="15" t="e">
        <f>#REF!*#REF!</f>
        <v>#REF!</v>
      </c>
      <c r="J10" s="15" t="e">
        <f>D10*#REF!</f>
        <v>#REF!</v>
      </c>
      <c r="K10" s="15" t="e">
        <f>E10*#REF!</f>
        <v>#REF!</v>
      </c>
      <c r="L10" s="16" t="e">
        <f t="shared" ref="L10:L15" si="1">SUM(G10:K10)</f>
        <v>#REF!</v>
      </c>
    </row>
    <row r="11" spans="1:19" s="15" customFormat="1" ht="15" customHeight="1" x14ac:dyDescent="0.25">
      <c r="A11" s="26" t="s">
        <v>152</v>
      </c>
      <c r="B11" s="25" t="s">
        <v>22</v>
      </c>
      <c r="C11" s="25" t="s">
        <v>22</v>
      </c>
      <c r="D11" s="25"/>
      <c r="E11" s="25"/>
      <c r="G11" s="15" t="e">
        <f>#REF!*#REF!</f>
        <v>#REF!</v>
      </c>
      <c r="H11" s="15" t="e">
        <f>#REF!*#REF!</f>
        <v>#REF!</v>
      </c>
      <c r="I11" s="15" t="e">
        <f>#REF!*#REF!</f>
        <v>#REF!</v>
      </c>
      <c r="J11" s="15" t="e">
        <f>D11*#REF!</f>
        <v>#REF!</v>
      </c>
      <c r="K11" s="15" t="e">
        <f>E11*#REF!</f>
        <v>#REF!</v>
      </c>
      <c r="L11" s="16" t="e">
        <f t="shared" si="1"/>
        <v>#REF!</v>
      </c>
    </row>
    <row r="12" spans="1:19" s="15" customFormat="1" ht="15" customHeight="1" x14ac:dyDescent="0.25">
      <c r="A12" s="26" t="s">
        <v>153</v>
      </c>
      <c r="B12" s="25" t="s">
        <v>23</v>
      </c>
      <c r="C12" s="25" t="s">
        <v>23</v>
      </c>
      <c r="D12" s="25"/>
      <c r="E12" s="25"/>
      <c r="G12" s="15" t="e">
        <f>#REF!*#REF!</f>
        <v>#REF!</v>
      </c>
      <c r="H12" s="15" t="e">
        <f>#REF!*#REF!</f>
        <v>#REF!</v>
      </c>
      <c r="I12" s="15" t="e">
        <f>#REF!*#REF!</f>
        <v>#REF!</v>
      </c>
      <c r="J12" s="15" t="e">
        <f>D12*#REF!</f>
        <v>#REF!</v>
      </c>
      <c r="K12" s="15" t="e">
        <f>E12*#REF!</f>
        <v>#REF!</v>
      </c>
      <c r="L12" s="16" t="e">
        <f t="shared" si="1"/>
        <v>#REF!</v>
      </c>
    </row>
    <row r="13" spans="1:19" s="15" customFormat="1" ht="15" customHeight="1" x14ac:dyDescent="0.25">
      <c r="A13" s="26" t="s">
        <v>154</v>
      </c>
      <c r="B13" s="25" t="s">
        <v>24</v>
      </c>
      <c r="C13" s="25" t="s">
        <v>24</v>
      </c>
      <c r="D13" s="25"/>
      <c r="E13" s="25"/>
      <c r="G13" s="15" t="e">
        <f>#REF!*#REF!</f>
        <v>#REF!</v>
      </c>
      <c r="H13" s="15" t="e">
        <f>#REF!*#REF!</f>
        <v>#REF!</v>
      </c>
      <c r="I13" s="15" t="e">
        <f>#REF!*#REF!</f>
        <v>#REF!</v>
      </c>
      <c r="J13" s="15" t="e">
        <f>D13*#REF!</f>
        <v>#REF!</v>
      </c>
      <c r="K13" s="15" t="e">
        <f>E13*#REF!</f>
        <v>#REF!</v>
      </c>
      <c r="L13" s="16" t="e">
        <f t="shared" si="1"/>
        <v>#REF!</v>
      </c>
    </row>
    <row r="14" spans="1:19" s="15" customFormat="1" ht="31.5" x14ac:dyDescent="0.25">
      <c r="A14" s="24" t="s">
        <v>223</v>
      </c>
      <c r="B14" s="4" t="s">
        <v>135</v>
      </c>
      <c r="C14" s="25" t="s">
        <v>776</v>
      </c>
      <c r="D14" s="25"/>
      <c r="E14" s="25"/>
      <c r="G14" s="15" t="e">
        <f>#REF!*#REF!</f>
        <v>#REF!</v>
      </c>
      <c r="H14" s="15" t="e">
        <f>#REF!*#REF!</f>
        <v>#REF!</v>
      </c>
      <c r="I14" s="15" t="e">
        <f>#REF!*#REF!</f>
        <v>#REF!</v>
      </c>
      <c r="J14" s="15" t="e">
        <f>D14*#REF!</f>
        <v>#REF!</v>
      </c>
      <c r="K14" s="15" t="e">
        <f>E14*#REF!</f>
        <v>#REF!</v>
      </c>
      <c r="L14" s="16" t="e">
        <f t="shared" si="1"/>
        <v>#REF!</v>
      </c>
    </row>
    <row r="15" spans="1:19" s="15" customFormat="1" ht="15.75" customHeight="1" x14ac:dyDescent="0.25">
      <c r="A15" s="26" t="s">
        <v>155</v>
      </c>
      <c r="B15" s="25" t="s">
        <v>134</v>
      </c>
      <c r="C15" s="25" t="s">
        <v>134</v>
      </c>
      <c r="D15" s="25"/>
      <c r="E15" s="25"/>
      <c r="G15" s="15" t="e">
        <f>#REF!*#REF!</f>
        <v>#REF!</v>
      </c>
      <c r="H15" s="15" t="e">
        <f>#REF!*#REF!</f>
        <v>#REF!</v>
      </c>
      <c r="I15" s="15" t="e">
        <f>#REF!*#REF!</f>
        <v>#REF!</v>
      </c>
      <c r="J15" s="15" t="e">
        <f>D15*#REF!</f>
        <v>#REF!</v>
      </c>
      <c r="K15" s="15" t="e">
        <f>E15*#REF!</f>
        <v>#REF!</v>
      </c>
      <c r="L15" s="16" t="e">
        <f t="shared" si="1"/>
        <v>#REF!</v>
      </c>
    </row>
    <row r="16" spans="1:19" s="15" customFormat="1" ht="15.75" customHeight="1" x14ac:dyDescent="0.25">
      <c r="A16" s="26" t="s">
        <v>156</v>
      </c>
      <c r="B16" s="25" t="s">
        <v>20</v>
      </c>
      <c r="C16" s="25" t="s">
        <v>20</v>
      </c>
      <c r="D16" s="25"/>
      <c r="E16" s="25"/>
      <c r="G16" s="15" t="e">
        <f>#REF!*#REF!</f>
        <v>#REF!</v>
      </c>
      <c r="H16" s="15" t="e">
        <f>#REF!*#REF!</f>
        <v>#REF!</v>
      </c>
      <c r="I16" s="15" t="e">
        <f>#REF!*#REF!</f>
        <v>#REF!</v>
      </c>
      <c r="J16" s="15" t="e">
        <f>D16*#REF!</f>
        <v>#REF!</v>
      </c>
      <c r="K16" s="15" t="e">
        <f>E16*#REF!</f>
        <v>#REF!</v>
      </c>
      <c r="L16" s="16" t="e">
        <f t="shared" ref="L16:L20" si="2">SUM(G16:K16)</f>
        <v>#REF!</v>
      </c>
    </row>
    <row r="17" spans="1:20" s="15" customFormat="1" ht="15.75" customHeight="1" x14ac:dyDescent="0.25">
      <c r="A17" s="26" t="s">
        <v>157</v>
      </c>
      <c r="B17" s="25" t="s">
        <v>25</v>
      </c>
      <c r="C17" s="25" t="s">
        <v>25</v>
      </c>
      <c r="D17" s="25"/>
      <c r="E17" s="25"/>
      <c r="G17" s="15" t="e">
        <f>#REF!*#REF!</f>
        <v>#REF!</v>
      </c>
      <c r="H17" s="15" t="e">
        <f>#REF!*#REF!</f>
        <v>#REF!</v>
      </c>
      <c r="I17" s="15" t="e">
        <f>#REF!*#REF!</f>
        <v>#REF!</v>
      </c>
      <c r="J17" s="15" t="e">
        <f>D17*#REF!</f>
        <v>#REF!</v>
      </c>
      <c r="K17" s="15" t="e">
        <f>E17*#REF!</f>
        <v>#REF!</v>
      </c>
      <c r="L17" s="16" t="e">
        <f t="shared" si="2"/>
        <v>#REF!</v>
      </c>
    </row>
    <row r="18" spans="1:20" s="15" customFormat="1" ht="15.75" customHeight="1" x14ac:dyDescent="0.25">
      <c r="A18" s="26" t="s">
        <v>158</v>
      </c>
      <c r="B18" s="25" t="s">
        <v>22</v>
      </c>
      <c r="C18" s="25" t="s">
        <v>22</v>
      </c>
      <c r="D18" s="25"/>
      <c r="E18" s="25"/>
      <c r="G18" s="15" t="e">
        <f>#REF!*#REF!</f>
        <v>#REF!</v>
      </c>
      <c r="H18" s="15" t="e">
        <f>#REF!*#REF!</f>
        <v>#REF!</v>
      </c>
      <c r="I18" s="15" t="e">
        <f>#REF!*#REF!</f>
        <v>#REF!</v>
      </c>
      <c r="J18" s="15" t="e">
        <f>D18*#REF!</f>
        <v>#REF!</v>
      </c>
      <c r="K18" s="15" t="e">
        <f>E18*#REF!</f>
        <v>#REF!</v>
      </c>
      <c r="L18" s="16" t="e">
        <f t="shared" si="2"/>
        <v>#REF!</v>
      </c>
    </row>
    <row r="19" spans="1:20" s="15" customFormat="1" ht="15.75" customHeight="1" x14ac:dyDescent="0.25">
      <c r="A19" s="26" t="s">
        <v>159</v>
      </c>
      <c r="B19" s="25" t="s">
        <v>26</v>
      </c>
      <c r="C19" s="25" t="s">
        <v>26</v>
      </c>
      <c r="D19" s="25"/>
      <c r="E19" s="25"/>
      <c r="G19" s="15" t="e">
        <f>#REF!*#REF!</f>
        <v>#REF!</v>
      </c>
      <c r="H19" s="15" t="e">
        <f>#REF!*#REF!</f>
        <v>#REF!</v>
      </c>
      <c r="I19" s="15" t="e">
        <f>#REF!*#REF!</f>
        <v>#REF!</v>
      </c>
      <c r="J19" s="15" t="e">
        <f>D19*#REF!</f>
        <v>#REF!</v>
      </c>
      <c r="K19" s="15" t="e">
        <f>E19*#REF!</f>
        <v>#REF!</v>
      </c>
      <c r="L19" s="16" t="e">
        <f t="shared" si="2"/>
        <v>#REF!</v>
      </c>
    </row>
    <row r="20" spans="1:20" s="15" customFormat="1" ht="15.75" customHeight="1" x14ac:dyDescent="0.25">
      <c r="A20" s="26" t="s">
        <v>160</v>
      </c>
      <c r="B20" s="25" t="s">
        <v>27</v>
      </c>
      <c r="C20" s="25" t="s">
        <v>27</v>
      </c>
      <c r="D20" s="25"/>
      <c r="E20" s="25"/>
      <c r="G20" s="15" t="e">
        <f>#REF!*#REF!</f>
        <v>#REF!</v>
      </c>
      <c r="H20" s="15" t="e">
        <f>#REF!*#REF!</f>
        <v>#REF!</v>
      </c>
      <c r="I20" s="15" t="e">
        <f>#REF!*#REF!</f>
        <v>#REF!</v>
      </c>
      <c r="J20" s="15" t="e">
        <f>D20*#REF!</f>
        <v>#REF!</v>
      </c>
      <c r="K20" s="15" t="e">
        <f>E20*#REF!</f>
        <v>#REF!</v>
      </c>
      <c r="L20" s="16" t="e">
        <f t="shared" si="2"/>
        <v>#REF!</v>
      </c>
    </row>
    <row r="21" spans="1:20" s="15" customFormat="1" ht="31.5" x14ac:dyDescent="0.25">
      <c r="A21" s="24" t="s">
        <v>222</v>
      </c>
      <c r="B21" s="4" t="s">
        <v>136</v>
      </c>
      <c r="C21" s="25" t="s">
        <v>777</v>
      </c>
      <c r="D21" s="25"/>
      <c r="E21" s="25"/>
      <c r="G21" s="15" t="e">
        <f>#REF!*#REF!</f>
        <v>#REF!</v>
      </c>
      <c r="H21" s="15" t="e">
        <f>#REF!*#REF!</f>
        <v>#REF!</v>
      </c>
      <c r="I21" s="15" t="e">
        <f>#REF!*#REF!</f>
        <v>#REF!</v>
      </c>
      <c r="J21" s="15" t="e">
        <f>D21*#REF!</f>
        <v>#REF!</v>
      </c>
      <c r="K21" s="15" t="e">
        <f>E21*#REF!</f>
        <v>#REF!</v>
      </c>
      <c r="L21" s="16" t="e">
        <f t="shared" ref="L21:L23" si="3">SUM(G21:K21)</f>
        <v>#REF!</v>
      </c>
    </row>
    <row r="22" spans="1:20" s="15" customFormat="1" ht="15.75" customHeight="1" x14ac:dyDescent="0.25">
      <c r="A22" s="26" t="s">
        <v>161</v>
      </c>
      <c r="B22" s="25" t="s">
        <v>134</v>
      </c>
      <c r="C22" s="25" t="s">
        <v>134</v>
      </c>
      <c r="D22" s="25"/>
      <c r="E22" s="25"/>
      <c r="G22" s="15" t="e">
        <f>#REF!*#REF!</f>
        <v>#REF!</v>
      </c>
      <c r="H22" s="15" t="e">
        <f>#REF!*#REF!</f>
        <v>#REF!</v>
      </c>
      <c r="I22" s="15" t="e">
        <f>#REF!*#REF!</f>
        <v>#REF!</v>
      </c>
      <c r="J22" s="15" t="e">
        <f>D22*#REF!</f>
        <v>#REF!</v>
      </c>
      <c r="K22" s="15" t="e">
        <f>E22*#REF!</f>
        <v>#REF!</v>
      </c>
      <c r="L22" s="16" t="e">
        <f t="shared" si="3"/>
        <v>#REF!</v>
      </c>
    </row>
    <row r="23" spans="1:20" s="15" customFormat="1" ht="15.75" customHeight="1" x14ac:dyDescent="0.25">
      <c r="A23" s="26" t="s">
        <v>162</v>
      </c>
      <c r="B23" s="25" t="s">
        <v>20</v>
      </c>
      <c r="C23" s="25" t="s">
        <v>20</v>
      </c>
      <c r="D23" s="25"/>
      <c r="E23" s="25"/>
      <c r="G23" s="15" t="e">
        <f>#REF!*#REF!</f>
        <v>#REF!</v>
      </c>
      <c r="H23" s="15" t="e">
        <f>#REF!*#REF!</f>
        <v>#REF!</v>
      </c>
      <c r="I23" s="15" t="e">
        <f>#REF!*#REF!</f>
        <v>#REF!</v>
      </c>
      <c r="J23" s="15" t="e">
        <f>D23*#REF!</f>
        <v>#REF!</v>
      </c>
      <c r="K23" s="15" t="e">
        <f>E23*#REF!</f>
        <v>#REF!</v>
      </c>
      <c r="L23" s="16" t="e">
        <f t="shared" si="3"/>
        <v>#REF!</v>
      </c>
    </row>
    <row r="24" spans="1:20" s="15" customFormat="1" ht="15.75" customHeight="1" x14ac:dyDescent="0.25">
      <c r="A24" s="26" t="s">
        <v>163</v>
      </c>
      <c r="B24" s="25" t="s">
        <v>21</v>
      </c>
      <c r="C24" s="25" t="s">
        <v>21</v>
      </c>
      <c r="D24" s="25"/>
      <c r="E24" s="25"/>
      <c r="G24" s="15" t="e">
        <f>#REF!*#REF!</f>
        <v>#REF!</v>
      </c>
      <c r="H24" s="15" t="e">
        <f>#REF!*#REF!</f>
        <v>#REF!</v>
      </c>
      <c r="I24" s="15" t="e">
        <f>#REF!*#REF!</f>
        <v>#REF!</v>
      </c>
      <c r="J24" s="15" t="e">
        <f>D24*#REF!</f>
        <v>#REF!</v>
      </c>
      <c r="K24" s="15" t="e">
        <f>E24*#REF!</f>
        <v>#REF!</v>
      </c>
      <c r="L24" s="16" t="e">
        <f t="shared" ref="L24" si="4">SUM(G24:K24)</f>
        <v>#REF!</v>
      </c>
    </row>
    <row r="25" spans="1:20" s="15" customFormat="1" ht="15.75" customHeight="1" x14ac:dyDescent="0.25">
      <c r="A25" s="26" t="s">
        <v>164</v>
      </c>
      <c r="B25" s="25" t="s">
        <v>26</v>
      </c>
      <c r="C25" s="25" t="s">
        <v>26</v>
      </c>
      <c r="D25" s="25"/>
      <c r="E25" s="25"/>
      <c r="G25" s="15" t="e">
        <f>#REF!*#REF!</f>
        <v>#REF!</v>
      </c>
      <c r="H25" s="15" t="e">
        <f>#REF!*#REF!</f>
        <v>#REF!</v>
      </c>
      <c r="I25" s="15" t="e">
        <f>#REF!*#REF!</f>
        <v>#REF!</v>
      </c>
      <c r="J25" s="15" t="e">
        <f>D25*#REF!</f>
        <v>#REF!</v>
      </c>
      <c r="K25" s="15" t="e">
        <f>E25*#REF!</f>
        <v>#REF!</v>
      </c>
      <c r="L25" s="16" t="e">
        <f t="shared" si="0"/>
        <v>#REF!</v>
      </c>
    </row>
    <row r="26" spans="1:20" s="15" customFormat="1" ht="18" customHeight="1" x14ac:dyDescent="0.25">
      <c r="A26" s="26" t="s">
        <v>165</v>
      </c>
      <c r="B26" s="25" t="s">
        <v>27</v>
      </c>
      <c r="C26" s="25" t="s">
        <v>27</v>
      </c>
      <c r="D26" s="25"/>
      <c r="E26" s="25"/>
      <c r="L26" s="16"/>
    </row>
    <row r="27" spans="1:20" s="15" customFormat="1" ht="47.25" x14ac:dyDescent="0.25">
      <c r="A27" s="24" t="s">
        <v>221</v>
      </c>
      <c r="B27" s="4" t="s">
        <v>137</v>
      </c>
      <c r="C27" s="4" t="s">
        <v>778</v>
      </c>
      <c r="D27" s="25"/>
      <c r="E27" s="25"/>
      <c r="H27" s="15" t="s">
        <v>4</v>
      </c>
      <c r="L27" s="16"/>
      <c r="N27" s="17" t="e">
        <f xml:space="preserve"> SUM(#REF!)</f>
        <v>#REF!</v>
      </c>
      <c r="P27" s="15" t="e">
        <f>N27/N4*100</f>
        <v>#REF!</v>
      </c>
      <c r="Q27" s="15" t="e">
        <f>106395.6*P27/100</f>
        <v>#REF!</v>
      </c>
      <c r="R27" s="17">
        <v>1650</v>
      </c>
      <c r="T27" s="18" t="s">
        <v>1</v>
      </c>
    </row>
    <row r="28" spans="1:20" s="15" customFormat="1" ht="15.75" customHeight="1" x14ac:dyDescent="0.25">
      <c r="A28" s="26" t="s">
        <v>166</v>
      </c>
      <c r="B28" s="25" t="s">
        <v>134</v>
      </c>
      <c r="C28" s="25" t="s">
        <v>134</v>
      </c>
      <c r="D28" s="25"/>
      <c r="E28" s="25"/>
      <c r="G28" s="15" t="e">
        <f>#REF!*#REF!</f>
        <v>#REF!</v>
      </c>
      <c r="H28" s="15" t="e">
        <f>#REF!*#REF!</f>
        <v>#REF!</v>
      </c>
      <c r="I28" s="15" t="e">
        <f>#REF!*#REF!</f>
        <v>#REF!</v>
      </c>
      <c r="J28" s="15" t="e">
        <f>D28*#REF!</f>
        <v>#REF!</v>
      </c>
      <c r="K28" s="15" t="e">
        <f>E28*#REF!</f>
        <v>#REF!</v>
      </c>
      <c r="L28" s="19" t="e">
        <f>SUM(G28:K28)</f>
        <v>#REF!</v>
      </c>
      <c r="S28" s="15">
        <v>60</v>
      </c>
    </row>
    <row r="29" spans="1:20" s="15" customFormat="1" ht="15.75" customHeight="1" x14ac:dyDescent="0.25">
      <c r="A29" s="26" t="s">
        <v>167</v>
      </c>
      <c r="B29" s="25" t="s">
        <v>20</v>
      </c>
      <c r="C29" s="25" t="s">
        <v>20</v>
      </c>
      <c r="D29" s="25"/>
      <c r="E29" s="25"/>
      <c r="G29" s="15" t="e">
        <f>#REF!*#REF!</f>
        <v>#REF!</v>
      </c>
      <c r="H29" s="15" t="e">
        <f>#REF!*#REF!</f>
        <v>#REF!</v>
      </c>
      <c r="I29" s="15" t="e">
        <f>#REF!*#REF!</f>
        <v>#REF!</v>
      </c>
      <c r="J29" s="15" t="e">
        <f>D29*#REF!</f>
        <v>#REF!</v>
      </c>
      <c r="K29" s="15" t="e">
        <f>E29*#REF!</f>
        <v>#REF!</v>
      </c>
      <c r="L29" s="16" t="e">
        <f t="shared" ref="L29:L45" si="5">SUM(G29:K29)</f>
        <v>#REF!</v>
      </c>
    </row>
    <row r="30" spans="1:20" s="15" customFormat="1" ht="15.75" customHeight="1" x14ac:dyDescent="0.25">
      <c r="A30" s="26" t="s">
        <v>168</v>
      </c>
      <c r="B30" s="25" t="s">
        <v>21</v>
      </c>
      <c r="C30" s="25" t="s">
        <v>21</v>
      </c>
      <c r="D30" s="25"/>
      <c r="E30" s="25"/>
      <c r="G30" s="15" t="e">
        <f>#REF!*#REF!</f>
        <v>#REF!</v>
      </c>
      <c r="H30" s="15" t="e">
        <f>#REF!*#REF!</f>
        <v>#REF!</v>
      </c>
      <c r="I30" s="15" t="e">
        <f>#REF!*#REF!</f>
        <v>#REF!</v>
      </c>
      <c r="J30" s="15" t="e">
        <f>D30*#REF!</f>
        <v>#REF!</v>
      </c>
      <c r="K30" s="15" t="e">
        <f>E30*#REF!</f>
        <v>#REF!</v>
      </c>
      <c r="L30" s="16" t="e">
        <f t="shared" si="5"/>
        <v>#REF!</v>
      </c>
    </row>
    <row r="31" spans="1:20" s="15" customFormat="1" ht="15.75" customHeight="1" x14ac:dyDescent="0.25">
      <c r="A31" s="26" t="s">
        <v>169</v>
      </c>
      <c r="B31" s="25" t="s">
        <v>23</v>
      </c>
      <c r="C31" s="25" t="s">
        <v>23</v>
      </c>
      <c r="D31" s="25"/>
      <c r="E31" s="25"/>
      <c r="G31" s="15" t="e">
        <f>#REF!*#REF!</f>
        <v>#REF!</v>
      </c>
      <c r="H31" s="15" t="e">
        <f>#REF!*#REF!</f>
        <v>#REF!</v>
      </c>
      <c r="I31" s="15" t="e">
        <f>#REF!*#REF!</f>
        <v>#REF!</v>
      </c>
      <c r="J31" s="15" t="e">
        <f>D31*#REF!</f>
        <v>#REF!</v>
      </c>
      <c r="K31" s="15" t="e">
        <f>E31*#REF!</f>
        <v>#REF!</v>
      </c>
      <c r="L31" s="16" t="e">
        <f t="shared" si="5"/>
        <v>#REF!</v>
      </c>
    </row>
    <row r="32" spans="1:20" s="15" customFormat="1" ht="15.75" customHeight="1" x14ac:dyDescent="0.25">
      <c r="A32" s="26" t="s">
        <v>170</v>
      </c>
      <c r="B32" s="25" t="s">
        <v>24</v>
      </c>
      <c r="C32" s="25" t="s">
        <v>24</v>
      </c>
      <c r="D32" s="25"/>
      <c r="E32" s="25"/>
      <c r="G32" s="15" t="e">
        <f>#REF!*#REF!</f>
        <v>#REF!</v>
      </c>
      <c r="H32" s="15" t="e">
        <f>#REF!*#REF!</f>
        <v>#REF!</v>
      </c>
      <c r="I32" s="15" t="e">
        <f>#REF!*#REF!</f>
        <v>#REF!</v>
      </c>
      <c r="J32" s="15" t="e">
        <f>D32*#REF!</f>
        <v>#REF!</v>
      </c>
      <c r="K32" s="15" t="e">
        <f>E32*#REF!</f>
        <v>#REF!</v>
      </c>
      <c r="L32" s="16" t="e">
        <f t="shared" si="5"/>
        <v>#REF!</v>
      </c>
    </row>
    <row r="33" spans="1:20" s="15" customFormat="1" ht="63" x14ac:dyDescent="0.25">
      <c r="A33" s="24" t="s">
        <v>220</v>
      </c>
      <c r="B33" s="4" t="s">
        <v>138</v>
      </c>
      <c r="C33" s="25" t="s">
        <v>779</v>
      </c>
      <c r="D33" s="25"/>
      <c r="E33" s="25"/>
      <c r="G33" s="15" t="e">
        <f>#REF!*#REF!</f>
        <v>#REF!</v>
      </c>
      <c r="H33" s="15" t="e">
        <f>#REF!*#REF!</f>
        <v>#REF!</v>
      </c>
      <c r="I33" s="15" t="e">
        <f>#REF!*#REF!</f>
        <v>#REF!</v>
      </c>
      <c r="J33" s="15" t="e">
        <f>D33*#REF!</f>
        <v>#REF!</v>
      </c>
      <c r="K33" s="15" t="e">
        <f>E33*#REF!</f>
        <v>#REF!</v>
      </c>
      <c r="L33" s="16" t="e">
        <f t="shared" si="5"/>
        <v>#REF!</v>
      </c>
    </row>
    <row r="34" spans="1:20" s="15" customFormat="1" ht="15.75" customHeight="1" x14ac:dyDescent="0.25">
      <c r="A34" s="26" t="s">
        <v>171</v>
      </c>
      <c r="B34" s="25" t="s">
        <v>134</v>
      </c>
      <c r="C34" s="25" t="s">
        <v>134</v>
      </c>
      <c r="D34" s="25"/>
      <c r="E34" s="25"/>
      <c r="G34" s="15" t="e">
        <f>#REF!*#REF!</f>
        <v>#REF!</v>
      </c>
      <c r="H34" s="15" t="e">
        <f>#REF!*#REF!</f>
        <v>#REF!</v>
      </c>
      <c r="I34" s="15" t="e">
        <f>#REF!*#REF!</f>
        <v>#REF!</v>
      </c>
      <c r="J34" s="15" t="e">
        <f>D34*#REF!</f>
        <v>#REF!</v>
      </c>
      <c r="K34" s="15" t="e">
        <f>E34*#REF!</f>
        <v>#REF!</v>
      </c>
      <c r="L34" s="16" t="e">
        <f t="shared" si="5"/>
        <v>#REF!</v>
      </c>
    </row>
    <row r="35" spans="1:20" s="15" customFormat="1" ht="15.75" customHeight="1" x14ac:dyDescent="0.25">
      <c r="A35" s="26" t="s">
        <v>172</v>
      </c>
      <c r="B35" s="25" t="s">
        <v>28</v>
      </c>
      <c r="C35" s="25" t="s">
        <v>28</v>
      </c>
      <c r="D35" s="25"/>
      <c r="E35" s="25"/>
      <c r="G35" s="15" t="e">
        <f>#REF!*#REF!</f>
        <v>#REF!</v>
      </c>
      <c r="H35" s="15" t="e">
        <f>#REF!*#REF!</f>
        <v>#REF!</v>
      </c>
      <c r="I35" s="15" t="e">
        <f>#REF!*#REF!</f>
        <v>#REF!</v>
      </c>
      <c r="J35" s="15" t="e">
        <f>D35*#REF!</f>
        <v>#REF!</v>
      </c>
      <c r="K35" s="15" t="e">
        <f>E35*#REF!</f>
        <v>#REF!</v>
      </c>
      <c r="L35" s="16" t="e">
        <f t="shared" si="5"/>
        <v>#REF!</v>
      </c>
    </row>
    <row r="36" spans="1:20" s="15" customFormat="1" ht="15.75" customHeight="1" x14ac:dyDescent="0.25">
      <c r="A36" s="26" t="s">
        <v>173</v>
      </c>
      <c r="B36" s="25" t="s">
        <v>21</v>
      </c>
      <c r="C36" s="25" t="s">
        <v>21</v>
      </c>
      <c r="D36" s="25"/>
      <c r="E36" s="25"/>
      <c r="G36" s="15" t="e">
        <f>#REF!*#REF!</f>
        <v>#REF!</v>
      </c>
      <c r="H36" s="15" t="e">
        <f>#REF!*#REF!</f>
        <v>#REF!</v>
      </c>
      <c r="I36" s="15" t="e">
        <f>#REF!*#REF!</f>
        <v>#REF!</v>
      </c>
      <c r="J36" s="15" t="e">
        <f>D36*#REF!</f>
        <v>#REF!</v>
      </c>
      <c r="K36" s="15" t="e">
        <f>E36*#REF!</f>
        <v>#REF!</v>
      </c>
      <c r="L36" s="16" t="e">
        <f t="shared" si="5"/>
        <v>#REF!</v>
      </c>
    </row>
    <row r="37" spans="1:20" s="15" customFormat="1" ht="15.75" customHeight="1" x14ac:dyDescent="0.25">
      <c r="A37" s="26" t="s">
        <v>174</v>
      </c>
      <c r="B37" s="25" t="s">
        <v>23</v>
      </c>
      <c r="C37" s="25" t="s">
        <v>23</v>
      </c>
      <c r="D37" s="25"/>
      <c r="E37" s="25"/>
      <c r="G37" s="15" t="e">
        <f>#REF!*#REF!</f>
        <v>#REF!</v>
      </c>
      <c r="H37" s="15" t="e">
        <f>#REF!*#REF!</f>
        <v>#REF!</v>
      </c>
      <c r="I37" s="15" t="e">
        <f>#REF!*#REF!</f>
        <v>#REF!</v>
      </c>
      <c r="J37" s="15" t="e">
        <f>D37*#REF!</f>
        <v>#REF!</v>
      </c>
      <c r="K37" s="15" t="e">
        <f>E37*#REF!</f>
        <v>#REF!</v>
      </c>
      <c r="L37" s="16" t="e">
        <f t="shared" si="5"/>
        <v>#REF!</v>
      </c>
    </row>
    <row r="38" spans="1:20" s="15" customFormat="1" ht="15.75" customHeight="1" x14ac:dyDescent="0.25">
      <c r="A38" s="26" t="s">
        <v>175</v>
      </c>
      <c r="B38" s="25" t="s">
        <v>24</v>
      </c>
      <c r="C38" s="25" t="s">
        <v>24</v>
      </c>
      <c r="D38" s="25"/>
      <c r="E38" s="25"/>
      <c r="G38" s="15" t="e">
        <f>#REF!*#REF!</f>
        <v>#REF!</v>
      </c>
      <c r="H38" s="15" t="e">
        <f>#REF!*#REF!</f>
        <v>#REF!</v>
      </c>
      <c r="I38" s="15" t="e">
        <f>#REF!*#REF!</f>
        <v>#REF!</v>
      </c>
      <c r="J38" s="15" t="e">
        <f>D38*#REF!</f>
        <v>#REF!</v>
      </c>
      <c r="K38" s="15" t="e">
        <f>E38*#REF!</f>
        <v>#REF!</v>
      </c>
      <c r="L38" s="16" t="e">
        <f t="shared" si="5"/>
        <v>#REF!</v>
      </c>
    </row>
    <row r="39" spans="1:20" s="42" customFormat="1" ht="32.25" customHeight="1" x14ac:dyDescent="0.25">
      <c r="A39" s="24" t="s">
        <v>219</v>
      </c>
      <c r="B39" s="40" t="s">
        <v>29</v>
      </c>
      <c r="C39" s="41" t="s">
        <v>787</v>
      </c>
      <c r="D39" s="41"/>
      <c r="E39" s="41"/>
      <c r="G39" s="42" t="e">
        <f>#REF!*#REF!</f>
        <v>#REF!</v>
      </c>
      <c r="H39" s="42" t="e">
        <f>#REF!*#REF!</f>
        <v>#REF!</v>
      </c>
      <c r="I39" s="42" t="e">
        <f>#REF!*#REF!</f>
        <v>#REF!</v>
      </c>
      <c r="J39" s="42" t="e">
        <f>D39*#REF!</f>
        <v>#REF!</v>
      </c>
      <c r="K39" s="42" t="e">
        <f>E39*#REF!</f>
        <v>#REF!</v>
      </c>
      <c r="L39" s="43" t="e">
        <f t="shared" si="5"/>
        <v>#REF!</v>
      </c>
    </row>
    <row r="40" spans="1:20" s="15" customFormat="1" ht="15.75" customHeight="1" x14ac:dyDescent="0.25">
      <c r="A40" s="26" t="s">
        <v>176</v>
      </c>
      <c r="B40" s="25" t="s">
        <v>144</v>
      </c>
      <c r="C40" s="25" t="s">
        <v>788</v>
      </c>
      <c r="D40" s="25"/>
      <c r="E40" s="25"/>
      <c r="G40" s="15" t="e">
        <f>#REF!*#REF!</f>
        <v>#REF!</v>
      </c>
      <c r="H40" s="15" t="e">
        <f>#REF!*#REF!</f>
        <v>#REF!</v>
      </c>
      <c r="I40" s="15" t="e">
        <f>#REF!*#REF!</f>
        <v>#REF!</v>
      </c>
      <c r="J40" s="15" t="e">
        <f>D40*#REF!</f>
        <v>#REF!</v>
      </c>
      <c r="K40" s="15" t="e">
        <f>E40*#REF!</f>
        <v>#REF!</v>
      </c>
      <c r="L40" s="16" t="e">
        <f t="shared" si="5"/>
        <v>#REF!</v>
      </c>
    </row>
    <row r="41" spans="1:20" s="15" customFormat="1" ht="15.75" customHeight="1" x14ac:dyDescent="0.25">
      <c r="A41" s="26" t="s">
        <v>177</v>
      </c>
      <c r="B41" s="25" t="s">
        <v>23</v>
      </c>
      <c r="C41" s="25" t="s">
        <v>23</v>
      </c>
      <c r="D41" s="25"/>
      <c r="E41" s="25"/>
      <c r="G41" s="15" t="e">
        <f>#REF!*#REF!</f>
        <v>#REF!</v>
      </c>
      <c r="H41" s="15" t="e">
        <f>#REF!*#REF!</f>
        <v>#REF!</v>
      </c>
      <c r="I41" s="15" t="e">
        <f>#REF!*#REF!</f>
        <v>#REF!</v>
      </c>
      <c r="J41" s="15" t="e">
        <f>D41*#REF!</f>
        <v>#REF!</v>
      </c>
      <c r="K41" s="15" t="e">
        <f>E41*#REF!</f>
        <v>#REF!</v>
      </c>
      <c r="L41" s="16" t="e">
        <f t="shared" si="5"/>
        <v>#REF!</v>
      </c>
    </row>
    <row r="42" spans="1:20" s="15" customFormat="1" ht="15.75" customHeight="1" x14ac:dyDescent="0.25">
      <c r="A42" s="26" t="s">
        <v>178</v>
      </c>
      <c r="B42" s="25" t="s">
        <v>30</v>
      </c>
      <c r="C42" s="25" t="s">
        <v>30</v>
      </c>
      <c r="D42" s="25"/>
      <c r="E42" s="25"/>
      <c r="G42" s="15" t="e">
        <f>#REF!*#REF!</f>
        <v>#REF!</v>
      </c>
      <c r="H42" s="15" t="e">
        <f>#REF!*#REF!</f>
        <v>#REF!</v>
      </c>
      <c r="I42" s="15" t="e">
        <f>#REF!*#REF!</f>
        <v>#REF!</v>
      </c>
      <c r="J42" s="15" t="e">
        <f>D42*#REF!</f>
        <v>#REF!</v>
      </c>
      <c r="K42" s="15" t="e">
        <f>E42*#REF!</f>
        <v>#REF!</v>
      </c>
      <c r="L42" s="16" t="e">
        <f t="shared" si="5"/>
        <v>#REF!</v>
      </c>
    </row>
    <row r="43" spans="1:20" s="15" customFormat="1" ht="15.75" customHeight="1" x14ac:dyDescent="0.25">
      <c r="A43" s="24" t="s">
        <v>218</v>
      </c>
      <c r="B43" s="4" t="s">
        <v>31</v>
      </c>
      <c r="C43" s="4" t="s">
        <v>843</v>
      </c>
      <c r="D43" s="25" t="s">
        <v>842</v>
      </c>
      <c r="E43" s="25" t="s">
        <v>842</v>
      </c>
      <c r="G43" s="15" t="e">
        <f>#REF!*#REF!</f>
        <v>#REF!</v>
      </c>
      <c r="H43" s="15" t="e">
        <f>#REF!*#REF!</f>
        <v>#REF!</v>
      </c>
      <c r="I43" s="15" t="e">
        <f>#REF!*#REF!</f>
        <v>#REF!</v>
      </c>
      <c r="J43" s="15" t="e">
        <f>D43*#REF!</f>
        <v>#VALUE!</v>
      </c>
      <c r="K43" s="15" t="e">
        <f>E43*#REF!</f>
        <v>#VALUE!</v>
      </c>
      <c r="L43" s="16" t="e">
        <f t="shared" si="5"/>
        <v>#REF!</v>
      </c>
    </row>
    <row r="44" spans="1:20" s="15" customFormat="1" ht="15.75" customHeight="1" x14ac:dyDescent="0.25">
      <c r="A44" s="26" t="s">
        <v>179</v>
      </c>
      <c r="B44" s="25" t="s">
        <v>459</v>
      </c>
      <c r="C44" s="25" t="s">
        <v>459</v>
      </c>
      <c r="D44" s="25"/>
      <c r="E44" s="25"/>
      <c r="G44" s="15" t="e">
        <f>#REF!*#REF!</f>
        <v>#REF!</v>
      </c>
      <c r="H44" s="15" t="e">
        <f>#REF!*#REF!</f>
        <v>#REF!</v>
      </c>
      <c r="I44" s="15" t="e">
        <f>#REF!*#REF!</f>
        <v>#REF!</v>
      </c>
      <c r="J44" s="15" t="e">
        <f>D44*#REF!</f>
        <v>#REF!</v>
      </c>
      <c r="K44" s="15" t="e">
        <f>E44*#REF!</f>
        <v>#REF!</v>
      </c>
      <c r="L44" s="16" t="e">
        <f t="shared" si="5"/>
        <v>#REF!</v>
      </c>
    </row>
    <row r="45" spans="1:20" s="15" customFormat="1" ht="15.75" customHeight="1" x14ac:dyDescent="0.25">
      <c r="A45" s="26" t="s">
        <v>180</v>
      </c>
      <c r="B45" s="25" t="s">
        <v>120</v>
      </c>
      <c r="C45" s="25" t="s">
        <v>120</v>
      </c>
      <c r="D45" s="25"/>
      <c r="E45" s="25"/>
      <c r="G45" s="15" t="e">
        <f>#REF!*#REF!</f>
        <v>#REF!</v>
      </c>
      <c r="H45" s="15" t="e">
        <f>#REF!*#REF!</f>
        <v>#REF!</v>
      </c>
      <c r="I45" s="15" t="e">
        <f>#REF!*#REF!</f>
        <v>#REF!</v>
      </c>
      <c r="J45" s="15" t="e">
        <f>D45*#REF!</f>
        <v>#REF!</v>
      </c>
      <c r="K45" s="15" t="e">
        <f>E45*#REF!</f>
        <v>#REF!</v>
      </c>
      <c r="L45" s="16" t="e">
        <f t="shared" si="5"/>
        <v>#REF!</v>
      </c>
    </row>
    <row r="46" spans="1:20" s="15" customFormat="1" ht="18" customHeight="1" x14ac:dyDescent="0.25">
      <c r="A46" s="26" t="s">
        <v>181</v>
      </c>
      <c r="B46" s="25" t="s">
        <v>32</v>
      </c>
      <c r="C46" s="25" t="s">
        <v>32</v>
      </c>
      <c r="D46" s="25"/>
      <c r="E46" s="25"/>
      <c r="F46" s="20"/>
      <c r="L46" s="19"/>
    </row>
    <row r="47" spans="1:20" s="15" customFormat="1" ht="63" x14ac:dyDescent="0.25">
      <c r="A47" s="24" t="s">
        <v>217</v>
      </c>
      <c r="B47" s="4" t="s">
        <v>543</v>
      </c>
      <c r="C47" s="4" t="s">
        <v>841</v>
      </c>
      <c r="D47" s="25"/>
      <c r="E47" s="25"/>
      <c r="H47" s="15" t="s">
        <v>5</v>
      </c>
      <c r="L47" s="16"/>
      <c r="N47" s="17" t="e">
        <f xml:space="preserve"> SUM(#REF!)</f>
        <v>#REF!</v>
      </c>
      <c r="P47" s="15" t="e">
        <f>N47/N4*100</f>
        <v>#REF!</v>
      </c>
      <c r="Q47" s="15" t="e">
        <f>106395.6*P47/100</f>
        <v>#REF!</v>
      </c>
      <c r="R47" s="17">
        <v>5700</v>
      </c>
      <c r="S47" s="15" t="s">
        <v>0</v>
      </c>
      <c r="T47" s="15" t="s">
        <v>1</v>
      </c>
    </row>
    <row r="48" spans="1:20" s="15" customFormat="1" ht="15.75" customHeight="1" x14ac:dyDescent="0.25">
      <c r="A48" s="26" t="s">
        <v>182</v>
      </c>
      <c r="B48" s="25" t="s">
        <v>139</v>
      </c>
      <c r="C48" s="25" t="s">
        <v>139</v>
      </c>
      <c r="D48" s="25"/>
      <c r="E48" s="25"/>
      <c r="G48" s="15" t="e">
        <f>#REF!*#REF!</f>
        <v>#REF!</v>
      </c>
      <c r="H48" s="15" t="e">
        <f>#REF!*#REF!</f>
        <v>#REF!</v>
      </c>
      <c r="I48" s="15" t="e">
        <f>#REF!*#REF!</f>
        <v>#REF!</v>
      </c>
      <c r="J48" s="15" t="e">
        <f>D48*#REF!</f>
        <v>#REF!</v>
      </c>
      <c r="K48" s="15" t="e">
        <f>E48*#REF!</f>
        <v>#REF!</v>
      </c>
      <c r="L48" s="19" t="e">
        <f>SUM(G48:K48)</f>
        <v>#REF!</v>
      </c>
      <c r="S48" s="15">
        <v>60</v>
      </c>
    </row>
    <row r="49" spans="1:12" s="15" customFormat="1" ht="15.75" customHeight="1" x14ac:dyDescent="0.25">
      <c r="A49" s="26" t="s">
        <v>183</v>
      </c>
      <c r="B49" s="25" t="s">
        <v>33</v>
      </c>
      <c r="C49" s="25" t="s">
        <v>33</v>
      </c>
      <c r="D49" s="25"/>
      <c r="E49" s="25"/>
      <c r="G49" s="15" t="e">
        <f>#REF!*#REF!</f>
        <v>#REF!</v>
      </c>
      <c r="H49" s="15" t="e">
        <f>#REF!*#REF!</f>
        <v>#REF!</v>
      </c>
      <c r="I49" s="15" t="e">
        <f>#REF!*#REF!</f>
        <v>#REF!</v>
      </c>
      <c r="J49" s="15" t="e">
        <f>D49*#REF!</f>
        <v>#REF!</v>
      </c>
      <c r="K49" s="15" t="e">
        <f>E49*#REF!</f>
        <v>#REF!</v>
      </c>
      <c r="L49" s="16" t="e">
        <f t="shared" ref="L49:L67" si="6">SUM(G49:K49)</f>
        <v>#REF!</v>
      </c>
    </row>
    <row r="50" spans="1:12" s="15" customFormat="1" ht="15.75" customHeight="1" x14ac:dyDescent="0.25">
      <c r="A50" s="26" t="s">
        <v>184</v>
      </c>
      <c r="B50" s="25" t="s">
        <v>34</v>
      </c>
      <c r="C50" s="25" t="s">
        <v>34</v>
      </c>
      <c r="D50" s="25"/>
      <c r="E50" s="25"/>
      <c r="G50" s="15" t="e">
        <f>#REF!*#REF!</f>
        <v>#REF!</v>
      </c>
      <c r="H50" s="15" t="e">
        <f>#REF!*#REF!</f>
        <v>#REF!</v>
      </c>
      <c r="I50" s="15" t="e">
        <f>#REF!*#REF!</f>
        <v>#REF!</v>
      </c>
      <c r="J50" s="15" t="e">
        <f>D50*#REF!</f>
        <v>#REF!</v>
      </c>
      <c r="K50" s="15" t="e">
        <f>E50*#REF!</f>
        <v>#REF!</v>
      </c>
      <c r="L50" s="16" t="e">
        <f t="shared" si="6"/>
        <v>#REF!</v>
      </c>
    </row>
    <row r="51" spans="1:12" s="15" customFormat="1" ht="15.75" customHeight="1" x14ac:dyDescent="0.25">
      <c r="A51" s="26" t="s">
        <v>185</v>
      </c>
      <c r="B51" s="25" t="s">
        <v>35</v>
      </c>
      <c r="C51" s="25" t="s">
        <v>35</v>
      </c>
      <c r="D51" s="25"/>
      <c r="E51" s="25"/>
      <c r="G51" s="15" t="e">
        <f>#REF!*#REF!</f>
        <v>#REF!</v>
      </c>
      <c r="H51" s="15" t="e">
        <f>#REF!*#REF!</f>
        <v>#REF!</v>
      </c>
      <c r="I51" s="15" t="e">
        <f>#REF!*#REF!</f>
        <v>#REF!</v>
      </c>
      <c r="J51" s="15" t="e">
        <f>D51*#REF!</f>
        <v>#REF!</v>
      </c>
      <c r="K51" s="15" t="e">
        <f>E51*#REF!</f>
        <v>#REF!</v>
      </c>
      <c r="L51" s="16" t="e">
        <f t="shared" si="6"/>
        <v>#REF!</v>
      </c>
    </row>
    <row r="52" spans="1:12" s="15" customFormat="1" ht="15.75" customHeight="1" x14ac:dyDescent="0.25">
      <c r="A52" s="26" t="s">
        <v>186</v>
      </c>
      <c r="B52" s="25" t="s">
        <v>36</v>
      </c>
      <c r="C52" s="25" t="s">
        <v>36</v>
      </c>
      <c r="D52" s="25"/>
      <c r="E52" s="25"/>
      <c r="G52" s="15" t="e">
        <f>#REF!*#REF!</f>
        <v>#REF!</v>
      </c>
      <c r="H52" s="15" t="e">
        <f>#REF!*#REF!</f>
        <v>#REF!</v>
      </c>
      <c r="I52" s="15" t="e">
        <f>#REF!*#REF!</f>
        <v>#REF!</v>
      </c>
      <c r="J52" s="15" t="e">
        <f>D52*#REF!</f>
        <v>#REF!</v>
      </c>
      <c r="K52" s="15" t="e">
        <f>E52*#REF!</f>
        <v>#REF!</v>
      </c>
      <c r="L52" s="16" t="e">
        <f t="shared" si="6"/>
        <v>#REF!</v>
      </c>
    </row>
    <row r="53" spans="1:12" s="15" customFormat="1" ht="15.75" customHeight="1" x14ac:dyDescent="0.25">
      <c r="A53" s="26" t="s">
        <v>187</v>
      </c>
      <c r="B53" s="25" t="s">
        <v>37</v>
      </c>
      <c r="C53" s="25" t="s">
        <v>37</v>
      </c>
      <c r="D53" s="25"/>
      <c r="E53" s="25"/>
      <c r="G53" s="15" t="e">
        <f>#REF!*#REF!</f>
        <v>#REF!</v>
      </c>
      <c r="H53" s="15" t="e">
        <f>#REF!*#REF!</f>
        <v>#REF!</v>
      </c>
      <c r="I53" s="15" t="e">
        <f>#REF!*#REF!</f>
        <v>#REF!</v>
      </c>
      <c r="J53" s="15" t="e">
        <f>D53*#REF!</f>
        <v>#REF!</v>
      </c>
      <c r="K53" s="15" t="e">
        <f>E53*#REF!</f>
        <v>#REF!</v>
      </c>
      <c r="L53" s="16" t="e">
        <f t="shared" si="6"/>
        <v>#REF!</v>
      </c>
    </row>
    <row r="54" spans="1:12" s="15" customFormat="1" ht="15.75" customHeight="1" x14ac:dyDescent="0.25">
      <c r="A54" s="26" t="s">
        <v>188</v>
      </c>
      <c r="B54" s="25" t="s">
        <v>38</v>
      </c>
      <c r="C54" s="25" t="s">
        <v>38</v>
      </c>
      <c r="D54" s="25"/>
      <c r="E54" s="25"/>
      <c r="G54" s="15" t="e">
        <f>#REF!*#REF!</f>
        <v>#REF!</v>
      </c>
      <c r="H54" s="15" t="e">
        <f>#REF!*#REF!</f>
        <v>#REF!</v>
      </c>
      <c r="I54" s="15" t="e">
        <f>#REF!*#REF!</f>
        <v>#REF!</v>
      </c>
      <c r="J54" s="15" t="e">
        <f>D54*#REF!</f>
        <v>#REF!</v>
      </c>
      <c r="K54" s="15" t="e">
        <f>E54*#REF!</f>
        <v>#REF!</v>
      </c>
      <c r="L54" s="16" t="e">
        <f t="shared" si="6"/>
        <v>#REF!</v>
      </c>
    </row>
    <row r="55" spans="1:12" s="15" customFormat="1" ht="31.5" x14ac:dyDescent="0.25">
      <c r="A55" s="24" t="s">
        <v>224</v>
      </c>
      <c r="B55" s="4" t="s">
        <v>544</v>
      </c>
      <c r="C55" s="4" t="s">
        <v>830</v>
      </c>
      <c r="D55" s="25" t="s">
        <v>833</v>
      </c>
      <c r="E55" s="25" t="s">
        <v>833</v>
      </c>
      <c r="G55" s="15" t="e">
        <f>#REF!*#REF!</f>
        <v>#REF!</v>
      </c>
      <c r="H55" s="15" t="e">
        <f>#REF!*#REF!</f>
        <v>#REF!</v>
      </c>
      <c r="I55" s="15" t="e">
        <f>#REF!*#REF!</f>
        <v>#REF!</v>
      </c>
      <c r="J55" s="15" t="e">
        <f>D55*#REF!</f>
        <v>#VALUE!</v>
      </c>
      <c r="K55" s="15" t="e">
        <f>E55*#REF!</f>
        <v>#VALUE!</v>
      </c>
      <c r="L55" s="16" t="e">
        <f t="shared" si="6"/>
        <v>#REF!</v>
      </c>
    </row>
    <row r="56" spans="1:12" s="15" customFormat="1" ht="15.75" customHeight="1" x14ac:dyDescent="0.25">
      <c r="A56" s="26" t="s">
        <v>189</v>
      </c>
      <c r="B56" s="25" t="s">
        <v>143</v>
      </c>
      <c r="C56" s="25" t="s">
        <v>143</v>
      </c>
      <c r="D56" s="25"/>
      <c r="E56" s="25"/>
      <c r="G56" s="15" t="e">
        <f>#REF!*#REF!</f>
        <v>#REF!</v>
      </c>
      <c r="H56" s="15" t="e">
        <f>#REF!*#REF!</f>
        <v>#REF!</v>
      </c>
      <c r="I56" s="15" t="e">
        <f>#REF!*#REF!</f>
        <v>#REF!</v>
      </c>
      <c r="J56" s="15" t="e">
        <f>D56*#REF!</f>
        <v>#REF!</v>
      </c>
      <c r="K56" s="15" t="e">
        <f>E56*#REF!</f>
        <v>#REF!</v>
      </c>
      <c r="L56" s="16" t="e">
        <f t="shared" si="6"/>
        <v>#REF!</v>
      </c>
    </row>
    <row r="57" spans="1:12" s="15" customFormat="1" ht="15.75" customHeight="1" x14ac:dyDescent="0.25">
      <c r="A57" s="26" t="s">
        <v>190</v>
      </c>
      <c r="B57" s="25" t="s">
        <v>26</v>
      </c>
      <c r="C57" s="25" t="s">
        <v>26</v>
      </c>
      <c r="D57" s="25"/>
      <c r="E57" s="25"/>
      <c r="G57" s="15" t="e">
        <f>#REF!*#REF!</f>
        <v>#REF!</v>
      </c>
      <c r="H57" s="15" t="e">
        <f>#REF!*#REF!</f>
        <v>#REF!</v>
      </c>
      <c r="I57" s="15" t="e">
        <f>#REF!*#REF!</f>
        <v>#REF!</v>
      </c>
      <c r="J57" s="15" t="e">
        <f>D57*#REF!</f>
        <v>#REF!</v>
      </c>
      <c r="K57" s="15" t="e">
        <f>E57*#REF!</f>
        <v>#REF!</v>
      </c>
      <c r="L57" s="16" t="e">
        <f t="shared" si="6"/>
        <v>#REF!</v>
      </c>
    </row>
    <row r="58" spans="1:12" s="15" customFormat="1" ht="15.75" customHeight="1" x14ac:dyDescent="0.25">
      <c r="A58" s="26" t="s">
        <v>191</v>
      </c>
      <c r="B58" s="25" t="s">
        <v>39</v>
      </c>
      <c r="C58" s="25" t="s">
        <v>39</v>
      </c>
      <c r="D58" s="25"/>
      <c r="E58" s="25"/>
      <c r="G58" s="15" t="e">
        <f>#REF!*#REF!</f>
        <v>#REF!</v>
      </c>
      <c r="H58" s="15" t="e">
        <f>#REF!*#REF!</f>
        <v>#REF!</v>
      </c>
      <c r="I58" s="15" t="e">
        <f>#REF!*#REF!</f>
        <v>#REF!</v>
      </c>
      <c r="J58" s="15" t="e">
        <f>D58*#REF!</f>
        <v>#REF!</v>
      </c>
      <c r="K58" s="15" t="e">
        <f>E58*#REF!</f>
        <v>#REF!</v>
      </c>
      <c r="L58" s="16" t="e">
        <f t="shared" si="6"/>
        <v>#REF!</v>
      </c>
    </row>
    <row r="59" spans="1:12" s="15" customFormat="1" ht="15.75" customHeight="1" x14ac:dyDescent="0.25">
      <c r="A59" s="26" t="s">
        <v>192</v>
      </c>
      <c r="B59" s="25" t="s">
        <v>37</v>
      </c>
      <c r="C59" s="25" t="s">
        <v>37</v>
      </c>
      <c r="D59" s="25"/>
      <c r="E59" s="25"/>
      <c r="G59" s="15" t="e">
        <f>#REF!*#REF!</f>
        <v>#REF!</v>
      </c>
      <c r="H59" s="15" t="e">
        <f>#REF!*#REF!</f>
        <v>#REF!</v>
      </c>
      <c r="I59" s="15" t="e">
        <f>#REF!*#REF!</f>
        <v>#REF!</v>
      </c>
      <c r="J59" s="15" t="e">
        <f>D59*#REF!</f>
        <v>#REF!</v>
      </c>
      <c r="K59" s="15" t="e">
        <f>E59*#REF!</f>
        <v>#REF!</v>
      </c>
      <c r="L59" s="16" t="e">
        <f t="shared" si="6"/>
        <v>#REF!</v>
      </c>
    </row>
    <row r="60" spans="1:12" s="15" customFormat="1" ht="15.75" customHeight="1" x14ac:dyDescent="0.25">
      <c r="A60" s="26" t="s">
        <v>193</v>
      </c>
      <c r="B60" s="25" t="s">
        <v>40</v>
      </c>
      <c r="C60" s="25" t="s">
        <v>40</v>
      </c>
      <c r="D60" s="25"/>
      <c r="E60" s="25"/>
      <c r="G60" s="15" t="e">
        <f>#REF!*#REF!</f>
        <v>#REF!</v>
      </c>
      <c r="H60" s="15" t="e">
        <f>#REF!*#REF!</f>
        <v>#REF!</v>
      </c>
      <c r="I60" s="15" t="e">
        <f>#REF!*#REF!</f>
        <v>#REF!</v>
      </c>
      <c r="J60" s="15" t="e">
        <f>D60*#REF!</f>
        <v>#REF!</v>
      </c>
      <c r="K60" s="15" t="e">
        <f>E60*#REF!</f>
        <v>#REF!</v>
      </c>
      <c r="L60" s="16" t="e">
        <f t="shared" si="6"/>
        <v>#REF!</v>
      </c>
    </row>
    <row r="61" spans="1:12" s="15" customFormat="1" ht="30.75" customHeight="1" x14ac:dyDescent="0.25">
      <c r="A61" s="26" t="s">
        <v>194</v>
      </c>
      <c r="B61" s="25" t="s">
        <v>406</v>
      </c>
      <c r="C61" s="25" t="s">
        <v>406</v>
      </c>
      <c r="D61" s="25"/>
      <c r="E61" s="25"/>
      <c r="G61" s="15" t="e">
        <f>#REF!*#REF!</f>
        <v>#REF!</v>
      </c>
      <c r="H61" s="15" t="e">
        <f>#REF!*#REF!</f>
        <v>#REF!</v>
      </c>
      <c r="I61" s="15" t="e">
        <f>#REF!*#REF!</f>
        <v>#REF!</v>
      </c>
      <c r="J61" s="15" t="e">
        <f>D61*#REF!</f>
        <v>#REF!</v>
      </c>
      <c r="K61" s="15" t="e">
        <f>E61*#REF!</f>
        <v>#REF!</v>
      </c>
      <c r="L61" s="16" t="e">
        <f t="shared" si="6"/>
        <v>#REF!</v>
      </c>
    </row>
    <row r="62" spans="1:12" s="15" customFormat="1" ht="15.75" customHeight="1" x14ac:dyDescent="0.25">
      <c r="A62" s="26" t="s">
        <v>195</v>
      </c>
      <c r="B62" s="25" t="s">
        <v>41</v>
      </c>
      <c r="C62" s="25" t="s">
        <v>41</v>
      </c>
      <c r="D62" s="25"/>
      <c r="E62" s="25"/>
      <c r="G62" s="15" t="e">
        <f>#REF!*#REF!</f>
        <v>#REF!</v>
      </c>
      <c r="H62" s="15" t="e">
        <f>#REF!*#REF!</f>
        <v>#REF!</v>
      </c>
      <c r="I62" s="15" t="e">
        <f>#REF!*#REF!</f>
        <v>#REF!</v>
      </c>
      <c r="J62" s="15" t="e">
        <f>D62*#REF!</f>
        <v>#REF!</v>
      </c>
      <c r="K62" s="15" t="e">
        <f>E62*#REF!</f>
        <v>#REF!</v>
      </c>
      <c r="L62" s="16" t="e">
        <f t="shared" si="6"/>
        <v>#REF!</v>
      </c>
    </row>
    <row r="63" spans="1:12" s="15" customFormat="1" ht="31.5" x14ac:dyDescent="0.25">
      <c r="A63" s="24" t="s">
        <v>225</v>
      </c>
      <c r="B63" s="4" t="s">
        <v>545</v>
      </c>
      <c r="C63" s="4" t="s">
        <v>831</v>
      </c>
      <c r="D63" s="25" t="s">
        <v>833</v>
      </c>
      <c r="E63" s="25" t="s">
        <v>833</v>
      </c>
      <c r="G63" s="15" t="e">
        <f>#REF!*#REF!</f>
        <v>#REF!</v>
      </c>
      <c r="H63" s="15" t="e">
        <f>#REF!*#REF!</f>
        <v>#REF!</v>
      </c>
      <c r="I63" s="15" t="e">
        <f>#REF!*#REF!</f>
        <v>#REF!</v>
      </c>
      <c r="J63" s="15" t="e">
        <f>D63*#REF!</f>
        <v>#VALUE!</v>
      </c>
      <c r="K63" s="15" t="e">
        <f>E63*#REF!</f>
        <v>#VALUE!</v>
      </c>
      <c r="L63" s="16" t="e">
        <f t="shared" si="6"/>
        <v>#REF!</v>
      </c>
    </row>
    <row r="64" spans="1:12" s="15" customFormat="1" ht="15.75" customHeight="1" x14ac:dyDescent="0.25">
      <c r="A64" s="26" t="s">
        <v>196</v>
      </c>
      <c r="B64" s="25" t="s">
        <v>140</v>
      </c>
      <c r="C64" s="25" t="s">
        <v>140</v>
      </c>
      <c r="D64" s="25"/>
      <c r="E64" s="25"/>
      <c r="G64" s="15" t="e">
        <f>#REF!*#REF!</f>
        <v>#REF!</v>
      </c>
      <c r="H64" s="15" t="e">
        <f>#REF!*#REF!</f>
        <v>#REF!</v>
      </c>
      <c r="I64" s="15" t="e">
        <f>#REF!*#REF!</f>
        <v>#REF!</v>
      </c>
      <c r="J64" s="15" t="e">
        <f>D64*#REF!</f>
        <v>#REF!</v>
      </c>
      <c r="K64" s="15" t="e">
        <f>E64*#REF!</f>
        <v>#REF!</v>
      </c>
      <c r="L64" s="16" t="e">
        <f t="shared" si="6"/>
        <v>#REF!</v>
      </c>
    </row>
    <row r="65" spans="1:12" s="15" customFormat="1" ht="15.75" customHeight="1" x14ac:dyDescent="0.25">
      <c r="A65" s="26" t="s">
        <v>197</v>
      </c>
      <c r="B65" s="25" t="s">
        <v>26</v>
      </c>
      <c r="C65" s="25" t="s">
        <v>26</v>
      </c>
      <c r="D65" s="25"/>
      <c r="E65" s="25"/>
      <c r="G65" s="15" t="e">
        <f>#REF!*#REF!</f>
        <v>#REF!</v>
      </c>
      <c r="H65" s="15" t="e">
        <f>#REF!*#REF!</f>
        <v>#REF!</v>
      </c>
      <c r="I65" s="15" t="e">
        <f>#REF!*#REF!</f>
        <v>#REF!</v>
      </c>
      <c r="J65" s="15" t="e">
        <f>D65*#REF!</f>
        <v>#REF!</v>
      </c>
      <c r="K65" s="15" t="e">
        <f>E65*#REF!</f>
        <v>#REF!</v>
      </c>
      <c r="L65" s="16" t="e">
        <f t="shared" si="6"/>
        <v>#REF!</v>
      </c>
    </row>
    <row r="66" spans="1:12" s="15" customFormat="1" ht="15.75" customHeight="1" x14ac:dyDescent="0.25">
      <c r="A66" s="26" t="s">
        <v>198</v>
      </c>
      <c r="B66" s="25" t="s">
        <v>39</v>
      </c>
      <c r="C66" s="25" t="s">
        <v>39</v>
      </c>
      <c r="D66" s="25"/>
      <c r="E66" s="25"/>
      <c r="G66" s="15" t="e">
        <f>#REF!*#REF!</f>
        <v>#REF!</v>
      </c>
      <c r="H66" s="15" t="e">
        <f>#REF!*#REF!</f>
        <v>#REF!</v>
      </c>
      <c r="I66" s="15" t="e">
        <f>#REF!*#REF!</f>
        <v>#REF!</v>
      </c>
      <c r="J66" s="15" t="e">
        <f>D66*#REF!</f>
        <v>#REF!</v>
      </c>
      <c r="K66" s="15" t="e">
        <f>E66*#REF!</f>
        <v>#REF!</v>
      </c>
      <c r="L66" s="16" t="e">
        <f t="shared" si="6"/>
        <v>#REF!</v>
      </c>
    </row>
    <row r="67" spans="1:12" s="15" customFormat="1" ht="15.75" customHeight="1" x14ac:dyDescent="0.25">
      <c r="A67" s="26" t="s">
        <v>199</v>
      </c>
      <c r="B67" s="25" t="s">
        <v>37</v>
      </c>
      <c r="C67" s="25" t="s">
        <v>37</v>
      </c>
      <c r="D67" s="25"/>
      <c r="E67" s="25"/>
      <c r="G67" s="15" t="e">
        <f>#REF!*#REF!</f>
        <v>#REF!</v>
      </c>
      <c r="H67" s="15" t="e">
        <f>#REF!*#REF!</f>
        <v>#REF!</v>
      </c>
      <c r="I67" s="15" t="e">
        <f>#REF!*#REF!</f>
        <v>#REF!</v>
      </c>
      <c r="J67" s="15" t="e">
        <f>D67*#REF!</f>
        <v>#REF!</v>
      </c>
      <c r="K67" s="15" t="e">
        <f>E67*#REF!</f>
        <v>#REF!</v>
      </c>
      <c r="L67" s="16" t="e">
        <f t="shared" si="6"/>
        <v>#REF!</v>
      </c>
    </row>
    <row r="68" spans="1:12" s="15" customFormat="1" ht="15.75" x14ac:dyDescent="0.25">
      <c r="A68" s="26" t="s">
        <v>200</v>
      </c>
      <c r="B68" s="25" t="s">
        <v>40</v>
      </c>
      <c r="C68" s="25" t="s">
        <v>40</v>
      </c>
      <c r="D68" s="25"/>
      <c r="E68" s="25"/>
      <c r="L68" s="16"/>
    </row>
    <row r="69" spans="1:12" s="15" customFormat="1" ht="33" customHeight="1" x14ac:dyDescent="0.25">
      <c r="A69" s="26" t="s">
        <v>201</v>
      </c>
      <c r="B69" s="25" t="s">
        <v>406</v>
      </c>
      <c r="C69" s="25" t="s">
        <v>406</v>
      </c>
      <c r="D69" s="25"/>
      <c r="E69" s="25"/>
      <c r="F69" s="20"/>
      <c r="L69" s="19"/>
    </row>
    <row r="70" spans="1:12" s="15" customFormat="1" ht="15.75" x14ac:dyDescent="0.25">
      <c r="A70" s="26" t="s">
        <v>202</v>
      </c>
      <c r="B70" s="25" t="s">
        <v>41</v>
      </c>
      <c r="C70" s="25" t="s">
        <v>41</v>
      </c>
      <c r="D70" s="25"/>
      <c r="E70" s="25"/>
      <c r="L70" s="16"/>
    </row>
    <row r="71" spans="1:12" s="15" customFormat="1" ht="31.5" x14ac:dyDescent="0.25">
      <c r="A71" s="24" t="s">
        <v>226</v>
      </c>
      <c r="B71" s="4" t="s">
        <v>546</v>
      </c>
      <c r="C71" s="4" t="s">
        <v>829</v>
      </c>
      <c r="D71" s="25" t="s">
        <v>833</v>
      </c>
      <c r="E71" s="25" t="s">
        <v>833</v>
      </c>
      <c r="L71" s="16"/>
    </row>
    <row r="72" spans="1:12" s="15" customFormat="1" ht="15.75" x14ac:dyDescent="0.25">
      <c r="A72" s="26" t="s">
        <v>203</v>
      </c>
      <c r="B72" s="25" t="s">
        <v>141</v>
      </c>
      <c r="C72" s="25" t="s">
        <v>141</v>
      </c>
      <c r="D72" s="25"/>
      <c r="E72" s="25"/>
      <c r="L72" s="16"/>
    </row>
    <row r="73" spans="1:12" s="15" customFormat="1" ht="15.75" x14ac:dyDescent="0.25">
      <c r="A73" s="26" t="s">
        <v>204</v>
      </c>
      <c r="B73" s="25" t="s">
        <v>26</v>
      </c>
      <c r="C73" s="25" t="s">
        <v>26</v>
      </c>
      <c r="D73" s="25"/>
      <c r="E73" s="25"/>
      <c r="L73" s="16"/>
    </row>
    <row r="74" spans="1:12" s="15" customFormat="1" ht="15.75" x14ac:dyDescent="0.25">
      <c r="A74" s="26" t="s">
        <v>205</v>
      </c>
      <c r="B74" s="25" t="s">
        <v>39</v>
      </c>
      <c r="C74" s="25" t="s">
        <v>39</v>
      </c>
      <c r="D74" s="25"/>
      <c r="E74" s="25"/>
      <c r="L74" s="16"/>
    </row>
    <row r="75" spans="1:12" s="15" customFormat="1" ht="15.75" x14ac:dyDescent="0.25">
      <c r="A75" s="26" t="s">
        <v>206</v>
      </c>
      <c r="B75" s="25" t="s">
        <v>37</v>
      </c>
      <c r="C75" s="25" t="s">
        <v>37</v>
      </c>
      <c r="D75" s="25"/>
      <c r="E75" s="25"/>
      <c r="L75" s="16"/>
    </row>
    <row r="76" spans="1:12" s="15" customFormat="1" ht="15.75" x14ac:dyDescent="0.25">
      <c r="A76" s="26" t="s">
        <v>207</v>
      </c>
      <c r="B76" s="25" t="s">
        <v>40</v>
      </c>
      <c r="C76" s="25" t="s">
        <v>40</v>
      </c>
      <c r="D76" s="25"/>
      <c r="E76" s="25"/>
      <c r="L76" s="16"/>
    </row>
    <row r="77" spans="1:12" s="15" customFormat="1" ht="31.5" x14ac:dyDescent="0.25">
      <c r="A77" s="26" t="s">
        <v>208</v>
      </c>
      <c r="B77" s="25" t="s">
        <v>406</v>
      </c>
      <c r="C77" s="25" t="s">
        <v>406</v>
      </c>
      <c r="D77" s="25"/>
      <c r="E77" s="25"/>
      <c r="L77" s="16"/>
    </row>
    <row r="78" spans="1:12" s="15" customFormat="1" ht="15.75" x14ac:dyDescent="0.25">
      <c r="A78" s="26" t="s">
        <v>209</v>
      </c>
      <c r="B78" s="25" t="s">
        <v>41</v>
      </c>
      <c r="C78" s="25" t="s">
        <v>41</v>
      </c>
      <c r="D78" s="25"/>
      <c r="E78" s="25"/>
      <c r="L78" s="16"/>
    </row>
    <row r="79" spans="1:12" s="15" customFormat="1" ht="31.5" x14ac:dyDescent="0.25">
      <c r="A79" s="24" t="s">
        <v>227</v>
      </c>
      <c r="B79" s="4" t="s">
        <v>547</v>
      </c>
      <c r="C79" s="4" t="s">
        <v>832</v>
      </c>
      <c r="D79" s="25" t="s">
        <v>833</v>
      </c>
      <c r="E79" s="25" t="s">
        <v>833</v>
      </c>
      <c r="L79" s="16"/>
    </row>
    <row r="80" spans="1:12" s="15" customFormat="1" ht="15.75" x14ac:dyDescent="0.25">
      <c r="A80" s="26" t="s">
        <v>210</v>
      </c>
      <c r="B80" s="25" t="s">
        <v>142</v>
      </c>
      <c r="C80" s="25" t="s">
        <v>142</v>
      </c>
      <c r="D80" s="25"/>
      <c r="E80" s="25"/>
      <c r="L80" s="16"/>
    </row>
    <row r="81" spans="1:12" s="15" customFormat="1" ht="15.75" x14ac:dyDescent="0.25">
      <c r="A81" s="26" t="s">
        <v>211</v>
      </c>
      <c r="B81" s="25" t="s">
        <v>26</v>
      </c>
      <c r="C81" s="25" t="s">
        <v>26</v>
      </c>
      <c r="D81" s="25"/>
      <c r="E81" s="25"/>
      <c r="L81" s="16"/>
    </row>
    <row r="82" spans="1:12" s="15" customFormat="1" ht="15.75" x14ac:dyDescent="0.25">
      <c r="A82" s="26" t="s">
        <v>212</v>
      </c>
      <c r="B82" s="25" t="s">
        <v>39</v>
      </c>
      <c r="C82" s="25" t="s">
        <v>39</v>
      </c>
      <c r="D82" s="25"/>
      <c r="E82" s="25"/>
      <c r="L82" s="16"/>
    </row>
    <row r="83" spans="1:12" s="15" customFormat="1" ht="15.75" x14ac:dyDescent="0.25">
      <c r="A83" s="26" t="s">
        <v>213</v>
      </c>
      <c r="B83" s="25" t="s">
        <v>37</v>
      </c>
      <c r="C83" s="25" t="s">
        <v>37</v>
      </c>
      <c r="D83" s="25"/>
      <c r="E83" s="25"/>
      <c r="L83" s="16"/>
    </row>
    <row r="84" spans="1:12" s="15" customFormat="1" ht="15.75" x14ac:dyDescent="0.25">
      <c r="A84" s="26" t="s">
        <v>214</v>
      </c>
      <c r="B84" s="25" t="s">
        <v>40</v>
      </c>
      <c r="C84" s="25" t="s">
        <v>40</v>
      </c>
      <c r="D84" s="25"/>
      <c r="E84" s="25"/>
      <c r="L84" s="16"/>
    </row>
    <row r="85" spans="1:12" s="15" customFormat="1" ht="31.5" x14ac:dyDescent="0.25">
      <c r="A85" s="26" t="s">
        <v>215</v>
      </c>
      <c r="B85" s="25" t="s">
        <v>461</v>
      </c>
      <c r="C85" s="25" t="s">
        <v>461</v>
      </c>
      <c r="D85" s="25"/>
      <c r="E85" s="25"/>
      <c r="L85" s="16"/>
    </row>
    <row r="86" spans="1:12" s="15" customFormat="1" ht="15.75" x14ac:dyDescent="0.25">
      <c r="A86" s="26" t="s">
        <v>216</v>
      </c>
      <c r="B86" s="25" t="s">
        <v>41</v>
      </c>
      <c r="C86" s="25" t="s">
        <v>41</v>
      </c>
      <c r="D86" s="25"/>
      <c r="E86" s="25"/>
      <c r="L86" s="16"/>
    </row>
    <row r="87" spans="1:12" s="15" customFormat="1" ht="31.5" x14ac:dyDescent="0.25">
      <c r="A87" s="24" t="s">
        <v>228</v>
      </c>
      <c r="B87" s="4" t="s">
        <v>131</v>
      </c>
      <c r="C87" s="25" t="s">
        <v>766</v>
      </c>
      <c r="D87" s="25"/>
      <c r="E87" s="25"/>
      <c r="L87" s="16"/>
    </row>
    <row r="88" spans="1:12" s="15" customFormat="1" ht="15.75" x14ac:dyDescent="0.25">
      <c r="A88" s="26" t="s">
        <v>229</v>
      </c>
      <c r="B88" s="25" t="s">
        <v>462</v>
      </c>
      <c r="C88" s="25" t="s">
        <v>462</v>
      </c>
      <c r="D88" s="25"/>
      <c r="E88" s="25"/>
      <c r="L88" s="16"/>
    </row>
    <row r="89" spans="1:12" s="15" customFormat="1" ht="15.75" x14ac:dyDescent="0.25">
      <c r="A89" s="26" t="s">
        <v>230</v>
      </c>
      <c r="B89" s="25" t="s">
        <v>460</v>
      </c>
      <c r="C89" s="25" t="s">
        <v>460</v>
      </c>
      <c r="D89" s="25"/>
      <c r="E89" s="25"/>
      <c r="L89" s="16"/>
    </row>
    <row r="90" spans="1:12" s="15" customFormat="1" ht="15.75" x14ac:dyDescent="0.25">
      <c r="A90" s="26" t="s">
        <v>231</v>
      </c>
      <c r="B90" s="25" t="s">
        <v>407</v>
      </c>
      <c r="C90" s="25" t="s">
        <v>407</v>
      </c>
      <c r="D90" s="25"/>
      <c r="E90" s="25"/>
      <c r="L90" s="16"/>
    </row>
    <row r="91" spans="1:12" s="15" customFormat="1" ht="15.75" x14ac:dyDescent="0.25">
      <c r="A91" s="26" t="s">
        <v>232</v>
      </c>
      <c r="B91" s="25" t="s">
        <v>23</v>
      </c>
      <c r="C91" s="25" t="s">
        <v>23</v>
      </c>
      <c r="D91" s="25"/>
      <c r="E91" s="25"/>
      <c r="L91" s="16"/>
    </row>
    <row r="92" spans="1:12" s="15" customFormat="1" ht="15.75" x14ac:dyDescent="0.25">
      <c r="A92" s="26" t="s">
        <v>233</v>
      </c>
      <c r="B92" s="25" t="s">
        <v>408</v>
      </c>
      <c r="C92" s="25" t="s">
        <v>408</v>
      </c>
      <c r="D92" s="25"/>
      <c r="E92" s="25"/>
      <c r="L92" s="16"/>
    </row>
    <row r="93" spans="1:12" s="15" customFormat="1" ht="31.5" x14ac:dyDescent="0.25">
      <c r="A93" s="26" t="s">
        <v>234</v>
      </c>
      <c r="B93" s="25" t="s">
        <v>43</v>
      </c>
      <c r="C93" s="25" t="s">
        <v>43</v>
      </c>
      <c r="D93" s="25"/>
      <c r="E93" s="25"/>
      <c r="L93" s="16"/>
    </row>
    <row r="94" spans="1:12" s="15" customFormat="1" ht="15.75" x14ac:dyDescent="0.25">
      <c r="A94" s="26" t="s">
        <v>235</v>
      </c>
      <c r="B94" s="25" t="s">
        <v>44</v>
      </c>
      <c r="C94" s="25" t="s">
        <v>44</v>
      </c>
      <c r="D94" s="25"/>
      <c r="E94" s="25"/>
      <c r="L94" s="16"/>
    </row>
    <row r="95" spans="1:12" s="15" customFormat="1" ht="31.5" x14ac:dyDescent="0.25">
      <c r="A95" s="24" t="s">
        <v>236</v>
      </c>
      <c r="B95" s="4" t="s">
        <v>132</v>
      </c>
      <c r="C95" s="25" t="s">
        <v>767</v>
      </c>
      <c r="D95" s="25"/>
      <c r="E95" s="25"/>
      <c r="L95" s="16"/>
    </row>
    <row r="96" spans="1:12" s="15" customFormat="1" ht="15.75" x14ac:dyDescent="0.25">
      <c r="A96" s="26" t="s">
        <v>237</v>
      </c>
      <c r="B96" s="25" t="s">
        <v>45</v>
      </c>
      <c r="C96" s="25" t="s">
        <v>45</v>
      </c>
      <c r="D96" s="25"/>
      <c r="E96" s="25"/>
      <c r="L96" s="16"/>
    </row>
    <row r="97" spans="1:12" s="15" customFormat="1" ht="15.75" x14ac:dyDescent="0.25">
      <c r="A97" s="26" t="s">
        <v>238</v>
      </c>
      <c r="B97" s="25" t="s">
        <v>42</v>
      </c>
      <c r="C97" s="25" t="s">
        <v>42</v>
      </c>
      <c r="D97" s="25"/>
      <c r="E97" s="25"/>
      <c r="L97" s="16"/>
    </row>
    <row r="98" spans="1:12" s="15" customFormat="1" ht="15.75" x14ac:dyDescent="0.25">
      <c r="A98" s="26" t="s">
        <v>239</v>
      </c>
      <c r="B98" s="25" t="s">
        <v>407</v>
      </c>
      <c r="C98" s="25" t="s">
        <v>407</v>
      </c>
      <c r="D98" s="25"/>
      <c r="E98" s="25"/>
      <c r="L98" s="16"/>
    </row>
    <row r="99" spans="1:12" s="15" customFormat="1" ht="15.75" x14ac:dyDescent="0.25">
      <c r="A99" s="26" t="s">
        <v>240</v>
      </c>
      <c r="B99" s="25" t="s">
        <v>23</v>
      </c>
      <c r="C99" s="25" t="s">
        <v>23</v>
      </c>
      <c r="D99" s="25"/>
      <c r="E99" s="25"/>
      <c r="L99" s="16"/>
    </row>
    <row r="100" spans="1:12" s="15" customFormat="1" ht="15.75" x14ac:dyDescent="0.25">
      <c r="A100" s="26" t="s">
        <v>241</v>
      </c>
      <c r="B100" s="25" t="s">
        <v>408</v>
      </c>
      <c r="C100" s="25" t="s">
        <v>408</v>
      </c>
      <c r="D100" s="25"/>
      <c r="E100" s="25"/>
      <c r="L100" s="16"/>
    </row>
    <row r="101" spans="1:12" s="15" customFormat="1" ht="31.5" x14ac:dyDescent="0.25">
      <c r="A101" s="26" t="s">
        <v>242</v>
      </c>
      <c r="B101" s="25" t="s">
        <v>463</v>
      </c>
      <c r="C101" s="25" t="s">
        <v>463</v>
      </c>
      <c r="D101" s="25"/>
      <c r="E101" s="25"/>
      <c r="L101" s="16"/>
    </row>
    <row r="102" spans="1:12" s="15" customFormat="1" ht="15.75" x14ac:dyDescent="0.25">
      <c r="A102" s="26" t="s">
        <v>243</v>
      </c>
      <c r="B102" s="25" t="s">
        <v>27</v>
      </c>
      <c r="C102" s="25" t="s">
        <v>27</v>
      </c>
      <c r="D102" s="25"/>
      <c r="E102" s="25"/>
      <c r="L102" s="16"/>
    </row>
    <row r="103" spans="1:12" s="15" customFormat="1" ht="15.75" x14ac:dyDescent="0.25">
      <c r="A103" s="29" t="s">
        <v>244</v>
      </c>
      <c r="B103" s="4" t="s">
        <v>599</v>
      </c>
      <c r="C103" s="4" t="s">
        <v>836</v>
      </c>
      <c r="D103" s="25" t="s">
        <v>834</v>
      </c>
      <c r="E103" s="25" t="s">
        <v>834</v>
      </c>
      <c r="L103" s="16"/>
    </row>
    <row r="104" spans="1:12" s="15" customFormat="1" ht="63" x14ac:dyDescent="0.25">
      <c r="A104" s="30" t="s">
        <v>245</v>
      </c>
      <c r="B104" s="25" t="s">
        <v>628</v>
      </c>
      <c r="C104" s="25" t="s">
        <v>628</v>
      </c>
      <c r="D104" s="25"/>
      <c r="E104" s="25"/>
      <c r="L104" s="16"/>
    </row>
    <row r="105" spans="1:12" s="15" customFormat="1" ht="15.75" x14ac:dyDescent="0.25">
      <c r="A105" s="30" t="s">
        <v>246</v>
      </c>
      <c r="B105" s="25" t="s">
        <v>617</v>
      </c>
      <c r="C105" s="25" t="s">
        <v>617</v>
      </c>
      <c r="D105" s="25"/>
      <c r="E105" s="25"/>
      <c r="L105" s="16"/>
    </row>
    <row r="106" spans="1:12" s="15" customFormat="1" ht="31.5" x14ac:dyDescent="0.25">
      <c r="A106" s="30" t="s">
        <v>247</v>
      </c>
      <c r="B106" s="31" t="s">
        <v>622</v>
      </c>
      <c r="C106" s="31" t="s">
        <v>622</v>
      </c>
      <c r="D106" s="25"/>
      <c r="E106" s="25"/>
      <c r="L106" s="16"/>
    </row>
    <row r="107" spans="1:12" s="15" customFormat="1" ht="15.75" x14ac:dyDescent="0.25">
      <c r="A107" s="30" t="s">
        <v>248</v>
      </c>
      <c r="B107" s="32" t="s">
        <v>118</v>
      </c>
      <c r="C107" s="32" t="s">
        <v>118</v>
      </c>
      <c r="D107" s="25"/>
      <c r="E107" s="25"/>
      <c r="L107" s="16"/>
    </row>
    <row r="108" spans="1:12" s="15" customFormat="1" ht="15.75" x14ac:dyDescent="0.25">
      <c r="A108" s="30" t="s">
        <v>249</v>
      </c>
      <c r="B108" s="44" t="s">
        <v>619</v>
      </c>
      <c r="C108" s="44" t="s">
        <v>619</v>
      </c>
      <c r="D108" s="25"/>
      <c r="E108" s="25"/>
      <c r="L108" s="16"/>
    </row>
    <row r="109" spans="1:12" s="15" customFormat="1" ht="31.5" x14ac:dyDescent="0.25">
      <c r="A109" s="30" t="s">
        <v>573</v>
      </c>
      <c r="B109" s="45" t="s">
        <v>623</v>
      </c>
      <c r="C109" s="45" t="s">
        <v>623</v>
      </c>
      <c r="D109" s="25"/>
      <c r="E109" s="25"/>
      <c r="L109" s="16"/>
    </row>
    <row r="110" spans="1:12" s="15" customFormat="1" ht="15.75" x14ac:dyDescent="0.25">
      <c r="A110" s="30" t="s">
        <v>574</v>
      </c>
      <c r="B110" s="33" t="s">
        <v>624</v>
      </c>
      <c r="C110" s="33" t="s">
        <v>624</v>
      </c>
      <c r="D110" s="25"/>
      <c r="E110" s="25"/>
      <c r="L110" s="16"/>
    </row>
    <row r="111" spans="1:12" s="15" customFormat="1" ht="15.75" x14ac:dyDescent="0.25">
      <c r="A111" s="30" t="s">
        <v>667</v>
      </c>
      <c r="B111" s="46" t="s">
        <v>625</v>
      </c>
      <c r="C111" s="46" t="s">
        <v>625</v>
      </c>
      <c r="D111" s="25"/>
      <c r="E111" s="25"/>
      <c r="L111" s="16"/>
    </row>
    <row r="112" spans="1:12" s="15" customFormat="1" ht="31.5" x14ac:dyDescent="0.25">
      <c r="A112" s="30" t="s">
        <v>668</v>
      </c>
      <c r="B112" s="25" t="s">
        <v>626</v>
      </c>
      <c r="C112" s="25" t="s">
        <v>626</v>
      </c>
      <c r="D112" s="25"/>
      <c r="E112" s="25"/>
      <c r="L112" s="16"/>
    </row>
    <row r="113" spans="1:12" s="15" customFormat="1" ht="15.75" x14ac:dyDescent="0.25">
      <c r="A113" s="30" t="s">
        <v>250</v>
      </c>
      <c r="B113" s="4" t="s">
        <v>605</v>
      </c>
      <c r="C113" s="4" t="s">
        <v>835</v>
      </c>
      <c r="D113" s="25" t="s">
        <v>834</v>
      </c>
      <c r="E113" s="25" t="s">
        <v>834</v>
      </c>
      <c r="L113" s="16"/>
    </row>
    <row r="114" spans="1:12" s="15" customFormat="1" ht="63" x14ac:dyDescent="0.25">
      <c r="A114" s="30" t="s">
        <v>251</v>
      </c>
      <c r="B114" s="25" t="s">
        <v>628</v>
      </c>
      <c r="C114" s="25" t="s">
        <v>628</v>
      </c>
      <c r="D114" s="25"/>
      <c r="E114" s="25"/>
      <c r="L114" s="16"/>
    </row>
    <row r="115" spans="1:12" s="15" customFormat="1" ht="15.75" x14ac:dyDescent="0.25">
      <c r="A115" s="30" t="s">
        <v>252</v>
      </c>
      <c r="B115" s="25" t="s">
        <v>621</v>
      </c>
      <c r="C115" s="25" t="s">
        <v>621</v>
      </c>
      <c r="D115" s="25"/>
      <c r="E115" s="25"/>
      <c r="L115" s="16"/>
    </row>
    <row r="116" spans="1:12" s="15" customFormat="1" ht="31.5" x14ac:dyDescent="0.25">
      <c r="A116" s="30" t="s">
        <v>253</v>
      </c>
      <c r="B116" s="31" t="s">
        <v>618</v>
      </c>
      <c r="C116" s="31" t="s">
        <v>618</v>
      </c>
      <c r="D116" s="25"/>
      <c r="E116" s="25"/>
      <c r="L116" s="16"/>
    </row>
    <row r="117" spans="1:12" s="15" customFormat="1" ht="15.75" x14ac:dyDescent="0.25">
      <c r="A117" s="30" t="s">
        <v>254</v>
      </c>
      <c r="B117" s="32" t="s">
        <v>118</v>
      </c>
      <c r="C117" s="32" t="s">
        <v>118</v>
      </c>
      <c r="D117" s="25"/>
      <c r="E117" s="25"/>
      <c r="L117" s="16"/>
    </row>
    <row r="118" spans="1:12" s="15" customFormat="1" ht="15.75" x14ac:dyDescent="0.25">
      <c r="A118" s="30" t="s">
        <v>255</v>
      </c>
      <c r="B118" s="44" t="s">
        <v>619</v>
      </c>
      <c r="C118" s="44" t="s">
        <v>619</v>
      </c>
      <c r="D118" s="25"/>
      <c r="E118" s="25"/>
      <c r="L118" s="16"/>
    </row>
    <row r="119" spans="1:12" s="15" customFormat="1" ht="31.5" x14ac:dyDescent="0.25">
      <c r="A119" s="30" t="s">
        <v>600</v>
      </c>
      <c r="B119" s="45" t="s">
        <v>601</v>
      </c>
      <c r="C119" s="45" t="s">
        <v>601</v>
      </c>
      <c r="D119" s="25"/>
      <c r="E119" s="25"/>
      <c r="L119" s="16"/>
    </row>
    <row r="120" spans="1:12" s="15" customFormat="1" ht="15.75" x14ac:dyDescent="0.25">
      <c r="A120" s="30" t="s">
        <v>602</v>
      </c>
      <c r="B120" s="33" t="s">
        <v>630</v>
      </c>
      <c r="C120" s="33" t="s">
        <v>630</v>
      </c>
      <c r="D120" s="25"/>
      <c r="E120" s="25"/>
      <c r="L120" s="16"/>
    </row>
    <row r="121" spans="1:12" s="15" customFormat="1" ht="15.75" x14ac:dyDescent="0.25">
      <c r="A121" s="30" t="s">
        <v>603</v>
      </c>
      <c r="B121" s="46" t="s">
        <v>625</v>
      </c>
      <c r="C121" s="46" t="s">
        <v>625</v>
      </c>
      <c r="D121" s="25"/>
      <c r="E121" s="25"/>
      <c r="L121" s="16"/>
    </row>
    <row r="122" spans="1:12" s="15" customFormat="1" ht="31.5" x14ac:dyDescent="0.25">
      <c r="A122" s="30" t="s">
        <v>604</v>
      </c>
      <c r="B122" s="25" t="s">
        <v>626</v>
      </c>
      <c r="C122" s="25" t="s">
        <v>626</v>
      </c>
      <c r="D122" s="25"/>
      <c r="E122" s="25"/>
      <c r="L122" s="16"/>
    </row>
    <row r="123" spans="1:12" s="15" customFormat="1" ht="15.75" x14ac:dyDescent="0.25">
      <c r="A123" s="29" t="s">
        <v>256</v>
      </c>
      <c r="B123" s="4" t="s">
        <v>610</v>
      </c>
      <c r="C123" s="4" t="s">
        <v>837</v>
      </c>
      <c r="D123" s="25" t="s">
        <v>834</v>
      </c>
      <c r="E123" s="25" t="s">
        <v>834</v>
      </c>
      <c r="L123" s="16"/>
    </row>
    <row r="124" spans="1:12" s="15" customFormat="1" ht="63" x14ac:dyDescent="0.25">
      <c r="A124" s="28" t="s">
        <v>257</v>
      </c>
      <c r="B124" s="25" t="s">
        <v>628</v>
      </c>
      <c r="C124" s="25" t="s">
        <v>628</v>
      </c>
      <c r="D124" s="25"/>
      <c r="E124" s="25"/>
      <c r="L124" s="16"/>
    </row>
    <row r="125" spans="1:12" s="15" customFormat="1" ht="15.75" x14ac:dyDescent="0.25">
      <c r="A125" s="28" t="s">
        <v>258</v>
      </c>
      <c r="B125" s="25" t="s">
        <v>627</v>
      </c>
      <c r="C125" s="25" t="s">
        <v>627</v>
      </c>
      <c r="D125" s="25"/>
      <c r="E125" s="25"/>
      <c r="L125" s="16"/>
    </row>
    <row r="126" spans="1:12" s="15" customFormat="1" ht="31.5" x14ac:dyDescent="0.25">
      <c r="A126" s="28" t="s">
        <v>259</v>
      </c>
      <c r="B126" s="31" t="s">
        <v>622</v>
      </c>
      <c r="C126" s="31" t="s">
        <v>622</v>
      </c>
      <c r="D126" s="25"/>
      <c r="E126" s="25"/>
      <c r="L126" s="16"/>
    </row>
    <row r="127" spans="1:12" s="15" customFormat="1" ht="15.75" x14ac:dyDescent="0.25">
      <c r="A127" s="28" t="s">
        <v>260</v>
      </c>
      <c r="B127" s="32" t="s">
        <v>118</v>
      </c>
      <c r="C127" s="32" t="s">
        <v>118</v>
      </c>
      <c r="D127" s="25"/>
      <c r="E127" s="25"/>
      <c r="L127" s="16"/>
    </row>
    <row r="128" spans="1:12" s="15" customFormat="1" ht="15.75" x14ac:dyDescent="0.25">
      <c r="A128" s="28" t="s">
        <v>261</v>
      </c>
      <c r="B128" s="44" t="s">
        <v>619</v>
      </c>
      <c r="C128" s="44" t="s">
        <v>619</v>
      </c>
      <c r="D128" s="25"/>
      <c r="E128" s="25"/>
      <c r="L128" s="16"/>
    </row>
    <row r="129" spans="1:12" s="15" customFormat="1" ht="31.5" x14ac:dyDescent="0.25">
      <c r="A129" s="28" t="s">
        <v>606</v>
      </c>
      <c r="B129" s="45" t="s">
        <v>623</v>
      </c>
      <c r="C129" s="45" t="s">
        <v>623</v>
      </c>
      <c r="D129" s="25"/>
      <c r="E129" s="25"/>
      <c r="L129" s="16"/>
    </row>
    <row r="130" spans="1:12" s="15" customFormat="1" ht="15.75" x14ac:dyDescent="0.25">
      <c r="A130" s="28" t="s">
        <v>607</v>
      </c>
      <c r="B130" s="33" t="s">
        <v>630</v>
      </c>
      <c r="C130" s="33" t="s">
        <v>630</v>
      </c>
      <c r="D130" s="25"/>
      <c r="E130" s="25"/>
      <c r="L130" s="16"/>
    </row>
    <row r="131" spans="1:12" s="15" customFormat="1" ht="15.75" x14ac:dyDescent="0.25">
      <c r="A131" s="28" t="s">
        <v>608</v>
      </c>
      <c r="B131" s="46" t="s">
        <v>625</v>
      </c>
      <c r="C131" s="46" t="s">
        <v>625</v>
      </c>
      <c r="D131" s="25"/>
      <c r="E131" s="25"/>
      <c r="L131" s="16"/>
    </row>
    <row r="132" spans="1:12" s="15" customFormat="1" ht="31.5" x14ac:dyDescent="0.25">
      <c r="A132" s="28" t="s">
        <v>609</v>
      </c>
      <c r="B132" s="25" t="s">
        <v>626</v>
      </c>
      <c r="C132" s="25" t="s">
        <v>626</v>
      </c>
      <c r="D132" s="25"/>
      <c r="E132" s="25"/>
      <c r="L132" s="16"/>
    </row>
    <row r="133" spans="1:12" s="15" customFormat="1" ht="15.75" x14ac:dyDescent="0.25">
      <c r="A133" s="28" t="s">
        <v>266</v>
      </c>
      <c r="B133" s="4" t="s">
        <v>614</v>
      </c>
      <c r="C133" s="4" t="s">
        <v>838</v>
      </c>
      <c r="D133" s="25" t="s">
        <v>834</v>
      </c>
      <c r="E133" s="25" t="s">
        <v>834</v>
      </c>
      <c r="L133" s="16"/>
    </row>
    <row r="134" spans="1:12" s="15" customFormat="1" ht="63" x14ac:dyDescent="0.25">
      <c r="A134" s="30" t="s">
        <v>267</v>
      </c>
      <c r="B134" s="25" t="s">
        <v>628</v>
      </c>
      <c r="C134" s="25" t="s">
        <v>628</v>
      </c>
      <c r="D134" s="25"/>
      <c r="E134" s="25"/>
      <c r="L134" s="16"/>
    </row>
    <row r="135" spans="1:12" s="15" customFormat="1" ht="15.75" x14ac:dyDescent="0.25">
      <c r="A135" s="30" t="s">
        <v>268</v>
      </c>
      <c r="B135" s="25" t="s">
        <v>629</v>
      </c>
      <c r="C135" s="25" t="s">
        <v>629</v>
      </c>
      <c r="D135" s="25"/>
      <c r="E135" s="25"/>
      <c r="L135" s="16"/>
    </row>
    <row r="136" spans="1:12" s="15" customFormat="1" ht="31.5" x14ac:dyDescent="0.25">
      <c r="A136" s="30" t="s">
        <v>269</v>
      </c>
      <c r="B136" s="31" t="s">
        <v>622</v>
      </c>
      <c r="C136" s="31" t="s">
        <v>622</v>
      </c>
      <c r="D136" s="25"/>
      <c r="E136" s="25"/>
      <c r="L136" s="16"/>
    </row>
    <row r="137" spans="1:12" s="15" customFormat="1" ht="15.75" x14ac:dyDescent="0.25">
      <c r="A137" s="30" t="s">
        <v>270</v>
      </c>
      <c r="B137" s="32" t="s">
        <v>118</v>
      </c>
      <c r="C137" s="32" t="s">
        <v>118</v>
      </c>
      <c r="D137" s="25"/>
      <c r="E137" s="25"/>
      <c r="L137" s="16"/>
    </row>
    <row r="138" spans="1:12" s="15" customFormat="1" ht="15.75" x14ac:dyDescent="0.25">
      <c r="A138" s="30" t="s">
        <v>271</v>
      </c>
      <c r="B138" s="44" t="s">
        <v>619</v>
      </c>
      <c r="C138" s="44" t="s">
        <v>619</v>
      </c>
      <c r="D138" s="25"/>
      <c r="E138" s="25"/>
      <c r="L138" s="16"/>
    </row>
    <row r="139" spans="1:12" s="15" customFormat="1" ht="31.5" x14ac:dyDescent="0.25">
      <c r="A139" s="30" t="s">
        <v>272</v>
      </c>
      <c r="B139" s="45" t="s">
        <v>623</v>
      </c>
      <c r="C139" s="45" t="s">
        <v>623</v>
      </c>
      <c r="D139" s="25"/>
      <c r="E139" s="25"/>
      <c r="L139" s="16"/>
    </row>
    <row r="140" spans="1:12" s="15" customFormat="1" ht="15.75" x14ac:dyDescent="0.25">
      <c r="A140" s="30" t="s">
        <v>611</v>
      </c>
      <c r="B140" s="33" t="s">
        <v>630</v>
      </c>
      <c r="C140" s="33" t="s">
        <v>630</v>
      </c>
      <c r="D140" s="25"/>
      <c r="E140" s="25"/>
      <c r="L140" s="16"/>
    </row>
    <row r="141" spans="1:12" s="15" customFormat="1" ht="15.75" x14ac:dyDescent="0.25">
      <c r="A141" s="30" t="s">
        <v>612</v>
      </c>
      <c r="B141" s="46" t="s">
        <v>625</v>
      </c>
      <c r="C141" s="46" t="s">
        <v>625</v>
      </c>
      <c r="D141" s="25"/>
      <c r="E141" s="25"/>
      <c r="L141" s="16"/>
    </row>
    <row r="142" spans="1:12" s="15" customFormat="1" ht="31.5" x14ac:dyDescent="0.25">
      <c r="A142" s="30" t="s">
        <v>613</v>
      </c>
      <c r="B142" s="25" t="s">
        <v>626</v>
      </c>
      <c r="C142" s="25" t="s">
        <v>626</v>
      </c>
      <c r="D142" s="25"/>
      <c r="E142" s="25"/>
      <c r="L142" s="16"/>
    </row>
    <row r="143" spans="1:12" s="15" customFormat="1" ht="31.5" x14ac:dyDescent="0.25">
      <c r="A143" s="29" t="s">
        <v>273</v>
      </c>
      <c r="B143" s="4" t="s">
        <v>631</v>
      </c>
      <c r="C143" s="4" t="s">
        <v>828</v>
      </c>
      <c r="D143" s="25"/>
      <c r="E143" s="25"/>
      <c r="L143" s="16"/>
    </row>
    <row r="144" spans="1:12" s="15" customFormat="1" ht="15.75" x14ac:dyDescent="0.25">
      <c r="A144" s="30" t="s">
        <v>274</v>
      </c>
      <c r="B144" s="25" t="s">
        <v>617</v>
      </c>
      <c r="C144" s="25" t="s">
        <v>617</v>
      </c>
      <c r="D144" s="25"/>
      <c r="E144" s="25"/>
      <c r="L144" s="16"/>
    </row>
    <row r="145" spans="1:12" s="15" customFormat="1" ht="15.75" x14ac:dyDescent="0.25">
      <c r="A145" s="30" t="s">
        <v>275</v>
      </c>
      <c r="B145" s="47" t="s">
        <v>632</v>
      </c>
      <c r="C145" s="47" t="s">
        <v>632</v>
      </c>
      <c r="D145" s="25"/>
      <c r="E145" s="25"/>
      <c r="L145" s="16"/>
    </row>
    <row r="146" spans="1:12" s="15" customFormat="1" ht="15.75" x14ac:dyDescent="0.25">
      <c r="A146" s="30" t="s">
        <v>276</v>
      </c>
      <c r="B146" s="32" t="s">
        <v>118</v>
      </c>
      <c r="C146" s="32" t="s">
        <v>118</v>
      </c>
      <c r="D146" s="25"/>
      <c r="E146" s="25"/>
      <c r="L146" s="16"/>
    </row>
    <row r="147" spans="1:12" s="15" customFormat="1" ht="15.75" x14ac:dyDescent="0.25">
      <c r="A147" s="30" t="s">
        <v>277</v>
      </c>
      <c r="B147" s="44" t="s">
        <v>619</v>
      </c>
      <c r="C147" s="44" t="s">
        <v>619</v>
      </c>
      <c r="D147" s="25"/>
      <c r="E147" s="25"/>
      <c r="L147" s="16"/>
    </row>
    <row r="148" spans="1:12" s="15" customFormat="1" ht="15.75" x14ac:dyDescent="0.25">
      <c r="A148" s="30" t="s">
        <v>278</v>
      </c>
      <c r="B148" s="33" t="s">
        <v>633</v>
      </c>
      <c r="C148" s="33" t="s">
        <v>633</v>
      </c>
      <c r="D148" s="25"/>
      <c r="E148" s="25"/>
      <c r="L148" s="16"/>
    </row>
    <row r="149" spans="1:12" s="15" customFormat="1" ht="15.75" x14ac:dyDescent="0.25">
      <c r="A149" s="30" t="s">
        <v>279</v>
      </c>
      <c r="B149" s="46" t="s">
        <v>625</v>
      </c>
      <c r="C149" s="46" t="s">
        <v>625</v>
      </c>
      <c r="D149" s="25"/>
      <c r="E149" s="25"/>
      <c r="L149" s="16"/>
    </row>
    <row r="150" spans="1:12" s="15" customFormat="1" ht="31.5" x14ac:dyDescent="0.25">
      <c r="A150" s="30" t="s">
        <v>615</v>
      </c>
      <c r="B150" s="25" t="s">
        <v>634</v>
      </c>
      <c r="C150" s="25" t="s">
        <v>634</v>
      </c>
      <c r="D150" s="25"/>
      <c r="E150" s="25"/>
      <c r="L150" s="16"/>
    </row>
    <row r="151" spans="1:12" s="15" customFormat="1" ht="31.5" x14ac:dyDescent="0.25">
      <c r="A151" s="30" t="s">
        <v>616</v>
      </c>
      <c r="B151" s="25" t="s">
        <v>635</v>
      </c>
      <c r="C151" s="25" t="s">
        <v>635</v>
      </c>
      <c r="D151" s="25"/>
      <c r="E151" s="25"/>
      <c r="L151" s="16"/>
    </row>
    <row r="152" spans="1:12" s="15" customFormat="1" ht="15.75" x14ac:dyDescent="0.25">
      <c r="A152" s="29" t="s">
        <v>280</v>
      </c>
      <c r="B152" s="4" t="s">
        <v>636</v>
      </c>
      <c r="C152" s="4" t="s">
        <v>780</v>
      </c>
      <c r="D152" s="25"/>
      <c r="E152" s="25"/>
      <c r="L152" s="16"/>
    </row>
    <row r="153" spans="1:12" s="15" customFormat="1" ht="15.75" x14ac:dyDescent="0.25">
      <c r="A153" s="30" t="s">
        <v>281</v>
      </c>
      <c r="B153" s="25" t="s">
        <v>637</v>
      </c>
      <c r="C153" s="25" t="s">
        <v>637</v>
      </c>
      <c r="D153" s="25"/>
      <c r="E153" s="25"/>
      <c r="L153" s="16"/>
    </row>
    <row r="154" spans="1:12" s="15" customFormat="1" ht="31.5" x14ac:dyDescent="0.25">
      <c r="A154" s="24" t="s">
        <v>286</v>
      </c>
      <c r="B154" s="4" t="s">
        <v>105</v>
      </c>
      <c r="C154" s="4" t="s">
        <v>768</v>
      </c>
      <c r="D154" s="25" t="s">
        <v>774</v>
      </c>
      <c r="E154" s="25" t="s">
        <v>774</v>
      </c>
      <c r="L154" s="16"/>
    </row>
    <row r="155" spans="1:12" s="15" customFormat="1" ht="15.75" x14ac:dyDescent="0.25">
      <c r="A155" s="26" t="s">
        <v>287</v>
      </c>
      <c r="B155" s="25" t="s">
        <v>106</v>
      </c>
      <c r="C155" s="25" t="s">
        <v>106</v>
      </c>
      <c r="D155" s="25"/>
      <c r="E155" s="25"/>
      <c r="L155" s="16"/>
    </row>
    <row r="156" spans="1:12" s="15" customFormat="1" ht="15.75" x14ac:dyDescent="0.25">
      <c r="A156" s="26" t="s">
        <v>288</v>
      </c>
      <c r="B156" s="25" t="s">
        <v>107</v>
      </c>
      <c r="C156" s="25" t="s">
        <v>107</v>
      </c>
      <c r="D156" s="25"/>
      <c r="E156" s="25"/>
      <c r="L156" s="16"/>
    </row>
    <row r="157" spans="1:12" s="15" customFormat="1" ht="15.75" x14ac:dyDescent="0.25">
      <c r="A157" s="26" t="s">
        <v>289</v>
      </c>
      <c r="B157" s="25" t="s">
        <v>108</v>
      </c>
      <c r="C157" s="25" t="s">
        <v>108</v>
      </c>
      <c r="D157" s="25"/>
      <c r="E157" s="25"/>
      <c r="L157" s="16"/>
    </row>
    <row r="158" spans="1:12" s="15" customFormat="1" ht="63" x14ac:dyDescent="0.25">
      <c r="A158" s="26" t="s">
        <v>290</v>
      </c>
      <c r="B158" s="25" t="s">
        <v>109</v>
      </c>
      <c r="C158" s="25" t="s">
        <v>109</v>
      </c>
      <c r="D158" s="25"/>
      <c r="E158" s="25"/>
      <c r="L158" s="16"/>
    </row>
    <row r="159" spans="1:12" s="15" customFormat="1" ht="47.25" x14ac:dyDescent="0.25">
      <c r="A159" s="26" t="s">
        <v>291</v>
      </c>
      <c r="B159" s="25" t="s">
        <v>110</v>
      </c>
      <c r="C159" s="25" t="s">
        <v>769</v>
      </c>
      <c r="D159" s="25"/>
      <c r="E159" s="25"/>
      <c r="L159" s="16"/>
    </row>
    <row r="160" spans="1:12" s="15" customFormat="1" ht="31.5" x14ac:dyDescent="0.25">
      <c r="A160" s="24" t="s">
        <v>292</v>
      </c>
      <c r="B160" s="4" t="s">
        <v>111</v>
      </c>
      <c r="C160" s="4" t="s">
        <v>770</v>
      </c>
      <c r="D160" s="25" t="s">
        <v>774</v>
      </c>
      <c r="E160" s="25" t="s">
        <v>774</v>
      </c>
      <c r="L160" s="16"/>
    </row>
    <row r="161" spans="1:12" s="15" customFormat="1" ht="15" customHeight="1" x14ac:dyDescent="0.25">
      <c r="A161" s="26" t="s">
        <v>293</v>
      </c>
      <c r="B161" s="25" t="s">
        <v>112</v>
      </c>
      <c r="C161" s="25" t="s">
        <v>112</v>
      </c>
      <c r="D161" s="25"/>
      <c r="E161" s="25"/>
      <c r="L161" s="16"/>
    </row>
    <row r="162" spans="1:12" s="15" customFormat="1" ht="15" customHeight="1" x14ac:dyDescent="0.25">
      <c r="A162" s="26" t="s">
        <v>294</v>
      </c>
      <c r="B162" s="25" t="s">
        <v>113</v>
      </c>
      <c r="C162" s="25" t="s">
        <v>113</v>
      </c>
      <c r="D162" s="25"/>
      <c r="E162" s="25"/>
      <c r="L162" s="16"/>
    </row>
    <row r="163" spans="1:12" s="15" customFormat="1" ht="15" customHeight="1" x14ac:dyDescent="0.25">
      <c r="A163" s="26" t="s">
        <v>295</v>
      </c>
      <c r="B163" s="25" t="s">
        <v>108</v>
      </c>
      <c r="C163" s="25" t="s">
        <v>108</v>
      </c>
      <c r="D163" s="25"/>
      <c r="E163" s="25"/>
      <c r="L163" s="16"/>
    </row>
    <row r="164" spans="1:12" s="15" customFormat="1" ht="63" x14ac:dyDescent="0.25">
      <c r="A164" s="26" t="s">
        <v>296</v>
      </c>
      <c r="B164" s="25" t="s">
        <v>109</v>
      </c>
      <c r="C164" s="25" t="s">
        <v>109</v>
      </c>
      <c r="D164" s="25"/>
      <c r="E164" s="25"/>
      <c r="L164" s="16"/>
    </row>
    <row r="165" spans="1:12" s="15" customFormat="1" ht="47.25" x14ac:dyDescent="0.25">
      <c r="A165" s="26" t="s">
        <v>297</v>
      </c>
      <c r="B165" s="25" t="s">
        <v>110</v>
      </c>
      <c r="C165" s="25" t="s">
        <v>769</v>
      </c>
      <c r="D165" s="25"/>
      <c r="E165" s="25"/>
      <c r="L165" s="16"/>
    </row>
    <row r="166" spans="1:12" s="15" customFormat="1" ht="31.5" x14ac:dyDescent="0.25">
      <c r="A166" s="24" t="s">
        <v>298</v>
      </c>
      <c r="B166" s="4" t="s">
        <v>114</v>
      </c>
      <c r="C166" s="4" t="s">
        <v>771</v>
      </c>
      <c r="D166" s="25" t="s">
        <v>774</v>
      </c>
      <c r="E166" s="25" t="s">
        <v>774</v>
      </c>
      <c r="L166" s="16"/>
    </row>
    <row r="167" spans="1:12" s="15" customFormat="1" ht="15.75" customHeight="1" x14ac:dyDescent="0.25">
      <c r="A167" s="26" t="s">
        <v>299</v>
      </c>
      <c r="B167" s="25" t="s">
        <v>115</v>
      </c>
      <c r="C167" s="25" t="s">
        <v>115</v>
      </c>
      <c r="D167" s="25"/>
      <c r="E167" s="25"/>
      <c r="L167" s="16"/>
    </row>
    <row r="168" spans="1:12" s="15" customFormat="1" ht="15.75" customHeight="1" x14ac:dyDescent="0.25">
      <c r="A168" s="26" t="s">
        <v>300</v>
      </c>
      <c r="B168" s="25" t="s">
        <v>116</v>
      </c>
      <c r="C168" s="25" t="s">
        <v>116</v>
      </c>
      <c r="D168" s="25"/>
      <c r="E168" s="25"/>
      <c r="L168" s="16"/>
    </row>
    <row r="169" spans="1:12" s="15" customFormat="1" ht="15.75" customHeight="1" x14ac:dyDescent="0.25">
      <c r="A169" s="26" t="s">
        <v>301</v>
      </c>
      <c r="B169" s="25" t="s">
        <v>117</v>
      </c>
      <c r="C169" s="25" t="s">
        <v>117</v>
      </c>
      <c r="D169" s="25"/>
      <c r="E169" s="25"/>
      <c r="L169" s="16"/>
    </row>
    <row r="170" spans="1:12" s="15" customFormat="1" ht="63" x14ac:dyDescent="0.25">
      <c r="A170" s="26" t="s">
        <v>302</v>
      </c>
      <c r="B170" s="25" t="s">
        <v>109</v>
      </c>
      <c r="C170" s="25" t="s">
        <v>109</v>
      </c>
      <c r="D170" s="25"/>
      <c r="E170" s="25"/>
      <c r="L170" s="16"/>
    </row>
    <row r="171" spans="1:12" s="15" customFormat="1" ht="47.25" x14ac:dyDescent="0.25">
      <c r="A171" s="26" t="s">
        <v>303</v>
      </c>
      <c r="B171" s="25" t="s">
        <v>110</v>
      </c>
      <c r="C171" s="25" t="s">
        <v>769</v>
      </c>
      <c r="D171" s="25"/>
      <c r="E171" s="25"/>
      <c r="L171" s="16"/>
    </row>
    <row r="172" spans="1:12" s="21" customFormat="1" ht="31.5" x14ac:dyDescent="0.25">
      <c r="A172" s="27" t="s">
        <v>304</v>
      </c>
      <c r="B172" s="4" t="s">
        <v>548</v>
      </c>
      <c r="C172" s="4" t="s">
        <v>772</v>
      </c>
      <c r="D172" s="25" t="s">
        <v>774</v>
      </c>
      <c r="E172" s="25" t="s">
        <v>774</v>
      </c>
    </row>
    <row r="173" spans="1:12" s="21" customFormat="1" ht="15.75" x14ac:dyDescent="0.25">
      <c r="A173" s="28" t="s">
        <v>305</v>
      </c>
      <c r="B173" s="25" t="s">
        <v>115</v>
      </c>
      <c r="C173" s="25" t="s">
        <v>115</v>
      </c>
      <c r="D173" s="25"/>
      <c r="E173" s="25"/>
    </row>
    <row r="174" spans="1:12" s="21" customFormat="1" ht="15.75" x14ac:dyDescent="0.25">
      <c r="A174" s="28" t="s">
        <v>306</v>
      </c>
      <c r="B174" s="25" t="s">
        <v>116</v>
      </c>
      <c r="C174" s="25" t="s">
        <v>116</v>
      </c>
      <c r="D174" s="25"/>
      <c r="E174" s="25"/>
    </row>
    <row r="175" spans="1:12" s="21" customFormat="1" ht="15.75" x14ac:dyDescent="0.25">
      <c r="A175" s="28" t="s">
        <v>307</v>
      </c>
      <c r="B175" s="25" t="s">
        <v>469</v>
      </c>
      <c r="C175" s="25" t="s">
        <v>469</v>
      </c>
      <c r="D175" s="25"/>
      <c r="E175" s="25"/>
    </row>
    <row r="176" spans="1:12" s="21" customFormat="1" ht="63" x14ac:dyDescent="0.25">
      <c r="A176" s="28" t="s">
        <v>308</v>
      </c>
      <c r="B176" s="25" t="s">
        <v>109</v>
      </c>
      <c r="C176" s="25" t="s">
        <v>109</v>
      </c>
      <c r="D176" s="25"/>
      <c r="E176" s="25"/>
    </row>
    <row r="177" spans="1:12" s="21" customFormat="1" ht="47.25" x14ac:dyDescent="0.25">
      <c r="A177" s="28" t="s">
        <v>309</v>
      </c>
      <c r="B177" s="25" t="s">
        <v>110</v>
      </c>
      <c r="C177" s="25" t="s">
        <v>769</v>
      </c>
      <c r="D177" s="25"/>
      <c r="E177" s="25"/>
    </row>
    <row r="178" spans="1:12" s="21" customFormat="1" ht="31.5" x14ac:dyDescent="0.25">
      <c r="A178" s="27" t="s">
        <v>669</v>
      </c>
      <c r="B178" s="4" t="s">
        <v>549</v>
      </c>
      <c r="C178" s="4" t="s">
        <v>773</v>
      </c>
      <c r="D178" s="25" t="s">
        <v>774</v>
      </c>
      <c r="E178" s="25" t="s">
        <v>774</v>
      </c>
    </row>
    <row r="179" spans="1:12" s="21" customFormat="1" ht="15.75" x14ac:dyDescent="0.25">
      <c r="A179" s="28" t="s">
        <v>311</v>
      </c>
      <c r="B179" s="25" t="s">
        <v>470</v>
      </c>
      <c r="C179" s="25" t="s">
        <v>470</v>
      </c>
      <c r="D179" s="25"/>
      <c r="E179" s="25"/>
    </row>
    <row r="180" spans="1:12" s="21" customFormat="1" ht="15.75" x14ac:dyDescent="0.25">
      <c r="A180" s="28" t="s">
        <v>312</v>
      </c>
      <c r="B180" s="25" t="s">
        <v>471</v>
      </c>
      <c r="C180" s="25" t="s">
        <v>471</v>
      </c>
      <c r="D180" s="25"/>
      <c r="E180" s="25"/>
    </row>
    <row r="181" spans="1:12" s="21" customFormat="1" ht="15.75" x14ac:dyDescent="0.25">
      <c r="A181" s="28" t="s">
        <v>313</v>
      </c>
      <c r="B181" s="25" t="s">
        <v>472</v>
      </c>
      <c r="C181" s="25" t="s">
        <v>472</v>
      </c>
      <c r="D181" s="25"/>
      <c r="E181" s="25"/>
    </row>
    <row r="182" spans="1:12" s="21" customFormat="1" ht="63" x14ac:dyDescent="0.25">
      <c r="A182" s="28" t="s">
        <v>314</v>
      </c>
      <c r="B182" s="25" t="s">
        <v>109</v>
      </c>
      <c r="C182" s="25" t="s">
        <v>109</v>
      </c>
      <c r="D182" s="25"/>
      <c r="E182" s="25"/>
    </row>
    <row r="183" spans="1:12" s="21" customFormat="1" ht="47.25" x14ac:dyDescent="0.25">
      <c r="A183" s="28" t="s">
        <v>315</v>
      </c>
      <c r="B183" s="25" t="s">
        <v>110</v>
      </c>
      <c r="C183" s="25" t="s">
        <v>769</v>
      </c>
      <c r="D183" s="25"/>
      <c r="E183" s="25"/>
    </row>
    <row r="184" spans="1:12" s="51" customFormat="1" ht="15.75" x14ac:dyDescent="0.25">
      <c r="A184" s="48" t="s">
        <v>678</v>
      </c>
      <c r="B184" s="49" t="s">
        <v>679</v>
      </c>
      <c r="C184" s="49" t="s">
        <v>679</v>
      </c>
      <c r="D184" s="25" t="s">
        <v>786</v>
      </c>
      <c r="E184" s="25" t="s">
        <v>786</v>
      </c>
    </row>
    <row r="185" spans="1:12" s="51" customFormat="1" ht="15.75" x14ac:dyDescent="0.25">
      <c r="A185" s="50" t="s">
        <v>317</v>
      </c>
      <c r="B185" s="25" t="s">
        <v>680</v>
      </c>
      <c r="C185" s="25" t="s">
        <v>680</v>
      </c>
      <c r="D185" s="25"/>
      <c r="E185" s="25"/>
    </row>
    <row r="186" spans="1:12" s="51" customFormat="1" ht="15.75" x14ac:dyDescent="0.25">
      <c r="A186" s="50" t="s">
        <v>318</v>
      </c>
      <c r="B186" s="25" t="s">
        <v>20</v>
      </c>
      <c r="C186" s="25" t="s">
        <v>20</v>
      </c>
      <c r="D186" s="25"/>
      <c r="E186" s="25"/>
    </row>
    <row r="187" spans="1:12" s="51" customFormat="1" ht="15.75" x14ac:dyDescent="0.25">
      <c r="A187" s="50" t="s">
        <v>319</v>
      </c>
      <c r="B187" s="25" t="s">
        <v>684</v>
      </c>
      <c r="C187" s="25" t="s">
        <v>684</v>
      </c>
      <c r="D187" s="25"/>
      <c r="E187" s="25"/>
    </row>
    <row r="188" spans="1:12" s="51" customFormat="1" ht="15.75" x14ac:dyDescent="0.25">
      <c r="A188" s="50" t="s">
        <v>320</v>
      </c>
      <c r="B188" s="25" t="s">
        <v>22</v>
      </c>
      <c r="C188" s="25" t="s">
        <v>22</v>
      </c>
      <c r="D188" s="25"/>
      <c r="E188" s="25"/>
    </row>
    <row r="189" spans="1:12" s="52" customFormat="1" ht="15.75" customHeight="1" x14ac:dyDescent="0.25">
      <c r="A189" s="50" t="s">
        <v>321</v>
      </c>
      <c r="B189" s="25" t="s">
        <v>685</v>
      </c>
      <c r="C189" s="25" t="s">
        <v>685</v>
      </c>
      <c r="D189" s="25"/>
      <c r="E189" s="25"/>
      <c r="G189" s="52" t="e">
        <f>#REF!*#REF!</f>
        <v>#REF!</v>
      </c>
      <c r="H189" s="52" t="e">
        <f>#REF!*#REF!</f>
        <v>#REF!</v>
      </c>
      <c r="I189" s="52" t="e">
        <f>#REF!*#REF!</f>
        <v>#REF!</v>
      </c>
      <c r="J189" s="52" t="e">
        <f>D189*#REF!</f>
        <v>#REF!</v>
      </c>
      <c r="K189" s="52" t="e">
        <f>E189*#REF!</f>
        <v>#REF!</v>
      </c>
      <c r="L189" s="53" t="e">
        <f t="shared" ref="L189" si="7">SUM(G189:K189)</f>
        <v>#REF!</v>
      </c>
    </row>
    <row r="190" spans="1:12" s="52" customFormat="1" ht="15.75" x14ac:dyDescent="0.25">
      <c r="A190" s="50" t="s">
        <v>322</v>
      </c>
      <c r="B190" s="25" t="s">
        <v>682</v>
      </c>
      <c r="C190" s="25" t="s">
        <v>682</v>
      </c>
      <c r="D190" s="25"/>
      <c r="E190" s="25"/>
      <c r="L190" s="53"/>
    </row>
    <row r="191" spans="1:12" s="52" customFormat="1" ht="15.75" x14ac:dyDescent="0.25">
      <c r="A191" s="50" t="s">
        <v>686</v>
      </c>
      <c r="B191" s="25" t="s">
        <v>681</v>
      </c>
      <c r="C191" s="25" t="s">
        <v>681</v>
      </c>
      <c r="D191" s="25"/>
      <c r="E191" s="25"/>
      <c r="F191" s="54"/>
      <c r="L191" s="55"/>
    </row>
    <row r="192" spans="1:12" s="52" customFormat="1" ht="15.75" x14ac:dyDescent="0.25">
      <c r="A192" s="50" t="s">
        <v>687</v>
      </c>
      <c r="B192" s="25" t="s">
        <v>738</v>
      </c>
      <c r="C192" s="25" t="s">
        <v>738</v>
      </c>
      <c r="D192" s="25"/>
      <c r="E192" s="25"/>
      <c r="L192" s="53"/>
    </row>
    <row r="193" spans="1:12" s="51" customFormat="1" ht="15.75" x14ac:dyDescent="0.25">
      <c r="A193" s="50" t="s">
        <v>688</v>
      </c>
      <c r="B193" s="25" t="s">
        <v>689</v>
      </c>
      <c r="C193" s="25" t="s">
        <v>689</v>
      </c>
      <c r="D193" s="25"/>
      <c r="E193" s="25"/>
    </row>
    <row r="194" spans="1:12" s="51" customFormat="1" ht="15.75" x14ac:dyDescent="0.25">
      <c r="A194" s="48" t="s">
        <v>690</v>
      </c>
      <c r="B194" s="49" t="s">
        <v>691</v>
      </c>
      <c r="C194" s="49" t="s">
        <v>691</v>
      </c>
      <c r="D194" s="25" t="s">
        <v>786</v>
      </c>
      <c r="E194" s="25" t="s">
        <v>786</v>
      </c>
    </row>
    <row r="195" spans="1:12" s="51" customFormat="1" ht="15.75" x14ac:dyDescent="0.25">
      <c r="A195" s="50" t="s">
        <v>324</v>
      </c>
      <c r="B195" s="25" t="s">
        <v>692</v>
      </c>
      <c r="C195" s="25" t="s">
        <v>692</v>
      </c>
      <c r="D195" s="25"/>
      <c r="E195" s="25"/>
    </row>
    <row r="196" spans="1:12" s="51" customFormat="1" ht="15.75" x14ac:dyDescent="0.25">
      <c r="A196" s="50" t="s">
        <v>325</v>
      </c>
      <c r="B196" s="25" t="s">
        <v>20</v>
      </c>
      <c r="C196" s="25" t="s">
        <v>20</v>
      </c>
      <c r="D196" s="25"/>
      <c r="E196" s="25"/>
    </row>
    <row r="197" spans="1:12" s="51" customFormat="1" ht="15.75" x14ac:dyDescent="0.25">
      <c r="A197" s="50" t="s">
        <v>326</v>
      </c>
      <c r="B197" s="25" t="s">
        <v>684</v>
      </c>
      <c r="C197" s="25" t="s">
        <v>684</v>
      </c>
      <c r="D197" s="25"/>
      <c r="E197" s="25"/>
    </row>
    <row r="198" spans="1:12" s="51" customFormat="1" ht="15.75" x14ac:dyDescent="0.25">
      <c r="A198" s="50" t="s">
        <v>327</v>
      </c>
      <c r="B198" s="25" t="s">
        <v>22</v>
      </c>
      <c r="C198" s="25" t="s">
        <v>22</v>
      </c>
      <c r="D198" s="25"/>
      <c r="E198" s="25"/>
    </row>
    <row r="199" spans="1:12" s="52" customFormat="1" ht="15.75" customHeight="1" x14ac:dyDescent="0.25">
      <c r="A199" s="50" t="s">
        <v>328</v>
      </c>
      <c r="B199" s="25" t="s">
        <v>685</v>
      </c>
      <c r="C199" s="25" t="s">
        <v>685</v>
      </c>
      <c r="D199" s="25"/>
      <c r="E199" s="25"/>
      <c r="G199" s="52" t="e">
        <f>#REF!*#REF!</f>
        <v>#REF!</v>
      </c>
      <c r="H199" s="52" t="e">
        <f>#REF!*#REF!</f>
        <v>#REF!</v>
      </c>
      <c r="I199" s="52" t="e">
        <f>#REF!*#REF!</f>
        <v>#REF!</v>
      </c>
      <c r="J199" s="52" t="e">
        <f>D199*#REF!</f>
        <v>#REF!</v>
      </c>
      <c r="K199" s="52" t="e">
        <f>E199*#REF!</f>
        <v>#REF!</v>
      </c>
      <c r="L199" s="53" t="e">
        <f t="shared" ref="L199" si="8">SUM(G199:K199)</f>
        <v>#REF!</v>
      </c>
    </row>
    <row r="200" spans="1:12" s="52" customFormat="1" ht="15.75" x14ac:dyDescent="0.25">
      <c r="A200" s="50" t="s">
        <v>329</v>
      </c>
      <c r="B200" s="25" t="s">
        <v>682</v>
      </c>
      <c r="C200" s="25" t="s">
        <v>682</v>
      </c>
      <c r="D200" s="25"/>
      <c r="E200" s="25"/>
      <c r="L200" s="53"/>
    </row>
    <row r="201" spans="1:12" s="52" customFormat="1" ht="15.75" x14ac:dyDescent="0.25">
      <c r="A201" s="50" t="s">
        <v>693</v>
      </c>
      <c r="B201" s="25" t="s">
        <v>681</v>
      </c>
      <c r="C201" s="25" t="s">
        <v>681</v>
      </c>
      <c r="D201" s="25"/>
      <c r="E201" s="25"/>
      <c r="F201" s="54"/>
      <c r="L201" s="55"/>
    </row>
    <row r="202" spans="1:12" s="52" customFormat="1" ht="15.75" x14ac:dyDescent="0.25">
      <c r="A202" s="50" t="s">
        <v>694</v>
      </c>
      <c r="B202" s="25" t="s">
        <v>683</v>
      </c>
      <c r="C202" s="25" t="s">
        <v>683</v>
      </c>
      <c r="D202" s="25"/>
      <c r="E202" s="25"/>
      <c r="L202" s="53"/>
    </row>
    <row r="203" spans="1:12" s="51" customFormat="1" ht="15.75" x14ac:dyDescent="0.25">
      <c r="A203" s="50" t="s">
        <v>695</v>
      </c>
      <c r="B203" s="25" t="s">
        <v>689</v>
      </c>
      <c r="C203" s="25" t="s">
        <v>689</v>
      </c>
      <c r="D203" s="25"/>
      <c r="E203" s="25"/>
    </row>
    <row r="204" spans="1:12" s="51" customFormat="1" ht="31.5" x14ac:dyDescent="0.25">
      <c r="A204" s="48" t="s">
        <v>696</v>
      </c>
      <c r="B204" s="49" t="s">
        <v>737</v>
      </c>
      <c r="C204" s="49" t="s">
        <v>737</v>
      </c>
      <c r="D204" s="25" t="s">
        <v>844</v>
      </c>
      <c r="E204" s="25" t="s">
        <v>844</v>
      </c>
    </row>
    <row r="205" spans="1:12" s="51" customFormat="1" ht="15.75" x14ac:dyDescent="0.25">
      <c r="A205" s="50" t="s">
        <v>331</v>
      </c>
      <c r="B205" s="25" t="s">
        <v>697</v>
      </c>
      <c r="C205" s="25" t="s">
        <v>697</v>
      </c>
      <c r="D205" s="25"/>
      <c r="E205" s="25"/>
    </row>
    <row r="206" spans="1:12" s="51" customFormat="1" ht="15.75" x14ac:dyDescent="0.25">
      <c r="A206" s="50" t="s">
        <v>332</v>
      </c>
      <c r="B206" s="25" t="s">
        <v>699</v>
      </c>
      <c r="C206" s="25" t="s">
        <v>699</v>
      </c>
      <c r="D206" s="25"/>
      <c r="E206" s="25"/>
    </row>
    <row r="207" spans="1:12" s="51" customFormat="1" ht="15.75" x14ac:dyDescent="0.25">
      <c r="A207" s="50" t="s">
        <v>333</v>
      </c>
      <c r="B207" s="25" t="s">
        <v>728</v>
      </c>
      <c r="C207" s="25" t="s">
        <v>728</v>
      </c>
      <c r="D207" s="25"/>
      <c r="E207" s="25"/>
    </row>
    <row r="208" spans="1:12" s="51" customFormat="1" ht="15.75" x14ac:dyDescent="0.25">
      <c r="A208" s="50" t="s">
        <v>334</v>
      </c>
      <c r="B208" s="25" t="s">
        <v>37</v>
      </c>
      <c r="C208" s="25" t="s">
        <v>37</v>
      </c>
      <c r="D208" s="25"/>
      <c r="E208" s="25"/>
    </row>
    <row r="209" spans="1:12" s="51" customFormat="1" ht="15.75" x14ac:dyDescent="0.25">
      <c r="A209" s="50" t="s">
        <v>335</v>
      </c>
      <c r="B209" s="25" t="s">
        <v>698</v>
      </c>
      <c r="C209" s="25" t="s">
        <v>698</v>
      </c>
      <c r="D209" s="25"/>
      <c r="E209" s="25"/>
    </row>
    <row r="210" spans="1:12" s="52" customFormat="1" ht="31.5" x14ac:dyDescent="0.25">
      <c r="A210" s="48" t="s">
        <v>700</v>
      </c>
      <c r="B210" s="49" t="s">
        <v>736</v>
      </c>
      <c r="C210" s="49" t="s">
        <v>736</v>
      </c>
      <c r="D210" s="25" t="s">
        <v>844</v>
      </c>
      <c r="E210" s="25" t="s">
        <v>844</v>
      </c>
      <c r="G210" s="52" t="e">
        <f>#REF!*#REF!</f>
        <v>#REF!</v>
      </c>
      <c r="H210" s="52" t="e">
        <f>#REF!*#REF!</f>
        <v>#REF!</v>
      </c>
      <c r="I210" s="52" t="e">
        <f>#REF!*#REF!</f>
        <v>#REF!</v>
      </c>
      <c r="J210" s="52" t="e">
        <f>D210*#REF!</f>
        <v>#VALUE!</v>
      </c>
      <c r="K210" s="52" t="e">
        <f>E210*#REF!</f>
        <v>#VALUE!</v>
      </c>
      <c r="L210" s="53" t="e">
        <f t="shared" ref="L210" si="9">SUM(G210:K210)</f>
        <v>#REF!</v>
      </c>
    </row>
    <row r="211" spans="1:12" s="52" customFormat="1" ht="15.75" x14ac:dyDescent="0.25">
      <c r="A211" s="50" t="s">
        <v>337</v>
      </c>
      <c r="B211" s="25" t="s">
        <v>701</v>
      </c>
      <c r="C211" s="25" t="s">
        <v>701</v>
      </c>
      <c r="D211" s="25"/>
      <c r="E211" s="25"/>
      <c r="L211" s="53"/>
    </row>
    <row r="212" spans="1:12" s="52" customFormat="1" ht="15.75" x14ac:dyDescent="0.25">
      <c r="A212" s="50" t="s">
        <v>338</v>
      </c>
      <c r="B212" s="25" t="s">
        <v>699</v>
      </c>
      <c r="C212" s="25" t="s">
        <v>699</v>
      </c>
      <c r="D212" s="25"/>
      <c r="E212" s="25"/>
      <c r="F212" s="54"/>
      <c r="L212" s="55"/>
    </row>
    <row r="213" spans="1:12" s="52" customFormat="1" ht="15.75" x14ac:dyDescent="0.25">
      <c r="A213" s="50" t="s">
        <v>339</v>
      </c>
      <c r="B213" s="25" t="s">
        <v>728</v>
      </c>
      <c r="C213" s="25" t="s">
        <v>728</v>
      </c>
      <c r="D213" s="25"/>
      <c r="E213" s="25"/>
      <c r="F213" s="54"/>
      <c r="L213" s="55"/>
    </row>
    <row r="214" spans="1:12" s="52" customFormat="1" ht="15.75" x14ac:dyDescent="0.25">
      <c r="A214" s="50" t="s">
        <v>340</v>
      </c>
      <c r="B214" s="25" t="s">
        <v>37</v>
      </c>
      <c r="C214" s="25" t="s">
        <v>37</v>
      </c>
      <c r="D214" s="25"/>
      <c r="E214" s="25"/>
      <c r="L214" s="53"/>
    </row>
    <row r="215" spans="1:12" s="51" customFormat="1" ht="15.75" x14ac:dyDescent="0.25">
      <c r="A215" s="50" t="s">
        <v>341</v>
      </c>
      <c r="B215" s="25" t="s">
        <v>698</v>
      </c>
      <c r="C215" s="25" t="s">
        <v>698</v>
      </c>
      <c r="D215" s="25"/>
      <c r="E215" s="25"/>
    </row>
    <row r="216" spans="1:12" s="52" customFormat="1" ht="126" x14ac:dyDescent="0.25">
      <c r="A216" s="48" t="s">
        <v>702</v>
      </c>
      <c r="B216" s="49" t="s">
        <v>735</v>
      </c>
      <c r="C216" s="25" t="s">
        <v>781</v>
      </c>
      <c r="D216" s="25"/>
      <c r="E216" s="25"/>
      <c r="G216" s="52" t="e">
        <f>#REF!*#REF!</f>
        <v>#REF!</v>
      </c>
      <c r="H216" s="52" t="e">
        <f>#REF!*#REF!</f>
        <v>#REF!</v>
      </c>
      <c r="I216" s="52" t="e">
        <f>#REF!*#REF!</f>
        <v>#REF!</v>
      </c>
      <c r="J216" s="52" t="e">
        <f>D216*#REF!</f>
        <v>#REF!</v>
      </c>
      <c r="K216" s="52" t="e">
        <f>E216*#REF!</f>
        <v>#REF!</v>
      </c>
      <c r="L216" s="53" t="e">
        <f t="shared" ref="L216" si="10">SUM(G216:K216)</f>
        <v>#REF!</v>
      </c>
    </row>
    <row r="217" spans="1:12" s="52" customFormat="1" ht="15.75" x14ac:dyDescent="0.25">
      <c r="A217" s="50" t="s">
        <v>343</v>
      </c>
      <c r="B217" s="25" t="s">
        <v>704</v>
      </c>
      <c r="C217" s="25" t="s">
        <v>705</v>
      </c>
      <c r="D217" s="25"/>
      <c r="E217" s="25"/>
      <c r="L217" s="53"/>
    </row>
    <row r="218" spans="1:12" s="52" customFormat="1" ht="15.75" x14ac:dyDescent="0.25">
      <c r="A218" s="50" t="s">
        <v>344</v>
      </c>
      <c r="B218" s="25" t="s">
        <v>699</v>
      </c>
      <c r="C218" s="25" t="s">
        <v>699</v>
      </c>
      <c r="D218" s="25"/>
      <c r="E218" s="25"/>
      <c r="F218" s="54"/>
      <c r="L218" s="55"/>
    </row>
    <row r="219" spans="1:12" s="52" customFormat="1" ht="15.75" x14ac:dyDescent="0.25">
      <c r="A219" s="50" t="s">
        <v>345</v>
      </c>
      <c r="B219" s="25" t="s">
        <v>728</v>
      </c>
      <c r="C219" s="25" t="s">
        <v>728</v>
      </c>
      <c r="D219" s="25"/>
      <c r="E219" s="25"/>
      <c r="F219" s="54"/>
      <c r="L219" s="55"/>
    </row>
    <row r="220" spans="1:12" s="52" customFormat="1" ht="15.75" x14ac:dyDescent="0.25">
      <c r="A220" s="50" t="s">
        <v>346</v>
      </c>
      <c r="B220" s="25" t="s">
        <v>37</v>
      </c>
      <c r="C220" s="25" t="s">
        <v>37</v>
      </c>
      <c r="D220" s="25"/>
      <c r="E220" s="25"/>
      <c r="L220" s="53"/>
    </row>
    <row r="221" spans="1:12" s="51" customFormat="1" ht="15.75" x14ac:dyDescent="0.25">
      <c r="A221" s="50" t="s">
        <v>347</v>
      </c>
      <c r="B221" s="25" t="s">
        <v>698</v>
      </c>
      <c r="C221" s="25" t="s">
        <v>698</v>
      </c>
      <c r="D221" s="25"/>
      <c r="E221" s="25"/>
    </row>
    <row r="222" spans="1:12" s="52" customFormat="1" ht="126" x14ac:dyDescent="0.25">
      <c r="A222" s="48" t="s">
        <v>703</v>
      </c>
      <c r="B222" s="49" t="s">
        <v>734</v>
      </c>
      <c r="C222" s="25" t="s">
        <v>781</v>
      </c>
      <c r="D222" s="25"/>
      <c r="E222" s="25"/>
      <c r="G222" s="52" t="e">
        <f>#REF!*#REF!</f>
        <v>#REF!</v>
      </c>
      <c r="H222" s="52" t="e">
        <f>#REF!*#REF!</f>
        <v>#REF!</v>
      </c>
      <c r="I222" s="52" t="e">
        <f>#REF!*#REF!</f>
        <v>#REF!</v>
      </c>
      <c r="J222" s="52" t="e">
        <f>D222*#REF!</f>
        <v>#REF!</v>
      </c>
      <c r="K222" s="52" t="e">
        <f>E222*#REF!</f>
        <v>#REF!</v>
      </c>
      <c r="L222" s="53" t="e">
        <f t="shared" ref="L222" si="11">SUM(G222:K222)</f>
        <v>#REF!</v>
      </c>
    </row>
    <row r="223" spans="1:12" s="52" customFormat="1" ht="15.75" x14ac:dyDescent="0.25">
      <c r="A223" s="50" t="s">
        <v>349</v>
      </c>
      <c r="B223" s="25" t="s">
        <v>705</v>
      </c>
      <c r="C223" s="25" t="s">
        <v>705</v>
      </c>
      <c r="D223" s="25"/>
      <c r="E223" s="25"/>
      <c r="L223" s="53"/>
    </row>
    <row r="224" spans="1:12" s="52" customFormat="1" ht="15.75" x14ac:dyDescent="0.25">
      <c r="A224" s="50" t="s">
        <v>350</v>
      </c>
      <c r="B224" s="25" t="s">
        <v>739</v>
      </c>
      <c r="C224" s="25" t="s">
        <v>739</v>
      </c>
      <c r="D224" s="25"/>
      <c r="E224" s="25"/>
      <c r="F224" s="54"/>
      <c r="L224" s="55"/>
    </row>
    <row r="225" spans="1:12" s="52" customFormat="1" ht="15.75" x14ac:dyDescent="0.25">
      <c r="A225" s="50" t="s">
        <v>351</v>
      </c>
      <c r="B225" s="25" t="s">
        <v>728</v>
      </c>
      <c r="C225" s="25" t="s">
        <v>728</v>
      </c>
      <c r="D225" s="25"/>
      <c r="E225" s="25"/>
      <c r="F225" s="54"/>
      <c r="L225" s="55"/>
    </row>
    <row r="226" spans="1:12" s="52" customFormat="1" ht="15.75" x14ac:dyDescent="0.25">
      <c r="A226" s="50" t="s">
        <v>352</v>
      </c>
      <c r="B226" s="25" t="s">
        <v>37</v>
      </c>
      <c r="C226" s="25" t="s">
        <v>37</v>
      </c>
      <c r="D226" s="25"/>
      <c r="E226" s="25"/>
      <c r="L226" s="53"/>
    </row>
    <row r="227" spans="1:12" s="51" customFormat="1" ht="15.75" x14ac:dyDescent="0.25">
      <c r="A227" s="50" t="s">
        <v>353</v>
      </c>
      <c r="B227" s="25" t="s">
        <v>698</v>
      </c>
      <c r="C227" s="25" t="s">
        <v>698</v>
      </c>
      <c r="D227" s="25"/>
      <c r="E227" s="25"/>
    </row>
    <row r="228" spans="1:12" s="52" customFormat="1" ht="31.5" x14ac:dyDescent="0.25">
      <c r="A228" s="48" t="s">
        <v>706</v>
      </c>
      <c r="B228" s="49" t="s">
        <v>729</v>
      </c>
      <c r="C228" s="49" t="s">
        <v>840</v>
      </c>
      <c r="D228" s="25" t="s">
        <v>839</v>
      </c>
      <c r="E228" s="25" t="s">
        <v>839</v>
      </c>
      <c r="G228" s="52" t="e">
        <f>#REF!*#REF!</f>
        <v>#REF!</v>
      </c>
      <c r="H228" s="52" t="e">
        <f>#REF!*#REF!</f>
        <v>#REF!</v>
      </c>
      <c r="I228" s="52" t="e">
        <f>#REF!*#REF!</f>
        <v>#REF!</v>
      </c>
      <c r="J228" s="52" t="e">
        <f>D228*#REF!</f>
        <v>#VALUE!</v>
      </c>
      <c r="K228" s="52" t="e">
        <f>E228*#REF!</f>
        <v>#VALUE!</v>
      </c>
      <c r="L228" s="53" t="e">
        <f t="shared" ref="L228" si="12">SUM(G228:K228)</f>
        <v>#REF!</v>
      </c>
    </row>
    <row r="229" spans="1:12" s="52" customFormat="1" ht="15.75" x14ac:dyDescent="0.25">
      <c r="A229" s="50" t="s">
        <v>355</v>
      </c>
      <c r="B229" s="25" t="s">
        <v>704</v>
      </c>
      <c r="C229" s="25" t="s">
        <v>705</v>
      </c>
      <c r="D229" s="25"/>
      <c r="E229" s="25"/>
      <c r="L229" s="53"/>
    </row>
    <row r="230" spans="1:12" s="52" customFormat="1" ht="15.75" x14ac:dyDescent="0.25">
      <c r="A230" s="50" t="s">
        <v>356</v>
      </c>
      <c r="B230" s="25" t="s">
        <v>739</v>
      </c>
      <c r="C230" s="25" t="s">
        <v>739</v>
      </c>
      <c r="D230" s="25"/>
      <c r="E230" s="25"/>
      <c r="F230" s="54"/>
      <c r="L230" s="55"/>
    </row>
    <row r="231" spans="1:12" s="52" customFormat="1" ht="15.75" x14ac:dyDescent="0.25">
      <c r="A231" s="50" t="s">
        <v>357</v>
      </c>
      <c r="B231" s="25" t="s">
        <v>37</v>
      </c>
      <c r="C231" s="25" t="s">
        <v>37</v>
      </c>
      <c r="D231" s="25"/>
      <c r="E231" s="25"/>
      <c r="L231" s="53"/>
    </row>
    <row r="232" spans="1:12" s="52" customFormat="1" ht="15.75" x14ac:dyDescent="0.25">
      <c r="A232" s="50" t="s">
        <v>358</v>
      </c>
      <c r="B232" s="25" t="s">
        <v>730</v>
      </c>
      <c r="C232" s="25" t="s">
        <v>730</v>
      </c>
      <c r="D232" s="25"/>
      <c r="E232" s="25"/>
      <c r="L232" s="53"/>
    </row>
    <row r="233" spans="1:12" s="51" customFormat="1" ht="15.75" x14ac:dyDescent="0.25">
      <c r="A233" s="50" t="s">
        <v>359</v>
      </c>
      <c r="B233" s="25" t="s">
        <v>707</v>
      </c>
      <c r="C233" s="25" t="s">
        <v>707</v>
      </c>
      <c r="D233" s="25"/>
      <c r="E233" s="25"/>
    </row>
    <row r="234" spans="1:12" s="51" customFormat="1" ht="47.25" x14ac:dyDescent="0.25">
      <c r="A234" s="48" t="s">
        <v>708</v>
      </c>
      <c r="B234" s="49" t="s">
        <v>731</v>
      </c>
      <c r="C234" s="25" t="s">
        <v>782</v>
      </c>
      <c r="D234" s="25"/>
      <c r="E234" s="25"/>
    </row>
    <row r="235" spans="1:12" s="52" customFormat="1" ht="15.75" x14ac:dyDescent="0.25">
      <c r="A235" s="50" t="s">
        <v>361</v>
      </c>
      <c r="B235" s="25" t="s">
        <v>709</v>
      </c>
      <c r="C235" s="25" t="s">
        <v>709</v>
      </c>
      <c r="D235" s="25"/>
      <c r="E235" s="25"/>
      <c r="L235" s="53"/>
    </row>
    <row r="236" spans="1:12" s="52" customFormat="1" ht="15.75" x14ac:dyDescent="0.25">
      <c r="A236" s="50" t="s">
        <v>362</v>
      </c>
      <c r="B236" s="25" t="s">
        <v>710</v>
      </c>
      <c r="C236" s="25" t="s">
        <v>710</v>
      </c>
      <c r="D236" s="25"/>
      <c r="E236" s="25"/>
      <c r="F236" s="54"/>
      <c r="L236" s="55"/>
    </row>
    <row r="237" spans="1:12" s="51" customFormat="1" ht="15.75" x14ac:dyDescent="0.25">
      <c r="A237" s="50" t="s">
        <v>363</v>
      </c>
      <c r="B237" s="25" t="s">
        <v>24</v>
      </c>
      <c r="C237" s="25" t="s">
        <v>24</v>
      </c>
      <c r="D237" s="25"/>
      <c r="E237" s="25"/>
    </row>
    <row r="238" spans="1:12" s="51" customFormat="1" ht="47.25" x14ac:dyDescent="0.25">
      <c r="A238" s="48" t="s">
        <v>711</v>
      </c>
      <c r="B238" s="49" t="s">
        <v>732</v>
      </c>
      <c r="C238" s="25" t="s">
        <v>782</v>
      </c>
      <c r="D238" s="25"/>
      <c r="E238" s="25"/>
    </row>
    <row r="239" spans="1:12" s="52" customFormat="1" ht="15.75" x14ac:dyDescent="0.25">
      <c r="A239" s="50" t="s">
        <v>365</v>
      </c>
      <c r="B239" s="25" t="s">
        <v>697</v>
      </c>
      <c r="C239" s="25" t="s">
        <v>697</v>
      </c>
      <c r="D239" s="25"/>
      <c r="E239" s="25"/>
      <c r="L239" s="53"/>
    </row>
    <row r="240" spans="1:12" s="52" customFormat="1" ht="15.75" x14ac:dyDescent="0.25">
      <c r="A240" s="50" t="s">
        <v>366</v>
      </c>
      <c r="B240" s="25" t="s">
        <v>710</v>
      </c>
      <c r="C240" s="25" t="s">
        <v>710</v>
      </c>
      <c r="D240" s="25"/>
      <c r="E240" s="25"/>
      <c r="F240" s="54"/>
      <c r="L240" s="55"/>
    </row>
    <row r="241" spans="1:12" s="51" customFormat="1" ht="15.75" x14ac:dyDescent="0.25">
      <c r="A241" s="50" t="s">
        <v>367</v>
      </c>
      <c r="B241" s="25" t="s">
        <v>24</v>
      </c>
      <c r="C241" s="25" t="s">
        <v>24</v>
      </c>
      <c r="D241" s="25"/>
      <c r="E241" s="25"/>
    </row>
    <row r="242" spans="1:12" s="51" customFormat="1" ht="110.25" x14ac:dyDescent="0.25">
      <c r="A242" s="48" t="s">
        <v>712</v>
      </c>
      <c r="B242" s="49" t="s">
        <v>733</v>
      </c>
      <c r="C242" s="25" t="s">
        <v>783</v>
      </c>
      <c r="D242" s="25"/>
      <c r="E242" s="25"/>
    </row>
    <row r="243" spans="1:12" s="52" customFormat="1" ht="15.75" x14ac:dyDescent="0.25">
      <c r="A243" s="50" t="s">
        <v>370</v>
      </c>
      <c r="B243" s="25" t="s">
        <v>705</v>
      </c>
      <c r="C243" s="25" t="s">
        <v>705</v>
      </c>
      <c r="D243" s="25"/>
      <c r="E243" s="25"/>
      <c r="L243" s="53"/>
    </row>
    <row r="244" spans="1:12" s="52" customFormat="1" ht="15.75" x14ac:dyDescent="0.25">
      <c r="A244" s="50" t="s">
        <v>371</v>
      </c>
      <c r="B244" s="25" t="s">
        <v>710</v>
      </c>
      <c r="C244" s="25" t="s">
        <v>710</v>
      </c>
      <c r="D244" s="25"/>
      <c r="E244" s="25"/>
      <c r="F244" s="54"/>
      <c r="L244" s="55"/>
    </row>
    <row r="245" spans="1:12" s="51" customFormat="1" ht="15.75" x14ac:dyDescent="0.25">
      <c r="A245" s="50" t="s">
        <v>372</v>
      </c>
      <c r="B245" s="25" t="s">
        <v>24</v>
      </c>
      <c r="C245" s="25" t="s">
        <v>24</v>
      </c>
      <c r="D245" s="25"/>
      <c r="E245" s="25"/>
    </row>
    <row r="246" spans="1:12" s="51" customFormat="1" ht="31.5" x14ac:dyDescent="0.25">
      <c r="A246" s="48" t="s">
        <v>713</v>
      </c>
      <c r="B246" s="49" t="s">
        <v>714</v>
      </c>
      <c r="C246" s="25" t="s">
        <v>784</v>
      </c>
      <c r="D246" s="25"/>
      <c r="E246" s="25"/>
    </row>
    <row r="247" spans="1:12" s="51" customFormat="1" ht="15.75" x14ac:dyDescent="0.25">
      <c r="A247" s="50" t="s">
        <v>374</v>
      </c>
      <c r="B247" s="56" t="s">
        <v>740</v>
      </c>
      <c r="C247" s="56" t="s">
        <v>740</v>
      </c>
      <c r="D247" s="25"/>
      <c r="E247" s="25"/>
    </row>
    <row r="248" spans="1:12" s="51" customFormat="1" ht="15.75" x14ac:dyDescent="0.25">
      <c r="A248" s="50" t="s">
        <v>375</v>
      </c>
      <c r="B248" s="56" t="s">
        <v>741</v>
      </c>
      <c r="C248" s="56" t="s">
        <v>741</v>
      </c>
      <c r="D248" s="25"/>
      <c r="E248" s="25"/>
    </row>
    <row r="249" spans="1:12" s="51" customFormat="1" ht="15.75" x14ac:dyDescent="0.25">
      <c r="A249" s="50" t="s">
        <v>376</v>
      </c>
      <c r="B249" s="56" t="s">
        <v>742</v>
      </c>
      <c r="C249" s="56" t="s">
        <v>742</v>
      </c>
      <c r="D249" s="25"/>
      <c r="E249" s="25"/>
    </row>
    <row r="250" spans="1:12" s="51" customFormat="1" ht="31.5" x14ac:dyDescent="0.25">
      <c r="A250" s="48" t="s">
        <v>716</v>
      </c>
      <c r="B250" s="49" t="s">
        <v>715</v>
      </c>
      <c r="C250" s="25" t="s">
        <v>784</v>
      </c>
      <c r="D250" s="25"/>
      <c r="E250" s="25"/>
    </row>
    <row r="251" spans="1:12" s="51" customFormat="1" ht="15.75" x14ac:dyDescent="0.25">
      <c r="A251" s="50" t="s">
        <v>378</v>
      </c>
      <c r="B251" s="56" t="s">
        <v>743</v>
      </c>
      <c r="C251" s="56" t="s">
        <v>743</v>
      </c>
      <c r="D251" s="25"/>
      <c r="E251" s="25"/>
    </row>
    <row r="252" spans="1:12" s="51" customFormat="1" ht="15.75" x14ac:dyDescent="0.25">
      <c r="A252" s="50" t="s">
        <v>379</v>
      </c>
      <c r="B252" s="56" t="s">
        <v>744</v>
      </c>
      <c r="C252" s="56" t="s">
        <v>744</v>
      </c>
      <c r="D252" s="25"/>
      <c r="E252" s="25"/>
    </row>
    <row r="253" spans="1:12" s="51" customFormat="1" ht="15.75" x14ac:dyDescent="0.25">
      <c r="A253" s="50" t="s">
        <v>380</v>
      </c>
      <c r="B253" s="56" t="s">
        <v>742</v>
      </c>
      <c r="C253" s="56" t="s">
        <v>742</v>
      </c>
      <c r="D253" s="25"/>
      <c r="E253" s="25"/>
    </row>
    <row r="254" spans="1:12" s="51" customFormat="1" ht="31.5" x14ac:dyDescent="0.25">
      <c r="A254" s="48" t="s">
        <v>717</v>
      </c>
      <c r="B254" s="49" t="s">
        <v>719</v>
      </c>
      <c r="C254" s="25" t="s">
        <v>784</v>
      </c>
      <c r="D254" s="25"/>
      <c r="E254" s="25"/>
    </row>
    <row r="255" spans="1:12" s="51" customFormat="1" ht="15.75" x14ac:dyDescent="0.25">
      <c r="A255" s="50" t="s">
        <v>382</v>
      </c>
      <c r="B255" s="56" t="s">
        <v>740</v>
      </c>
      <c r="C255" s="56" t="s">
        <v>740</v>
      </c>
      <c r="D255" s="25"/>
      <c r="E255" s="25"/>
    </row>
    <row r="256" spans="1:12" s="51" customFormat="1" ht="15.75" x14ac:dyDescent="0.25">
      <c r="A256" s="50" t="s">
        <v>383</v>
      </c>
      <c r="B256" s="56" t="s">
        <v>741</v>
      </c>
      <c r="C256" s="56" t="s">
        <v>741</v>
      </c>
      <c r="D256" s="25"/>
      <c r="E256" s="25"/>
    </row>
    <row r="257" spans="1:12" s="51" customFormat="1" ht="15.75" x14ac:dyDescent="0.25">
      <c r="A257" s="50" t="s">
        <v>384</v>
      </c>
      <c r="B257" s="56" t="s">
        <v>742</v>
      </c>
      <c r="C257" s="56" t="s">
        <v>742</v>
      </c>
      <c r="D257" s="25"/>
      <c r="E257" s="25"/>
    </row>
    <row r="258" spans="1:12" s="51" customFormat="1" ht="31.5" x14ac:dyDescent="0.25">
      <c r="A258" s="48" t="s">
        <v>718</v>
      </c>
      <c r="B258" s="49" t="s">
        <v>720</v>
      </c>
      <c r="C258" s="25" t="s">
        <v>784</v>
      </c>
      <c r="D258" s="25"/>
      <c r="E258" s="25"/>
    </row>
    <row r="259" spans="1:12" s="51" customFormat="1" ht="15.75" x14ac:dyDescent="0.25">
      <c r="A259" s="50" t="s">
        <v>387</v>
      </c>
      <c r="B259" s="56" t="s">
        <v>743</v>
      </c>
      <c r="C259" s="56" t="s">
        <v>743</v>
      </c>
      <c r="D259" s="25"/>
      <c r="E259" s="25"/>
    </row>
    <row r="260" spans="1:12" s="51" customFormat="1" ht="15.75" x14ac:dyDescent="0.25">
      <c r="A260" s="50" t="s">
        <v>388</v>
      </c>
      <c r="B260" s="56" t="s">
        <v>744</v>
      </c>
      <c r="C260" s="56" t="s">
        <v>744</v>
      </c>
      <c r="D260" s="25"/>
      <c r="E260" s="25"/>
    </row>
    <row r="261" spans="1:12" s="51" customFormat="1" ht="15.75" x14ac:dyDescent="0.25">
      <c r="A261" s="50" t="s">
        <v>389</v>
      </c>
      <c r="B261" s="56" t="s">
        <v>742</v>
      </c>
      <c r="C261" s="56" t="s">
        <v>742</v>
      </c>
      <c r="D261" s="25"/>
      <c r="E261" s="25"/>
    </row>
    <row r="262" spans="1:12" s="51" customFormat="1" ht="31.5" x14ac:dyDescent="0.25">
      <c r="A262" s="48" t="s">
        <v>721</v>
      </c>
      <c r="B262" s="49" t="s">
        <v>722</v>
      </c>
      <c r="C262" s="25" t="s">
        <v>785</v>
      </c>
      <c r="D262" s="25"/>
      <c r="E262" s="25"/>
    </row>
    <row r="263" spans="1:12" s="51" customFormat="1" ht="31.5" x14ac:dyDescent="0.25">
      <c r="A263" s="50" t="s">
        <v>392</v>
      </c>
      <c r="B263" s="56" t="s">
        <v>724</v>
      </c>
      <c r="C263" s="56" t="s">
        <v>724</v>
      </c>
      <c r="D263" s="25"/>
      <c r="E263" s="25"/>
    </row>
    <row r="264" spans="1:12" s="51" customFormat="1" ht="15.75" x14ac:dyDescent="0.25">
      <c r="A264" s="50" t="s">
        <v>393</v>
      </c>
      <c r="B264" s="56" t="s">
        <v>723</v>
      </c>
      <c r="C264" s="56" t="s">
        <v>723</v>
      </c>
      <c r="D264" s="25"/>
      <c r="E264" s="25"/>
    </row>
    <row r="265" spans="1:12" s="51" customFormat="1" ht="31.5" x14ac:dyDescent="0.25">
      <c r="A265" s="50" t="s">
        <v>394</v>
      </c>
      <c r="B265" s="56" t="s">
        <v>745</v>
      </c>
      <c r="C265" s="56" t="s">
        <v>745</v>
      </c>
      <c r="D265" s="25"/>
      <c r="E265" s="25"/>
    </row>
    <row r="266" spans="1:12" s="51" customFormat="1" ht="15.75" x14ac:dyDescent="0.25">
      <c r="A266" s="50" t="s">
        <v>395</v>
      </c>
      <c r="B266" s="25" t="s">
        <v>24</v>
      </c>
      <c r="C266" s="25" t="s">
        <v>24</v>
      </c>
      <c r="D266" s="25"/>
      <c r="E266" s="25"/>
    </row>
    <row r="267" spans="1:12" s="51" customFormat="1" ht="31.5" x14ac:dyDescent="0.25">
      <c r="A267" s="48" t="s">
        <v>725</v>
      </c>
      <c r="B267" s="49" t="s">
        <v>726</v>
      </c>
      <c r="C267" s="25" t="s">
        <v>785</v>
      </c>
      <c r="D267" s="25"/>
      <c r="E267" s="25"/>
    </row>
    <row r="268" spans="1:12" s="51" customFormat="1" ht="31.5" x14ac:dyDescent="0.25">
      <c r="A268" s="50" t="s">
        <v>397</v>
      </c>
      <c r="B268" s="56" t="s">
        <v>727</v>
      </c>
      <c r="C268" s="56" t="s">
        <v>727</v>
      </c>
      <c r="D268" s="25"/>
      <c r="E268" s="25"/>
    </row>
    <row r="269" spans="1:12" s="51" customFormat="1" ht="15.75" x14ac:dyDescent="0.25">
      <c r="A269" s="50" t="s">
        <v>398</v>
      </c>
      <c r="B269" s="56" t="s">
        <v>723</v>
      </c>
      <c r="C269" s="56" t="s">
        <v>723</v>
      </c>
      <c r="D269" s="25"/>
      <c r="E269" s="25"/>
    </row>
    <row r="270" spans="1:12" s="51" customFormat="1" ht="31.5" x14ac:dyDescent="0.25">
      <c r="A270" s="50" t="s">
        <v>399</v>
      </c>
      <c r="B270" s="56" t="s">
        <v>745</v>
      </c>
      <c r="C270" s="56" t="s">
        <v>745</v>
      </c>
      <c r="D270" s="25"/>
      <c r="E270" s="25"/>
    </row>
    <row r="271" spans="1:12" s="51" customFormat="1" ht="15.75" x14ac:dyDescent="0.25">
      <c r="A271" s="50" t="s">
        <v>400</v>
      </c>
      <c r="B271" s="25" t="s">
        <v>24</v>
      </c>
      <c r="C271" s="25" t="s">
        <v>24</v>
      </c>
      <c r="D271" s="25"/>
      <c r="E271" s="25"/>
    </row>
    <row r="272" spans="1:12" s="15" customFormat="1" ht="30" customHeight="1" x14ac:dyDescent="0.25">
      <c r="A272" s="59" t="s">
        <v>146</v>
      </c>
      <c r="B272" s="60"/>
      <c r="C272" s="60"/>
      <c r="D272" s="60"/>
      <c r="E272" s="61"/>
      <c r="L272" s="16"/>
    </row>
    <row r="273" spans="1:12" s="15" customFormat="1" ht="47.25" x14ac:dyDescent="0.25">
      <c r="A273" s="29" t="s">
        <v>148</v>
      </c>
      <c r="B273" s="4" t="s">
        <v>46</v>
      </c>
      <c r="C273" s="25" t="s">
        <v>789</v>
      </c>
      <c r="D273" s="25"/>
      <c r="E273" s="25"/>
      <c r="L273" s="16"/>
    </row>
    <row r="274" spans="1:12" s="15" customFormat="1" ht="15.75" x14ac:dyDescent="0.25">
      <c r="A274" s="30" t="s">
        <v>149</v>
      </c>
      <c r="B274" s="25" t="s">
        <v>47</v>
      </c>
      <c r="C274" s="25" t="s">
        <v>47</v>
      </c>
      <c r="D274" s="25"/>
      <c r="E274" s="25"/>
      <c r="L274" s="16"/>
    </row>
    <row r="275" spans="1:12" s="15" customFormat="1" ht="15.75" x14ac:dyDescent="0.25">
      <c r="A275" s="30" t="s">
        <v>150</v>
      </c>
      <c r="B275" s="25" t="s">
        <v>48</v>
      </c>
      <c r="C275" s="25" t="s">
        <v>48</v>
      </c>
      <c r="D275" s="25"/>
      <c r="E275" s="25"/>
      <c r="L275" s="16"/>
    </row>
    <row r="276" spans="1:12" s="15" customFormat="1" ht="15.75" x14ac:dyDescent="0.25">
      <c r="A276" s="30" t="s">
        <v>151</v>
      </c>
      <c r="B276" s="25" t="s">
        <v>49</v>
      </c>
      <c r="C276" s="25" t="s">
        <v>49</v>
      </c>
      <c r="D276" s="25"/>
      <c r="E276" s="25"/>
      <c r="L276" s="16"/>
    </row>
    <row r="277" spans="1:12" s="22" customFormat="1" ht="15.75" x14ac:dyDescent="0.25">
      <c r="A277" s="30" t="s">
        <v>152</v>
      </c>
      <c r="B277" s="25" t="s">
        <v>76</v>
      </c>
      <c r="C277" s="25" t="s">
        <v>76</v>
      </c>
      <c r="D277" s="25"/>
      <c r="E277" s="25"/>
      <c r="L277" s="23"/>
    </row>
    <row r="278" spans="1:12" s="15" customFormat="1" ht="15.75" x14ac:dyDescent="0.25">
      <c r="A278" s="30" t="s">
        <v>153</v>
      </c>
      <c r="B278" s="25" t="s">
        <v>50</v>
      </c>
      <c r="C278" s="25" t="s">
        <v>50</v>
      </c>
      <c r="D278" s="25"/>
      <c r="E278" s="25"/>
      <c r="L278" s="16"/>
    </row>
    <row r="279" spans="1:12" s="15" customFormat="1" ht="47.25" x14ac:dyDescent="0.25">
      <c r="A279" s="29" t="s">
        <v>223</v>
      </c>
      <c r="B279" s="4" t="s">
        <v>51</v>
      </c>
      <c r="C279" s="25" t="s">
        <v>789</v>
      </c>
      <c r="D279" s="25"/>
      <c r="E279" s="25"/>
      <c r="L279" s="16"/>
    </row>
    <row r="280" spans="1:12" s="15" customFormat="1" ht="15.75" x14ac:dyDescent="0.25">
      <c r="A280" s="30" t="s">
        <v>155</v>
      </c>
      <c r="B280" s="25" t="s">
        <v>47</v>
      </c>
      <c r="C280" s="25" t="s">
        <v>47</v>
      </c>
      <c r="D280" s="25"/>
      <c r="E280" s="25"/>
      <c r="L280" s="16"/>
    </row>
    <row r="281" spans="1:12" s="15" customFormat="1" ht="15.75" x14ac:dyDescent="0.25">
      <c r="A281" s="30" t="s">
        <v>156</v>
      </c>
      <c r="B281" s="25" t="s">
        <v>48</v>
      </c>
      <c r="C281" s="25" t="s">
        <v>48</v>
      </c>
      <c r="D281" s="25"/>
      <c r="E281" s="25"/>
      <c r="L281" s="16"/>
    </row>
    <row r="282" spans="1:12" s="15" customFormat="1" ht="15.75" x14ac:dyDescent="0.25">
      <c r="A282" s="30" t="s">
        <v>157</v>
      </c>
      <c r="B282" s="25" t="s">
        <v>52</v>
      </c>
      <c r="C282" s="25" t="s">
        <v>52</v>
      </c>
      <c r="D282" s="25"/>
      <c r="E282" s="25"/>
      <c r="L282" s="16"/>
    </row>
    <row r="283" spans="1:12" s="15" customFormat="1" ht="15.75" x14ac:dyDescent="0.25">
      <c r="A283" s="30" t="s">
        <v>158</v>
      </c>
      <c r="B283" s="25" t="s">
        <v>53</v>
      </c>
      <c r="C283" s="25" t="s">
        <v>53</v>
      </c>
      <c r="D283" s="25"/>
      <c r="E283" s="25"/>
      <c r="L283" s="16"/>
    </row>
    <row r="284" spans="1:12" s="15" customFormat="1" ht="15.75" x14ac:dyDescent="0.25">
      <c r="A284" s="30" t="s">
        <v>159</v>
      </c>
      <c r="B284" s="25" t="s">
        <v>50</v>
      </c>
      <c r="C284" s="25" t="s">
        <v>50</v>
      </c>
      <c r="D284" s="25"/>
      <c r="E284" s="25"/>
      <c r="L284" s="16"/>
    </row>
    <row r="285" spans="1:12" s="15" customFormat="1" ht="47.25" x14ac:dyDescent="0.25">
      <c r="A285" s="29" t="s">
        <v>222</v>
      </c>
      <c r="B285" s="4" t="s">
        <v>54</v>
      </c>
      <c r="C285" s="25" t="s">
        <v>789</v>
      </c>
      <c r="D285" s="25"/>
      <c r="E285" s="25"/>
      <c r="L285" s="16"/>
    </row>
    <row r="286" spans="1:12" s="15" customFormat="1" ht="15.75" x14ac:dyDescent="0.25">
      <c r="A286" s="30" t="s">
        <v>161</v>
      </c>
      <c r="B286" s="25" t="s">
        <v>47</v>
      </c>
      <c r="C286" s="25" t="s">
        <v>47</v>
      </c>
      <c r="D286" s="25"/>
      <c r="E286" s="25"/>
      <c r="L286" s="16"/>
    </row>
    <row r="287" spans="1:12" s="15" customFormat="1" ht="15.75" x14ac:dyDescent="0.25">
      <c r="A287" s="30" t="s">
        <v>162</v>
      </c>
      <c r="B287" s="25" t="s">
        <v>48</v>
      </c>
      <c r="C287" s="25" t="s">
        <v>48</v>
      </c>
      <c r="D287" s="25"/>
      <c r="E287" s="25"/>
      <c r="L287" s="16"/>
    </row>
    <row r="288" spans="1:12" s="15" customFormat="1" ht="15.75" x14ac:dyDescent="0.25">
      <c r="A288" s="30" t="s">
        <v>163</v>
      </c>
      <c r="B288" s="25" t="s">
        <v>55</v>
      </c>
      <c r="C288" s="25" t="s">
        <v>55</v>
      </c>
      <c r="D288" s="25"/>
      <c r="E288" s="25"/>
      <c r="L288" s="16"/>
    </row>
    <row r="289" spans="1:12" s="15" customFormat="1" ht="15.75" x14ac:dyDescent="0.25">
      <c r="A289" s="30" t="s">
        <v>164</v>
      </c>
      <c r="B289" s="25" t="s">
        <v>56</v>
      </c>
      <c r="C289" s="25" t="s">
        <v>56</v>
      </c>
      <c r="D289" s="25"/>
      <c r="E289" s="25"/>
      <c r="L289" s="16"/>
    </row>
    <row r="290" spans="1:12" s="15" customFormat="1" ht="15.75" x14ac:dyDescent="0.25">
      <c r="A290" s="30" t="s">
        <v>165</v>
      </c>
      <c r="B290" s="25" t="s">
        <v>50</v>
      </c>
      <c r="C290" s="25" t="s">
        <v>50</v>
      </c>
      <c r="D290" s="25"/>
      <c r="E290" s="25"/>
      <c r="L290" s="16"/>
    </row>
    <row r="291" spans="1:12" s="15" customFormat="1" ht="47.25" x14ac:dyDescent="0.25">
      <c r="A291" s="29" t="s">
        <v>221</v>
      </c>
      <c r="B291" s="4" t="s">
        <v>57</v>
      </c>
      <c r="C291" s="25" t="s">
        <v>789</v>
      </c>
      <c r="D291" s="25"/>
      <c r="E291" s="25"/>
      <c r="L291" s="16"/>
    </row>
    <row r="292" spans="1:12" s="15" customFormat="1" ht="15.75" x14ac:dyDescent="0.25">
      <c r="A292" s="30" t="s">
        <v>166</v>
      </c>
      <c r="B292" s="25" t="s">
        <v>47</v>
      </c>
      <c r="C292" s="25" t="s">
        <v>47</v>
      </c>
      <c r="D292" s="25"/>
      <c r="E292" s="25"/>
      <c r="L292" s="16"/>
    </row>
    <row r="293" spans="1:12" s="15" customFormat="1" ht="15.75" x14ac:dyDescent="0.25">
      <c r="A293" s="30" t="s">
        <v>167</v>
      </c>
      <c r="B293" s="25" t="s">
        <v>48</v>
      </c>
      <c r="C293" s="25" t="s">
        <v>48</v>
      </c>
      <c r="D293" s="25"/>
      <c r="E293" s="25"/>
      <c r="L293" s="16"/>
    </row>
    <row r="294" spans="1:12" s="15" customFormat="1" ht="15.75" x14ac:dyDescent="0.25">
      <c r="A294" s="30" t="s">
        <v>168</v>
      </c>
      <c r="B294" s="25" t="s">
        <v>58</v>
      </c>
      <c r="C294" s="25" t="s">
        <v>58</v>
      </c>
      <c r="D294" s="25"/>
      <c r="E294" s="25"/>
      <c r="L294" s="16"/>
    </row>
    <row r="295" spans="1:12" s="15" customFormat="1" ht="15.75" x14ac:dyDescent="0.25">
      <c r="A295" s="30" t="s">
        <v>169</v>
      </c>
      <c r="B295" s="25" t="s">
        <v>59</v>
      </c>
      <c r="C295" s="25" t="s">
        <v>59</v>
      </c>
      <c r="D295" s="25"/>
      <c r="E295" s="25"/>
      <c r="L295" s="16"/>
    </row>
    <row r="296" spans="1:12" s="15" customFormat="1" ht="15.75" x14ac:dyDescent="0.25">
      <c r="A296" s="30" t="s">
        <v>170</v>
      </c>
      <c r="B296" s="25" t="s">
        <v>50</v>
      </c>
      <c r="C296" s="25" t="s">
        <v>50</v>
      </c>
      <c r="D296" s="25"/>
      <c r="E296" s="25"/>
      <c r="L296" s="16"/>
    </row>
    <row r="297" spans="1:12" s="15" customFormat="1" ht="47.25" x14ac:dyDescent="0.25">
      <c r="A297" s="29" t="s">
        <v>220</v>
      </c>
      <c r="B297" s="4" t="s">
        <v>60</v>
      </c>
      <c r="C297" s="25" t="s">
        <v>789</v>
      </c>
      <c r="D297" s="25"/>
      <c r="E297" s="25"/>
      <c r="L297" s="16"/>
    </row>
    <row r="298" spans="1:12" s="15" customFormat="1" ht="15.75" x14ac:dyDescent="0.25">
      <c r="A298" s="30" t="s">
        <v>171</v>
      </c>
      <c r="B298" s="25" t="s">
        <v>47</v>
      </c>
      <c r="C298" s="25" t="s">
        <v>47</v>
      </c>
      <c r="D298" s="25"/>
      <c r="E298" s="25"/>
      <c r="L298" s="16"/>
    </row>
    <row r="299" spans="1:12" s="15" customFormat="1" ht="15.75" x14ac:dyDescent="0.25">
      <c r="A299" s="30" t="s">
        <v>172</v>
      </c>
      <c r="B299" s="25" t="s">
        <v>48</v>
      </c>
      <c r="C299" s="25" t="s">
        <v>48</v>
      </c>
      <c r="D299" s="25"/>
      <c r="E299" s="25"/>
      <c r="L299" s="16"/>
    </row>
    <row r="300" spans="1:12" s="15" customFormat="1" ht="15.75" x14ac:dyDescent="0.25">
      <c r="A300" s="30" t="s">
        <v>173</v>
      </c>
      <c r="B300" s="25" t="s">
        <v>58</v>
      </c>
      <c r="C300" s="25" t="s">
        <v>58</v>
      </c>
      <c r="D300" s="25"/>
      <c r="E300" s="25"/>
      <c r="L300" s="16"/>
    </row>
    <row r="301" spans="1:12" s="15" customFormat="1" ht="15.75" x14ac:dyDescent="0.25">
      <c r="A301" s="30" t="s">
        <v>174</v>
      </c>
      <c r="B301" s="25" t="s">
        <v>61</v>
      </c>
      <c r="C301" s="25" t="s">
        <v>61</v>
      </c>
      <c r="D301" s="25"/>
      <c r="E301" s="25"/>
      <c r="L301" s="16"/>
    </row>
    <row r="302" spans="1:12" s="15" customFormat="1" ht="15.75" x14ac:dyDescent="0.25">
      <c r="A302" s="30" t="s">
        <v>175</v>
      </c>
      <c r="B302" s="25" t="s">
        <v>50</v>
      </c>
      <c r="C302" s="25" t="s">
        <v>50</v>
      </c>
      <c r="D302" s="25"/>
      <c r="E302" s="25"/>
      <c r="L302" s="16"/>
    </row>
    <row r="303" spans="1:12" s="15" customFormat="1" ht="47.25" x14ac:dyDescent="0.25">
      <c r="A303" s="29" t="s">
        <v>219</v>
      </c>
      <c r="B303" s="4" t="s">
        <v>62</v>
      </c>
      <c r="C303" s="25" t="s">
        <v>789</v>
      </c>
      <c r="D303" s="25"/>
      <c r="E303" s="25"/>
      <c r="L303" s="16"/>
    </row>
    <row r="304" spans="1:12" s="15" customFormat="1" ht="15.75" x14ac:dyDescent="0.25">
      <c r="A304" s="30" t="s">
        <v>176</v>
      </c>
      <c r="B304" s="25" t="s">
        <v>47</v>
      </c>
      <c r="C304" s="25" t="s">
        <v>47</v>
      </c>
      <c r="D304" s="25"/>
      <c r="E304" s="25"/>
      <c r="L304" s="16"/>
    </row>
    <row r="305" spans="1:12" s="15" customFormat="1" ht="15.75" x14ac:dyDescent="0.25">
      <c r="A305" s="30" t="s">
        <v>177</v>
      </c>
      <c r="B305" s="25" t="s">
        <v>48</v>
      </c>
      <c r="C305" s="25" t="s">
        <v>48</v>
      </c>
      <c r="D305" s="25"/>
      <c r="E305" s="25"/>
      <c r="L305" s="16"/>
    </row>
    <row r="306" spans="1:12" s="15" customFormat="1" ht="15.75" x14ac:dyDescent="0.25">
      <c r="A306" s="30" t="s">
        <v>178</v>
      </c>
      <c r="B306" s="25" t="s">
        <v>63</v>
      </c>
      <c r="C306" s="25" t="s">
        <v>63</v>
      </c>
      <c r="D306" s="25"/>
      <c r="E306" s="25"/>
      <c r="L306" s="16"/>
    </row>
    <row r="307" spans="1:12" s="15" customFormat="1" ht="15.75" x14ac:dyDescent="0.25">
      <c r="A307" s="30" t="s">
        <v>262</v>
      </c>
      <c r="B307" s="25" t="s">
        <v>59</v>
      </c>
      <c r="C307" s="25" t="s">
        <v>59</v>
      </c>
      <c r="D307" s="25"/>
      <c r="E307" s="25"/>
      <c r="L307" s="16"/>
    </row>
    <row r="308" spans="1:12" s="15" customFormat="1" ht="15.75" x14ac:dyDescent="0.25">
      <c r="A308" s="30" t="s">
        <v>263</v>
      </c>
      <c r="B308" s="25" t="s">
        <v>50</v>
      </c>
      <c r="C308" s="25" t="s">
        <v>50</v>
      </c>
      <c r="D308" s="25"/>
      <c r="E308" s="25"/>
      <c r="L308" s="16"/>
    </row>
    <row r="309" spans="1:12" s="15" customFormat="1" ht="47.25" x14ac:dyDescent="0.25">
      <c r="A309" s="29" t="s">
        <v>218</v>
      </c>
      <c r="B309" s="4" t="s">
        <v>64</v>
      </c>
      <c r="C309" s="25" t="s">
        <v>789</v>
      </c>
      <c r="D309" s="25"/>
      <c r="E309" s="25"/>
      <c r="L309" s="16"/>
    </row>
    <row r="310" spans="1:12" s="15" customFormat="1" ht="15.75" x14ac:dyDescent="0.25">
      <c r="A310" s="30" t="s">
        <v>179</v>
      </c>
      <c r="B310" s="25" t="s">
        <v>47</v>
      </c>
      <c r="C310" s="25" t="s">
        <v>47</v>
      </c>
      <c r="D310" s="25"/>
      <c r="E310" s="25"/>
      <c r="L310" s="16"/>
    </row>
    <row r="311" spans="1:12" s="15" customFormat="1" ht="15.75" x14ac:dyDescent="0.25">
      <c r="A311" s="30" t="s">
        <v>180</v>
      </c>
      <c r="B311" s="25" t="s">
        <v>48</v>
      </c>
      <c r="C311" s="25" t="s">
        <v>48</v>
      </c>
      <c r="D311" s="25"/>
      <c r="E311" s="25"/>
      <c r="L311" s="16"/>
    </row>
    <row r="312" spans="1:12" s="15" customFormat="1" ht="15.75" x14ac:dyDescent="0.25">
      <c r="A312" s="30" t="s">
        <v>181</v>
      </c>
      <c r="B312" s="25" t="s">
        <v>63</v>
      </c>
      <c r="C312" s="25" t="s">
        <v>63</v>
      </c>
      <c r="D312" s="25"/>
      <c r="E312" s="25"/>
      <c r="L312" s="16"/>
    </row>
    <row r="313" spans="1:12" s="15" customFormat="1" ht="15.75" x14ac:dyDescent="0.25">
      <c r="A313" s="30" t="s">
        <v>264</v>
      </c>
      <c r="B313" s="25" t="s">
        <v>61</v>
      </c>
      <c r="C313" s="25" t="s">
        <v>61</v>
      </c>
      <c r="D313" s="25"/>
      <c r="E313" s="25"/>
      <c r="L313" s="16"/>
    </row>
    <row r="314" spans="1:12" s="15" customFormat="1" ht="15.75" x14ac:dyDescent="0.25">
      <c r="A314" s="30" t="s">
        <v>265</v>
      </c>
      <c r="B314" s="25" t="s">
        <v>50</v>
      </c>
      <c r="C314" s="25" t="s">
        <v>50</v>
      </c>
      <c r="D314" s="25"/>
      <c r="E314" s="25"/>
      <c r="L314" s="16"/>
    </row>
    <row r="315" spans="1:12" s="15" customFormat="1" ht="47.25" x14ac:dyDescent="0.25">
      <c r="A315" s="29" t="s">
        <v>217</v>
      </c>
      <c r="B315" s="4" t="s">
        <v>65</v>
      </c>
      <c r="C315" s="25" t="s">
        <v>789</v>
      </c>
      <c r="D315" s="25"/>
      <c r="E315" s="25"/>
      <c r="L315" s="16"/>
    </row>
    <row r="316" spans="1:12" s="15" customFormat="1" ht="15.75" x14ac:dyDescent="0.25">
      <c r="A316" s="30" t="s">
        <v>182</v>
      </c>
      <c r="B316" s="25" t="s">
        <v>47</v>
      </c>
      <c r="C316" s="25" t="s">
        <v>47</v>
      </c>
      <c r="D316" s="25"/>
      <c r="E316" s="25"/>
      <c r="L316" s="16"/>
    </row>
    <row r="317" spans="1:12" s="15" customFormat="1" ht="15.75" x14ac:dyDescent="0.25">
      <c r="A317" s="30" t="s">
        <v>183</v>
      </c>
      <c r="B317" s="25" t="s">
        <v>48</v>
      </c>
      <c r="C317" s="25" t="s">
        <v>48</v>
      </c>
      <c r="D317" s="25"/>
      <c r="E317" s="25"/>
      <c r="L317" s="16"/>
    </row>
    <row r="318" spans="1:12" s="15" customFormat="1" ht="15.75" x14ac:dyDescent="0.25">
      <c r="A318" s="30" t="s">
        <v>184</v>
      </c>
      <c r="B318" s="25" t="s">
        <v>66</v>
      </c>
      <c r="C318" s="25" t="s">
        <v>66</v>
      </c>
      <c r="D318" s="25"/>
      <c r="E318" s="25"/>
      <c r="L318" s="16"/>
    </row>
    <row r="319" spans="1:12" s="15" customFormat="1" ht="15.75" x14ac:dyDescent="0.25">
      <c r="A319" s="30" t="s">
        <v>185</v>
      </c>
      <c r="B319" s="25" t="s">
        <v>67</v>
      </c>
      <c r="C319" s="25" t="s">
        <v>67</v>
      </c>
      <c r="D319" s="25"/>
      <c r="E319" s="25"/>
      <c r="L319" s="16"/>
    </row>
    <row r="320" spans="1:12" s="15" customFormat="1" ht="15.75" x14ac:dyDescent="0.25">
      <c r="A320" s="30" t="s">
        <v>186</v>
      </c>
      <c r="B320" s="25" t="s">
        <v>50</v>
      </c>
      <c r="C320" s="25" t="s">
        <v>50</v>
      </c>
      <c r="D320" s="25"/>
      <c r="E320" s="25"/>
      <c r="L320" s="16"/>
    </row>
    <row r="321" spans="1:12" s="15" customFormat="1" ht="47.25" x14ac:dyDescent="0.25">
      <c r="A321" s="29" t="s">
        <v>224</v>
      </c>
      <c r="B321" s="4" t="s">
        <v>68</v>
      </c>
      <c r="C321" s="25" t="s">
        <v>789</v>
      </c>
      <c r="D321" s="25"/>
      <c r="E321" s="25"/>
      <c r="L321" s="16"/>
    </row>
    <row r="322" spans="1:12" s="15" customFormat="1" ht="15.75" x14ac:dyDescent="0.25">
      <c r="A322" s="30" t="s">
        <v>189</v>
      </c>
      <c r="B322" s="25" t="s">
        <v>47</v>
      </c>
      <c r="C322" s="25" t="s">
        <v>47</v>
      </c>
      <c r="D322" s="25"/>
      <c r="E322" s="25"/>
      <c r="L322" s="16"/>
    </row>
    <row r="323" spans="1:12" s="15" customFormat="1" ht="15.75" x14ac:dyDescent="0.25">
      <c r="A323" s="30" t="s">
        <v>190</v>
      </c>
      <c r="B323" s="25" t="s">
        <v>48</v>
      </c>
      <c r="C323" s="25" t="s">
        <v>48</v>
      </c>
      <c r="D323" s="25"/>
      <c r="E323" s="25"/>
      <c r="L323" s="16"/>
    </row>
    <row r="324" spans="1:12" s="15" customFormat="1" ht="15.75" x14ac:dyDescent="0.25">
      <c r="A324" s="30" t="s">
        <v>191</v>
      </c>
      <c r="B324" s="25" t="s">
        <v>69</v>
      </c>
      <c r="C324" s="25" t="s">
        <v>69</v>
      </c>
      <c r="D324" s="25"/>
      <c r="E324" s="25"/>
      <c r="L324" s="16"/>
    </row>
    <row r="325" spans="1:12" s="15" customFormat="1" ht="15.75" x14ac:dyDescent="0.25">
      <c r="A325" s="30" t="s">
        <v>192</v>
      </c>
      <c r="B325" s="25" t="s">
        <v>56</v>
      </c>
      <c r="C325" s="25" t="s">
        <v>56</v>
      </c>
      <c r="D325" s="25"/>
      <c r="E325" s="25"/>
      <c r="L325" s="16"/>
    </row>
    <row r="326" spans="1:12" s="15" customFormat="1" ht="15.75" x14ac:dyDescent="0.25">
      <c r="A326" s="30" t="s">
        <v>193</v>
      </c>
      <c r="B326" s="25" t="s">
        <v>50</v>
      </c>
      <c r="C326" s="25" t="s">
        <v>50</v>
      </c>
      <c r="D326" s="25"/>
      <c r="E326" s="25"/>
      <c r="L326" s="16"/>
    </row>
    <row r="327" spans="1:12" s="15" customFormat="1" ht="47.25" x14ac:dyDescent="0.25">
      <c r="A327" s="29" t="s">
        <v>225</v>
      </c>
      <c r="B327" s="4" t="s">
        <v>70</v>
      </c>
      <c r="C327" s="25" t="s">
        <v>789</v>
      </c>
      <c r="D327" s="25"/>
      <c r="E327" s="25"/>
      <c r="L327" s="16"/>
    </row>
    <row r="328" spans="1:12" s="15" customFormat="1" ht="15.75" x14ac:dyDescent="0.25">
      <c r="A328" s="30" t="s">
        <v>196</v>
      </c>
      <c r="B328" s="25" t="s">
        <v>47</v>
      </c>
      <c r="C328" s="25" t="s">
        <v>47</v>
      </c>
      <c r="D328" s="25"/>
      <c r="E328" s="25"/>
      <c r="L328" s="16"/>
    </row>
    <row r="329" spans="1:12" s="15" customFormat="1" ht="15.75" x14ac:dyDescent="0.25">
      <c r="A329" s="30" t="s">
        <v>197</v>
      </c>
      <c r="B329" s="25" t="s">
        <v>48</v>
      </c>
      <c r="C329" s="25" t="s">
        <v>48</v>
      </c>
      <c r="D329" s="25"/>
      <c r="E329" s="25"/>
      <c r="L329" s="16"/>
    </row>
    <row r="330" spans="1:12" s="15" customFormat="1" ht="15.75" x14ac:dyDescent="0.25">
      <c r="A330" s="30" t="s">
        <v>198</v>
      </c>
      <c r="B330" s="25" t="s">
        <v>71</v>
      </c>
      <c r="C330" s="25" t="s">
        <v>71</v>
      </c>
      <c r="D330" s="25"/>
      <c r="E330" s="25"/>
      <c r="L330" s="16"/>
    </row>
    <row r="331" spans="1:12" s="15" customFormat="1" ht="15.75" x14ac:dyDescent="0.25">
      <c r="A331" s="30" t="s">
        <v>199</v>
      </c>
      <c r="B331" s="25" t="s">
        <v>56</v>
      </c>
      <c r="C331" s="25" t="s">
        <v>56</v>
      </c>
      <c r="D331" s="25"/>
      <c r="E331" s="25"/>
      <c r="L331" s="16"/>
    </row>
    <row r="332" spans="1:12" s="15" customFormat="1" ht="15.75" x14ac:dyDescent="0.25">
      <c r="A332" s="30" t="s">
        <v>200</v>
      </c>
      <c r="B332" s="25" t="s">
        <v>50</v>
      </c>
      <c r="C332" s="25" t="s">
        <v>50</v>
      </c>
      <c r="D332" s="25"/>
      <c r="E332" s="25"/>
      <c r="L332" s="16"/>
    </row>
    <row r="333" spans="1:12" s="15" customFormat="1" ht="47.25" x14ac:dyDescent="0.25">
      <c r="A333" s="29" t="s">
        <v>226</v>
      </c>
      <c r="B333" s="4" t="s">
        <v>72</v>
      </c>
      <c r="C333" s="25" t="s">
        <v>789</v>
      </c>
      <c r="D333" s="25"/>
      <c r="E333" s="25"/>
      <c r="L333" s="16"/>
    </row>
    <row r="334" spans="1:12" s="15" customFormat="1" ht="15.75" x14ac:dyDescent="0.25">
      <c r="A334" s="30" t="s">
        <v>203</v>
      </c>
      <c r="B334" s="25" t="s">
        <v>47</v>
      </c>
      <c r="C334" s="25" t="s">
        <v>47</v>
      </c>
      <c r="D334" s="25"/>
      <c r="E334" s="25"/>
      <c r="L334" s="16"/>
    </row>
    <row r="335" spans="1:12" s="15" customFormat="1" ht="15.75" x14ac:dyDescent="0.25">
      <c r="A335" s="30" t="s">
        <v>204</v>
      </c>
      <c r="B335" s="25" t="s">
        <v>48</v>
      </c>
      <c r="C335" s="25" t="s">
        <v>48</v>
      </c>
      <c r="D335" s="25"/>
      <c r="E335" s="25"/>
      <c r="L335" s="16"/>
    </row>
    <row r="336" spans="1:12" s="15" customFormat="1" ht="15.75" x14ac:dyDescent="0.25">
      <c r="A336" s="30" t="s">
        <v>205</v>
      </c>
      <c r="B336" s="25" t="s">
        <v>73</v>
      </c>
      <c r="C336" s="25" t="s">
        <v>73</v>
      </c>
      <c r="D336" s="25"/>
      <c r="E336" s="25"/>
      <c r="L336" s="16"/>
    </row>
    <row r="337" spans="1:12" s="15" customFormat="1" ht="15.75" x14ac:dyDescent="0.25">
      <c r="A337" s="30" t="s">
        <v>206</v>
      </c>
      <c r="B337" s="25" t="s">
        <v>56</v>
      </c>
      <c r="C337" s="25" t="s">
        <v>56</v>
      </c>
      <c r="D337" s="25"/>
      <c r="E337" s="25"/>
      <c r="L337" s="16"/>
    </row>
    <row r="338" spans="1:12" s="15" customFormat="1" ht="15.75" x14ac:dyDescent="0.25">
      <c r="A338" s="30" t="s">
        <v>207</v>
      </c>
      <c r="B338" s="25" t="s">
        <v>50</v>
      </c>
      <c r="C338" s="25" t="s">
        <v>50</v>
      </c>
      <c r="D338" s="25"/>
      <c r="E338" s="25"/>
      <c r="L338" s="16"/>
    </row>
    <row r="339" spans="1:12" s="15" customFormat="1" ht="47.25" x14ac:dyDescent="0.25">
      <c r="A339" s="29" t="s">
        <v>227</v>
      </c>
      <c r="B339" s="4" t="s">
        <v>74</v>
      </c>
      <c r="C339" s="25" t="s">
        <v>789</v>
      </c>
      <c r="D339" s="25"/>
      <c r="E339" s="25"/>
      <c r="L339" s="16"/>
    </row>
    <row r="340" spans="1:12" s="15" customFormat="1" ht="15.75" x14ac:dyDescent="0.25">
      <c r="A340" s="30" t="s">
        <v>210</v>
      </c>
      <c r="B340" s="25" t="s">
        <v>47</v>
      </c>
      <c r="C340" s="25" t="s">
        <v>47</v>
      </c>
      <c r="D340" s="25"/>
      <c r="E340" s="25"/>
      <c r="L340" s="16"/>
    </row>
    <row r="341" spans="1:12" s="15" customFormat="1" ht="15.75" x14ac:dyDescent="0.25">
      <c r="A341" s="30" t="s">
        <v>211</v>
      </c>
      <c r="B341" s="25" t="s">
        <v>48</v>
      </c>
      <c r="C341" s="25" t="s">
        <v>48</v>
      </c>
      <c r="D341" s="25"/>
      <c r="E341" s="25"/>
      <c r="L341" s="16"/>
    </row>
    <row r="342" spans="1:12" s="15" customFormat="1" ht="15.75" x14ac:dyDescent="0.25">
      <c r="A342" s="30" t="s">
        <v>212</v>
      </c>
      <c r="B342" s="25" t="s">
        <v>75</v>
      </c>
      <c r="C342" s="25" t="s">
        <v>75</v>
      </c>
      <c r="D342" s="25"/>
      <c r="E342" s="25"/>
      <c r="L342" s="16"/>
    </row>
    <row r="343" spans="1:12" s="15" customFormat="1" ht="15.75" x14ac:dyDescent="0.25">
      <c r="A343" s="30" t="s">
        <v>213</v>
      </c>
      <c r="B343" s="25" t="s">
        <v>76</v>
      </c>
      <c r="C343" s="25" t="s">
        <v>76</v>
      </c>
      <c r="D343" s="25"/>
      <c r="E343" s="25"/>
      <c r="L343" s="16"/>
    </row>
    <row r="344" spans="1:12" s="15" customFormat="1" ht="15.75" x14ac:dyDescent="0.25">
      <c r="A344" s="30" t="s">
        <v>214</v>
      </c>
      <c r="B344" s="25" t="s">
        <v>50</v>
      </c>
      <c r="C344" s="25" t="s">
        <v>50</v>
      </c>
      <c r="D344" s="25"/>
      <c r="E344" s="25"/>
      <c r="L344" s="16"/>
    </row>
    <row r="345" spans="1:12" s="15" customFormat="1" ht="47.25" x14ac:dyDescent="0.25">
      <c r="A345" s="29" t="s">
        <v>228</v>
      </c>
      <c r="B345" s="4" t="s">
        <v>77</v>
      </c>
      <c r="C345" s="25" t="s">
        <v>789</v>
      </c>
      <c r="D345" s="25"/>
      <c r="E345" s="25"/>
      <c r="L345" s="16"/>
    </row>
    <row r="346" spans="1:12" s="15" customFormat="1" ht="15.75" x14ac:dyDescent="0.25">
      <c r="A346" s="30" t="s">
        <v>229</v>
      </c>
      <c r="B346" s="25" t="s">
        <v>47</v>
      </c>
      <c r="C346" s="25" t="s">
        <v>47</v>
      </c>
      <c r="D346" s="25"/>
      <c r="E346" s="25"/>
      <c r="L346" s="16"/>
    </row>
    <row r="347" spans="1:12" s="15" customFormat="1" ht="15.75" x14ac:dyDescent="0.25">
      <c r="A347" s="30" t="s">
        <v>230</v>
      </c>
      <c r="B347" s="25" t="s">
        <v>48</v>
      </c>
      <c r="C347" s="25" t="s">
        <v>48</v>
      </c>
      <c r="D347" s="25"/>
      <c r="E347" s="25"/>
      <c r="L347" s="16"/>
    </row>
    <row r="348" spans="1:12" s="15" customFormat="1" ht="15.75" x14ac:dyDescent="0.25">
      <c r="A348" s="30" t="s">
        <v>231</v>
      </c>
      <c r="B348" s="25" t="s">
        <v>66</v>
      </c>
      <c r="C348" s="25" t="s">
        <v>66</v>
      </c>
      <c r="D348" s="25"/>
      <c r="E348" s="25"/>
      <c r="L348" s="16"/>
    </row>
    <row r="349" spans="1:12" s="15" customFormat="1" ht="15.75" x14ac:dyDescent="0.25">
      <c r="A349" s="30" t="s">
        <v>232</v>
      </c>
      <c r="B349" s="25" t="s">
        <v>76</v>
      </c>
      <c r="C349" s="25" t="s">
        <v>76</v>
      </c>
      <c r="D349" s="25"/>
      <c r="E349" s="25"/>
      <c r="L349" s="16"/>
    </row>
    <row r="350" spans="1:12" s="15" customFormat="1" ht="15.75" x14ac:dyDescent="0.25">
      <c r="A350" s="30" t="s">
        <v>233</v>
      </c>
      <c r="B350" s="25" t="s">
        <v>50</v>
      </c>
      <c r="C350" s="25" t="s">
        <v>50</v>
      </c>
      <c r="D350" s="25"/>
      <c r="E350" s="25"/>
      <c r="L350" s="16"/>
    </row>
    <row r="351" spans="1:12" s="15" customFormat="1" ht="47.25" x14ac:dyDescent="0.25">
      <c r="A351" s="29" t="s">
        <v>236</v>
      </c>
      <c r="B351" s="4" t="s">
        <v>78</v>
      </c>
      <c r="C351" s="25" t="s">
        <v>789</v>
      </c>
      <c r="D351" s="25"/>
      <c r="E351" s="25"/>
      <c r="L351" s="16"/>
    </row>
    <row r="352" spans="1:12" s="15" customFormat="1" ht="15.75" x14ac:dyDescent="0.25">
      <c r="A352" s="30" t="s">
        <v>237</v>
      </c>
      <c r="B352" s="25" t="s">
        <v>47</v>
      </c>
      <c r="C352" s="25" t="s">
        <v>47</v>
      </c>
      <c r="D352" s="25"/>
      <c r="E352" s="25"/>
      <c r="L352" s="16"/>
    </row>
    <row r="353" spans="1:12" s="15" customFormat="1" ht="15.75" x14ac:dyDescent="0.25">
      <c r="A353" s="30" t="s">
        <v>238</v>
      </c>
      <c r="B353" s="25" t="s">
        <v>48</v>
      </c>
      <c r="C353" s="25" t="s">
        <v>48</v>
      </c>
      <c r="D353" s="25"/>
      <c r="E353" s="25"/>
      <c r="L353" s="16"/>
    </row>
    <row r="354" spans="1:12" s="15" customFormat="1" ht="15.75" x14ac:dyDescent="0.25">
      <c r="A354" s="30" t="s">
        <v>239</v>
      </c>
      <c r="B354" s="25" t="s">
        <v>79</v>
      </c>
      <c r="C354" s="25" t="s">
        <v>79</v>
      </c>
      <c r="D354" s="25"/>
      <c r="E354" s="25"/>
      <c r="L354" s="16"/>
    </row>
    <row r="355" spans="1:12" s="15" customFormat="1" ht="15.75" x14ac:dyDescent="0.25">
      <c r="A355" s="30" t="s">
        <v>240</v>
      </c>
      <c r="B355" s="25" t="s">
        <v>80</v>
      </c>
      <c r="C355" s="25" t="s">
        <v>80</v>
      </c>
      <c r="D355" s="25"/>
      <c r="E355" s="25"/>
      <c r="L355" s="16"/>
    </row>
    <row r="356" spans="1:12" s="15" customFormat="1" ht="15.75" x14ac:dyDescent="0.25">
      <c r="A356" s="30" t="s">
        <v>241</v>
      </c>
      <c r="B356" s="25" t="s">
        <v>50</v>
      </c>
      <c r="C356" s="25" t="s">
        <v>50</v>
      </c>
      <c r="D356" s="25"/>
      <c r="E356" s="25"/>
      <c r="L356" s="16"/>
    </row>
    <row r="357" spans="1:12" s="15" customFormat="1" ht="47.25" x14ac:dyDescent="0.25">
      <c r="A357" s="29" t="s">
        <v>244</v>
      </c>
      <c r="B357" s="4" t="s">
        <v>81</v>
      </c>
      <c r="C357" s="25" t="s">
        <v>789</v>
      </c>
      <c r="D357" s="25"/>
      <c r="E357" s="25"/>
      <c r="L357" s="16"/>
    </row>
    <row r="358" spans="1:12" s="15" customFormat="1" ht="15.75" x14ac:dyDescent="0.25">
      <c r="A358" s="30" t="s">
        <v>245</v>
      </c>
      <c r="B358" s="25" t="s">
        <v>47</v>
      </c>
      <c r="C358" s="25" t="s">
        <v>47</v>
      </c>
      <c r="D358" s="25"/>
      <c r="E358" s="25"/>
      <c r="L358" s="16"/>
    </row>
    <row r="359" spans="1:12" s="15" customFormat="1" ht="15.75" x14ac:dyDescent="0.25">
      <c r="A359" s="30" t="s">
        <v>246</v>
      </c>
      <c r="B359" s="25" t="s">
        <v>48</v>
      </c>
      <c r="C359" s="25" t="s">
        <v>48</v>
      </c>
      <c r="D359" s="25"/>
      <c r="E359" s="25"/>
      <c r="L359" s="16"/>
    </row>
    <row r="360" spans="1:12" s="15" customFormat="1" ht="15.75" x14ac:dyDescent="0.25">
      <c r="A360" s="30" t="s">
        <v>247</v>
      </c>
      <c r="B360" s="25" t="s">
        <v>73</v>
      </c>
      <c r="C360" s="25" t="s">
        <v>73</v>
      </c>
      <c r="D360" s="25"/>
      <c r="E360" s="25"/>
      <c r="L360" s="16"/>
    </row>
    <row r="361" spans="1:12" s="15" customFormat="1" ht="15.75" x14ac:dyDescent="0.25">
      <c r="A361" s="30" t="s">
        <v>248</v>
      </c>
      <c r="B361" s="25" t="s">
        <v>82</v>
      </c>
      <c r="C361" s="25" t="s">
        <v>82</v>
      </c>
      <c r="D361" s="25"/>
      <c r="E361" s="25"/>
      <c r="L361" s="16"/>
    </row>
    <row r="362" spans="1:12" s="15" customFormat="1" ht="15.75" x14ac:dyDescent="0.25">
      <c r="A362" s="30" t="s">
        <v>249</v>
      </c>
      <c r="B362" s="25" t="s">
        <v>50</v>
      </c>
      <c r="C362" s="25" t="s">
        <v>50</v>
      </c>
      <c r="D362" s="25"/>
      <c r="E362" s="25"/>
      <c r="L362" s="16"/>
    </row>
    <row r="363" spans="1:12" s="15" customFormat="1" ht="47.25" x14ac:dyDescent="0.25">
      <c r="A363" s="29" t="s">
        <v>250</v>
      </c>
      <c r="B363" s="4" t="s">
        <v>83</v>
      </c>
      <c r="C363" s="25" t="s">
        <v>789</v>
      </c>
      <c r="D363" s="25"/>
      <c r="E363" s="25"/>
      <c r="L363" s="16"/>
    </row>
    <row r="364" spans="1:12" s="15" customFormat="1" ht="15.75" x14ac:dyDescent="0.25">
      <c r="A364" s="30" t="s">
        <v>251</v>
      </c>
      <c r="B364" s="25" t="s">
        <v>47</v>
      </c>
      <c r="C364" s="25" t="s">
        <v>47</v>
      </c>
      <c r="D364" s="25"/>
      <c r="E364" s="25"/>
      <c r="L364" s="16"/>
    </row>
    <row r="365" spans="1:12" s="15" customFormat="1" ht="15.75" x14ac:dyDescent="0.25">
      <c r="A365" s="30" t="s">
        <v>252</v>
      </c>
      <c r="B365" s="25" t="s">
        <v>48</v>
      </c>
      <c r="C365" s="25" t="s">
        <v>48</v>
      </c>
      <c r="D365" s="25"/>
      <c r="E365" s="25"/>
      <c r="L365" s="16"/>
    </row>
    <row r="366" spans="1:12" s="15" customFormat="1" ht="15.75" x14ac:dyDescent="0.25">
      <c r="A366" s="30" t="s">
        <v>253</v>
      </c>
      <c r="B366" s="25" t="s">
        <v>84</v>
      </c>
      <c r="C366" s="25" t="s">
        <v>84</v>
      </c>
      <c r="D366" s="25"/>
      <c r="E366" s="25"/>
      <c r="L366" s="16"/>
    </row>
    <row r="367" spans="1:12" s="15" customFormat="1" ht="15.75" x14ac:dyDescent="0.25">
      <c r="A367" s="30" t="s">
        <v>254</v>
      </c>
      <c r="B367" s="25" t="s">
        <v>76</v>
      </c>
      <c r="C367" s="25" t="s">
        <v>76</v>
      </c>
      <c r="D367" s="25"/>
      <c r="E367" s="25"/>
      <c r="L367" s="16"/>
    </row>
    <row r="368" spans="1:12" s="15" customFormat="1" ht="15.75" x14ac:dyDescent="0.25">
      <c r="A368" s="30" t="s">
        <v>255</v>
      </c>
      <c r="B368" s="25" t="s">
        <v>50</v>
      </c>
      <c r="C368" s="25" t="s">
        <v>50</v>
      </c>
      <c r="D368" s="25"/>
      <c r="E368" s="25"/>
      <c r="L368" s="16"/>
    </row>
    <row r="369" spans="1:12" s="15" customFormat="1" ht="47.25" x14ac:dyDescent="0.25">
      <c r="A369" s="29" t="s">
        <v>256</v>
      </c>
      <c r="B369" s="4" t="s">
        <v>85</v>
      </c>
      <c r="C369" s="25" t="s">
        <v>789</v>
      </c>
      <c r="D369" s="25"/>
      <c r="E369" s="25"/>
      <c r="L369" s="16"/>
    </row>
    <row r="370" spans="1:12" s="15" customFormat="1" ht="15.75" x14ac:dyDescent="0.25">
      <c r="A370" s="30" t="s">
        <v>257</v>
      </c>
      <c r="B370" s="25" t="s">
        <v>47</v>
      </c>
      <c r="C370" s="25" t="s">
        <v>47</v>
      </c>
      <c r="D370" s="25"/>
      <c r="E370" s="25"/>
      <c r="L370" s="16"/>
    </row>
    <row r="371" spans="1:12" s="15" customFormat="1" ht="15.75" x14ac:dyDescent="0.25">
      <c r="A371" s="30" t="s">
        <v>258</v>
      </c>
      <c r="B371" s="25" t="s">
        <v>48</v>
      </c>
      <c r="C371" s="25" t="s">
        <v>48</v>
      </c>
      <c r="D371" s="25"/>
      <c r="E371" s="25"/>
      <c r="L371" s="16"/>
    </row>
    <row r="372" spans="1:12" s="15" customFormat="1" ht="15.75" x14ac:dyDescent="0.25">
      <c r="A372" s="30" t="s">
        <v>259</v>
      </c>
      <c r="B372" s="25" t="s">
        <v>86</v>
      </c>
      <c r="C372" s="25" t="s">
        <v>86</v>
      </c>
      <c r="D372" s="25"/>
      <c r="E372" s="25"/>
      <c r="L372" s="16"/>
    </row>
    <row r="373" spans="1:12" s="15" customFormat="1" ht="15.75" x14ac:dyDescent="0.25">
      <c r="A373" s="30" t="s">
        <v>260</v>
      </c>
      <c r="B373" s="25" t="s">
        <v>53</v>
      </c>
      <c r="C373" s="25" t="s">
        <v>53</v>
      </c>
      <c r="D373" s="25"/>
      <c r="E373" s="25"/>
      <c r="L373" s="16"/>
    </row>
    <row r="374" spans="1:12" s="15" customFormat="1" ht="15.75" x14ac:dyDescent="0.25">
      <c r="A374" s="30" t="s">
        <v>261</v>
      </c>
      <c r="B374" s="25" t="s">
        <v>50</v>
      </c>
      <c r="C374" s="25" t="s">
        <v>50</v>
      </c>
      <c r="D374" s="25"/>
      <c r="E374" s="25"/>
      <c r="L374" s="16"/>
    </row>
    <row r="375" spans="1:12" s="15" customFormat="1" ht="31.5" x14ac:dyDescent="0.25">
      <c r="A375" s="29" t="s">
        <v>266</v>
      </c>
      <c r="B375" s="4" t="s">
        <v>90</v>
      </c>
      <c r="C375" s="25" t="s">
        <v>790</v>
      </c>
      <c r="D375" s="25"/>
      <c r="E375" s="25"/>
      <c r="L375" s="16"/>
    </row>
    <row r="376" spans="1:12" s="15" customFormat="1" ht="15.75" x14ac:dyDescent="0.25">
      <c r="A376" s="30" t="s">
        <v>267</v>
      </c>
      <c r="B376" s="25" t="s">
        <v>412</v>
      </c>
      <c r="C376" s="25" t="s">
        <v>412</v>
      </c>
      <c r="D376" s="25"/>
      <c r="E376" s="25"/>
      <c r="L376" s="16"/>
    </row>
    <row r="377" spans="1:12" s="15" customFormat="1" ht="15.75" x14ac:dyDescent="0.25">
      <c r="A377" s="30" t="s">
        <v>268</v>
      </c>
      <c r="B377" s="25" t="s">
        <v>91</v>
      </c>
      <c r="C377" s="25" t="s">
        <v>91</v>
      </c>
      <c r="D377" s="25"/>
      <c r="E377" s="25"/>
      <c r="L377" s="16"/>
    </row>
    <row r="378" spans="1:12" s="15" customFormat="1" ht="15.75" x14ac:dyDescent="0.25">
      <c r="A378" s="30" t="s">
        <v>269</v>
      </c>
      <c r="B378" s="25" t="s">
        <v>87</v>
      </c>
      <c r="C378" s="25" t="s">
        <v>87</v>
      </c>
      <c r="D378" s="25"/>
      <c r="E378" s="25"/>
      <c r="L378" s="16"/>
    </row>
    <row r="379" spans="1:12" s="15" customFormat="1" ht="15.75" x14ac:dyDescent="0.25">
      <c r="A379" s="30" t="s">
        <v>270</v>
      </c>
      <c r="B379" s="25" t="s">
        <v>88</v>
      </c>
      <c r="C379" s="25" t="s">
        <v>88</v>
      </c>
      <c r="D379" s="25"/>
      <c r="E379" s="25"/>
      <c r="L379" s="16"/>
    </row>
    <row r="380" spans="1:12" s="15" customFormat="1" ht="15.75" x14ac:dyDescent="0.25">
      <c r="A380" s="30" t="s">
        <v>271</v>
      </c>
      <c r="B380" s="25" t="s">
        <v>89</v>
      </c>
      <c r="C380" s="25" t="s">
        <v>89</v>
      </c>
      <c r="D380" s="25"/>
      <c r="E380" s="25"/>
      <c r="L380" s="16"/>
    </row>
    <row r="381" spans="1:12" s="15" customFormat="1" ht="31.5" x14ac:dyDescent="0.25">
      <c r="A381" s="29" t="s">
        <v>273</v>
      </c>
      <c r="B381" s="4" t="s">
        <v>92</v>
      </c>
      <c r="C381" s="4" t="s">
        <v>791</v>
      </c>
      <c r="D381" s="25"/>
      <c r="E381" s="25"/>
      <c r="L381" s="16"/>
    </row>
    <row r="382" spans="1:12" s="15" customFormat="1" ht="15.75" x14ac:dyDescent="0.25">
      <c r="A382" s="30" t="s">
        <v>274</v>
      </c>
      <c r="B382" s="25" t="s">
        <v>411</v>
      </c>
      <c r="C382" s="25" t="s">
        <v>411</v>
      </c>
      <c r="D382" s="25"/>
      <c r="E382" s="25"/>
      <c r="L382" s="16"/>
    </row>
    <row r="383" spans="1:12" s="15" customFormat="1" ht="15.75" x14ac:dyDescent="0.25">
      <c r="A383" s="30" t="s">
        <v>275</v>
      </c>
      <c r="B383" s="25" t="s">
        <v>91</v>
      </c>
      <c r="C383" s="25" t="s">
        <v>91</v>
      </c>
      <c r="D383" s="25"/>
      <c r="E383" s="25"/>
      <c r="L383" s="16"/>
    </row>
    <row r="384" spans="1:12" s="15" customFormat="1" ht="15.75" x14ac:dyDescent="0.25">
      <c r="A384" s="30" t="s">
        <v>276</v>
      </c>
      <c r="B384" s="25" t="s">
        <v>87</v>
      </c>
      <c r="C384" s="25" t="s">
        <v>87</v>
      </c>
      <c r="D384" s="25"/>
      <c r="E384" s="25"/>
      <c r="L384" s="16"/>
    </row>
    <row r="385" spans="1:12" s="15" customFormat="1" ht="15.75" x14ac:dyDescent="0.25">
      <c r="A385" s="30" t="s">
        <v>277</v>
      </c>
      <c r="B385" s="25" t="s">
        <v>88</v>
      </c>
      <c r="C385" s="25" t="s">
        <v>88</v>
      </c>
      <c r="D385" s="25"/>
      <c r="E385" s="25"/>
      <c r="L385" s="16"/>
    </row>
    <row r="386" spans="1:12" s="15" customFormat="1" ht="15.75" x14ac:dyDescent="0.25">
      <c r="A386" s="30" t="s">
        <v>278</v>
      </c>
      <c r="B386" s="25" t="s">
        <v>89</v>
      </c>
      <c r="C386" s="25" t="s">
        <v>89</v>
      </c>
      <c r="D386" s="25"/>
      <c r="E386" s="25"/>
      <c r="L386" s="16"/>
    </row>
    <row r="387" spans="1:12" s="15" customFormat="1" ht="31.5" x14ac:dyDescent="0.25">
      <c r="A387" s="29" t="s">
        <v>280</v>
      </c>
      <c r="B387" s="4" t="s">
        <v>93</v>
      </c>
      <c r="C387" s="4" t="s">
        <v>792</v>
      </c>
      <c r="D387" s="25"/>
      <c r="E387" s="25"/>
      <c r="L387" s="16"/>
    </row>
    <row r="388" spans="1:12" s="15" customFormat="1" ht="15.75" x14ac:dyDescent="0.25">
      <c r="A388" s="30" t="s">
        <v>281</v>
      </c>
      <c r="B388" s="25" t="s">
        <v>413</v>
      </c>
      <c r="C388" s="25" t="s">
        <v>413</v>
      </c>
      <c r="D388" s="25"/>
      <c r="E388" s="25"/>
      <c r="L388" s="16"/>
    </row>
    <row r="389" spans="1:12" s="15" customFormat="1" ht="15.75" x14ac:dyDescent="0.25">
      <c r="A389" s="30" t="s">
        <v>282</v>
      </c>
      <c r="B389" s="25" t="s">
        <v>91</v>
      </c>
      <c r="C389" s="25" t="s">
        <v>91</v>
      </c>
      <c r="D389" s="25"/>
      <c r="E389" s="25"/>
      <c r="L389" s="16"/>
    </row>
    <row r="390" spans="1:12" s="15" customFormat="1" ht="15.75" x14ac:dyDescent="0.25">
      <c r="A390" s="30" t="s">
        <v>283</v>
      </c>
      <c r="B390" s="25" t="s">
        <v>87</v>
      </c>
      <c r="C390" s="25" t="s">
        <v>87</v>
      </c>
      <c r="D390" s="25"/>
      <c r="E390" s="25"/>
      <c r="L390" s="16"/>
    </row>
    <row r="391" spans="1:12" s="15" customFormat="1" ht="15.75" x14ac:dyDescent="0.25">
      <c r="A391" s="30" t="s">
        <v>284</v>
      </c>
      <c r="B391" s="25" t="s">
        <v>88</v>
      </c>
      <c r="C391" s="25" t="s">
        <v>88</v>
      </c>
      <c r="D391" s="25"/>
      <c r="E391" s="25"/>
      <c r="L391" s="16"/>
    </row>
    <row r="392" spans="1:12" s="15" customFormat="1" ht="15.75" x14ac:dyDescent="0.25">
      <c r="A392" s="30" t="s">
        <v>285</v>
      </c>
      <c r="B392" s="25" t="s">
        <v>89</v>
      </c>
      <c r="C392" s="25" t="s">
        <v>89</v>
      </c>
      <c r="D392" s="25"/>
      <c r="E392" s="25"/>
      <c r="L392" s="16"/>
    </row>
    <row r="393" spans="1:12" s="15" customFormat="1" ht="31.5" x14ac:dyDescent="0.25">
      <c r="A393" s="29" t="s">
        <v>286</v>
      </c>
      <c r="B393" s="4" t="s">
        <v>94</v>
      </c>
      <c r="C393" s="4" t="s">
        <v>793</v>
      </c>
      <c r="D393" s="25"/>
      <c r="E393" s="25"/>
      <c r="L393" s="16"/>
    </row>
    <row r="394" spans="1:12" s="15" customFormat="1" ht="15.75" x14ac:dyDescent="0.25">
      <c r="A394" s="30" t="s">
        <v>287</v>
      </c>
      <c r="B394" s="25" t="s">
        <v>414</v>
      </c>
      <c r="C394" s="25" t="s">
        <v>414</v>
      </c>
      <c r="D394" s="25"/>
      <c r="E394" s="25"/>
      <c r="L394" s="16"/>
    </row>
    <row r="395" spans="1:12" s="15" customFormat="1" ht="15.75" x14ac:dyDescent="0.25">
      <c r="A395" s="30" t="s">
        <v>288</v>
      </c>
      <c r="B395" s="25" t="s">
        <v>91</v>
      </c>
      <c r="C395" s="25" t="s">
        <v>91</v>
      </c>
      <c r="D395" s="25"/>
      <c r="E395" s="25"/>
      <c r="L395" s="16"/>
    </row>
    <row r="396" spans="1:12" s="15" customFormat="1" ht="15.75" x14ac:dyDescent="0.25">
      <c r="A396" s="30" t="s">
        <v>289</v>
      </c>
      <c r="B396" s="25" t="s">
        <v>87</v>
      </c>
      <c r="C396" s="25" t="s">
        <v>87</v>
      </c>
      <c r="D396" s="25"/>
      <c r="E396" s="25"/>
      <c r="L396" s="16"/>
    </row>
    <row r="397" spans="1:12" s="15" customFormat="1" ht="15.75" x14ac:dyDescent="0.25">
      <c r="A397" s="30" t="s">
        <v>290</v>
      </c>
      <c r="B397" s="25" t="s">
        <v>88</v>
      </c>
      <c r="C397" s="25" t="s">
        <v>88</v>
      </c>
      <c r="D397" s="25"/>
      <c r="E397" s="25"/>
      <c r="L397" s="16"/>
    </row>
    <row r="398" spans="1:12" s="15" customFormat="1" ht="15.75" x14ac:dyDescent="0.25">
      <c r="A398" s="30" t="s">
        <v>291</v>
      </c>
      <c r="B398" s="25" t="s">
        <v>89</v>
      </c>
      <c r="C398" s="25" t="s">
        <v>89</v>
      </c>
      <c r="D398" s="25"/>
      <c r="E398" s="25"/>
      <c r="L398" s="16"/>
    </row>
    <row r="399" spans="1:12" s="15" customFormat="1" ht="31.5" x14ac:dyDescent="0.25">
      <c r="A399" s="29" t="s">
        <v>292</v>
      </c>
      <c r="B399" s="4" t="s">
        <v>95</v>
      </c>
      <c r="C399" s="4" t="s">
        <v>794</v>
      </c>
      <c r="D399" s="25"/>
      <c r="E399" s="25"/>
      <c r="L399" s="16"/>
    </row>
    <row r="400" spans="1:12" s="15" customFormat="1" ht="15.75" x14ac:dyDescent="0.25">
      <c r="A400" s="30" t="s">
        <v>293</v>
      </c>
      <c r="B400" s="25" t="s">
        <v>415</v>
      </c>
      <c r="C400" s="25" t="s">
        <v>415</v>
      </c>
      <c r="D400" s="25"/>
      <c r="E400" s="25"/>
      <c r="L400" s="16"/>
    </row>
    <row r="401" spans="1:12" s="15" customFormat="1" ht="15.75" x14ac:dyDescent="0.25">
      <c r="A401" s="30" t="s">
        <v>294</v>
      </c>
      <c r="B401" s="25" t="s">
        <v>91</v>
      </c>
      <c r="C401" s="25" t="s">
        <v>91</v>
      </c>
      <c r="D401" s="25"/>
      <c r="E401" s="25"/>
      <c r="L401" s="16"/>
    </row>
    <row r="402" spans="1:12" s="15" customFormat="1" ht="15.75" x14ac:dyDescent="0.25">
      <c r="A402" s="30" t="s">
        <v>295</v>
      </c>
      <c r="B402" s="25" t="s">
        <v>87</v>
      </c>
      <c r="C402" s="25" t="s">
        <v>87</v>
      </c>
      <c r="D402" s="25"/>
      <c r="E402" s="25"/>
      <c r="L402" s="16"/>
    </row>
    <row r="403" spans="1:12" s="15" customFormat="1" ht="15.75" x14ac:dyDescent="0.25">
      <c r="A403" s="30" t="s">
        <v>296</v>
      </c>
      <c r="B403" s="25" t="s">
        <v>88</v>
      </c>
      <c r="C403" s="25" t="s">
        <v>88</v>
      </c>
      <c r="D403" s="25"/>
      <c r="E403" s="25"/>
      <c r="L403" s="16"/>
    </row>
    <row r="404" spans="1:12" s="15" customFormat="1" ht="15.75" x14ac:dyDescent="0.25">
      <c r="A404" s="30" t="s">
        <v>297</v>
      </c>
      <c r="B404" s="25" t="s">
        <v>89</v>
      </c>
      <c r="C404" s="25" t="s">
        <v>89</v>
      </c>
      <c r="D404" s="25"/>
      <c r="E404" s="25"/>
      <c r="L404" s="16"/>
    </row>
    <row r="405" spans="1:12" s="15" customFormat="1" ht="31.5" x14ac:dyDescent="0.25">
      <c r="A405" s="29" t="s">
        <v>298</v>
      </c>
      <c r="B405" s="4" t="s">
        <v>96</v>
      </c>
      <c r="C405" s="4" t="s">
        <v>795</v>
      </c>
      <c r="D405" s="25"/>
      <c r="E405" s="25"/>
      <c r="L405" s="16"/>
    </row>
    <row r="406" spans="1:12" s="15" customFormat="1" ht="15.75" x14ac:dyDescent="0.25">
      <c r="A406" s="30" t="s">
        <v>299</v>
      </c>
      <c r="B406" s="25" t="s">
        <v>416</v>
      </c>
      <c r="C406" s="25" t="s">
        <v>416</v>
      </c>
      <c r="D406" s="25"/>
      <c r="E406" s="25"/>
      <c r="L406" s="16"/>
    </row>
    <row r="407" spans="1:12" s="15" customFormat="1" ht="15.75" x14ac:dyDescent="0.25">
      <c r="A407" s="30" t="s">
        <v>300</v>
      </c>
      <c r="B407" s="25" t="s">
        <v>91</v>
      </c>
      <c r="C407" s="25" t="s">
        <v>91</v>
      </c>
      <c r="D407" s="25"/>
      <c r="E407" s="25"/>
      <c r="L407" s="16"/>
    </row>
    <row r="408" spans="1:12" s="15" customFormat="1" ht="15.75" x14ac:dyDescent="0.25">
      <c r="A408" s="30" t="s">
        <v>301</v>
      </c>
      <c r="B408" s="25" t="s">
        <v>87</v>
      </c>
      <c r="C408" s="25" t="s">
        <v>87</v>
      </c>
      <c r="D408" s="25"/>
      <c r="E408" s="25"/>
      <c r="L408" s="16"/>
    </row>
    <row r="409" spans="1:12" s="15" customFormat="1" ht="15.75" x14ac:dyDescent="0.25">
      <c r="A409" s="30" t="s">
        <v>302</v>
      </c>
      <c r="B409" s="25" t="s">
        <v>88</v>
      </c>
      <c r="C409" s="25" t="s">
        <v>88</v>
      </c>
      <c r="D409" s="25"/>
      <c r="E409" s="25"/>
      <c r="L409" s="16"/>
    </row>
    <row r="410" spans="1:12" s="15" customFormat="1" ht="15.75" x14ac:dyDescent="0.25">
      <c r="A410" s="30" t="s">
        <v>303</v>
      </c>
      <c r="B410" s="25" t="s">
        <v>89</v>
      </c>
      <c r="C410" s="25" t="s">
        <v>89</v>
      </c>
      <c r="D410" s="25"/>
      <c r="E410" s="25"/>
      <c r="L410" s="16"/>
    </row>
    <row r="411" spans="1:12" s="15" customFormat="1" ht="31.5" x14ac:dyDescent="0.25">
      <c r="A411" s="29" t="s">
        <v>304</v>
      </c>
      <c r="B411" s="4" t="s">
        <v>97</v>
      </c>
      <c r="C411" s="4" t="s">
        <v>796</v>
      </c>
      <c r="D411" s="25"/>
      <c r="E411" s="25"/>
      <c r="L411" s="16"/>
    </row>
    <row r="412" spans="1:12" s="15" customFormat="1" ht="15.75" x14ac:dyDescent="0.25">
      <c r="A412" s="30" t="s">
        <v>305</v>
      </c>
      <c r="B412" s="25" t="s">
        <v>417</v>
      </c>
      <c r="C412" s="25" t="s">
        <v>417</v>
      </c>
      <c r="D412" s="25"/>
      <c r="E412" s="25"/>
      <c r="L412" s="16"/>
    </row>
    <row r="413" spans="1:12" s="15" customFormat="1" ht="15.75" x14ac:dyDescent="0.25">
      <c r="A413" s="30" t="s">
        <v>306</v>
      </c>
      <c r="B413" s="25" t="s">
        <v>91</v>
      </c>
      <c r="C413" s="25" t="s">
        <v>91</v>
      </c>
      <c r="D413" s="25"/>
      <c r="E413" s="25"/>
      <c r="L413" s="16"/>
    </row>
    <row r="414" spans="1:12" s="15" customFormat="1" ht="15.75" x14ac:dyDescent="0.25">
      <c r="A414" s="30" t="s">
        <v>307</v>
      </c>
      <c r="B414" s="25" t="s">
        <v>87</v>
      </c>
      <c r="C414" s="25" t="s">
        <v>87</v>
      </c>
      <c r="D414" s="25"/>
      <c r="E414" s="25"/>
      <c r="L414" s="16"/>
    </row>
    <row r="415" spans="1:12" s="15" customFormat="1" ht="15.75" x14ac:dyDescent="0.25">
      <c r="A415" s="30" t="s">
        <v>308</v>
      </c>
      <c r="B415" s="25" t="s">
        <v>88</v>
      </c>
      <c r="C415" s="25" t="s">
        <v>88</v>
      </c>
      <c r="D415" s="25"/>
      <c r="E415" s="25"/>
      <c r="L415" s="16"/>
    </row>
    <row r="416" spans="1:12" s="15" customFormat="1" ht="15.75" x14ac:dyDescent="0.25">
      <c r="A416" s="30" t="s">
        <v>309</v>
      </c>
      <c r="B416" s="25" t="s">
        <v>89</v>
      </c>
      <c r="C416" s="25" t="s">
        <v>89</v>
      </c>
      <c r="D416" s="25"/>
      <c r="E416" s="25"/>
      <c r="L416" s="16"/>
    </row>
    <row r="417" spans="1:12" s="15" customFormat="1" ht="15.75" x14ac:dyDescent="0.25">
      <c r="A417" s="29" t="s">
        <v>310</v>
      </c>
      <c r="B417" s="4" t="s">
        <v>98</v>
      </c>
      <c r="C417" s="19" t="s">
        <v>803</v>
      </c>
      <c r="D417" s="25"/>
      <c r="E417" s="25"/>
      <c r="L417" s="16"/>
    </row>
    <row r="418" spans="1:12" s="15" customFormat="1" ht="15.75" x14ac:dyDescent="0.25">
      <c r="A418" s="30" t="s">
        <v>311</v>
      </c>
      <c r="B418" s="25" t="s">
        <v>409</v>
      </c>
      <c r="C418" s="25" t="s">
        <v>804</v>
      </c>
      <c r="D418" s="25"/>
      <c r="E418" s="25"/>
      <c r="L418" s="16"/>
    </row>
    <row r="419" spans="1:12" s="15" customFormat="1" ht="15.75" x14ac:dyDescent="0.25">
      <c r="A419" s="30" t="s">
        <v>312</v>
      </c>
      <c r="B419" s="25" t="s">
        <v>91</v>
      </c>
      <c r="C419" s="25" t="s">
        <v>91</v>
      </c>
      <c r="D419" s="25"/>
      <c r="E419" s="25"/>
      <c r="L419" s="16"/>
    </row>
    <row r="420" spans="1:12" s="15" customFormat="1" ht="15.75" x14ac:dyDescent="0.25">
      <c r="A420" s="30" t="s">
        <v>313</v>
      </c>
      <c r="B420" s="25" t="s">
        <v>87</v>
      </c>
      <c r="C420" s="25" t="s">
        <v>87</v>
      </c>
      <c r="D420" s="25"/>
      <c r="E420" s="25"/>
      <c r="L420" s="16"/>
    </row>
    <row r="421" spans="1:12" s="15" customFormat="1" ht="15.75" x14ac:dyDescent="0.25">
      <c r="A421" s="30" t="s">
        <v>314</v>
      </c>
      <c r="B421" s="25" t="s">
        <v>88</v>
      </c>
      <c r="C421" s="25" t="s">
        <v>88</v>
      </c>
      <c r="D421" s="25"/>
      <c r="E421" s="25"/>
      <c r="L421" s="16"/>
    </row>
    <row r="422" spans="1:12" s="15" customFormat="1" ht="15.75" x14ac:dyDescent="0.25">
      <c r="A422" s="30" t="s">
        <v>315</v>
      </c>
      <c r="B422" s="25" t="s">
        <v>89</v>
      </c>
      <c r="C422" s="25" t="s">
        <v>89</v>
      </c>
      <c r="D422" s="25"/>
      <c r="E422" s="25"/>
      <c r="L422" s="16"/>
    </row>
    <row r="423" spans="1:12" s="15" customFormat="1" ht="31.5" x14ac:dyDescent="0.25">
      <c r="A423" s="29" t="s">
        <v>316</v>
      </c>
      <c r="B423" s="4" t="s">
        <v>99</v>
      </c>
      <c r="C423" s="4" t="s">
        <v>798</v>
      </c>
      <c r="D423" s="25"/>
      <c r="E423" s="25"/>
      <c r="L423" s="16"/>
    </row>
    <row r="424" spans="1:12" s="15" customFormat="1" ht="15.75" x14ac:dyDescent="0.25">
      <c r="A424" s="30" t="s">
        <v>317</v>
      </c>
      <c r="B424" s="25" t="s">
        <v>410</v>
      </c>
      <c r="C424" s="25" t="s">
        <v>410</v>
      </c>
      <c r="D424" s="25"/>
      <c r="E424" s="25"/>
      <c r="L424" s="16"/>
    </row>
    <row r="425" spans="1:12" s="15" customFormat="1" ht="15.75" x14ac:dyDescent="0.25">
      <c r="A425" s="30" t="s">
        <v>318</v>
      </c>
      <c r="B425" s="25" t="s">
        <v>91</v>
      </c>
      <c r="C425" s="25" t="s">
        <v>91</v>
      </c>
      <c r="D425" s="25"/>
      <c r="E425" s="25"/>
      <c r="L425" s="16"/>
    </row>
    <row r="426" spans="1:12" s="15" customFormat="1" ht="15.75" x14ac:dyDescent="0.25">
      <c r="A426" s="30" t="s">
        <v>319</v>
      </c>
      <c r="B426" s="25" t="s">
        <v>87</v>
      </c>
      <c r="C426" s="25" t="s">
        <v>87</v>
      </c>
      <c r="D426" s="25"/>
      <c r="E426" s="25"/>
      <c r="L426" s="16"/>
    </row>
    <row r="427" spans="1:12" s="15" customFormat="1" ht="15.75" x14ac:dyDescent="0.25">
      <c r="A427" s="30" t="s">
        <v>320</v>
      </c>
      <c r="B427" s="25" t="s">
        <v>88</v>
      </c>
      <c r="C427" s="25" t="s">
        <v>88</v>
      </c>
      <c r="D427" s="25"/>
      <c r="E427" s="25"/>
      <c r="L427" s="16"/>
    </row>
    <row r="428" spans="1:12" s="15" customFormat="1" ht="15.75" x14ac:dyDescent="0.25">
      <c r="A428" s="30" t="s">
        <v>321</v>
      </c>
      <c r="B428" s="25" t="s">
        <v>89</v>
      </c>
      <c r="C428" s="25" t="s">
        <v>89</v>
      </c>
      <c r="D428" s="25"/>
      <c r="E428" s="25"/>
      <c r="L428" s="16"/>
    </row>
    <row r="429" spans="1:12" s="15" customFormat="1" ht="31.5" x14ac:dyDescent="0.25">
      <c r="A429" s="29" t="s">
        <v>323</v>
      </c>
      <c r="B429" s="4" t="s">
        <v>100</v>
      </c>
      <c r="C429" s="4" t="s">
        <v>797</v>
      </c>
      <c r="D429" s="25"/>
      <c r="E429" s="25"/>
      <c r="L429" s="16"/>
    </row>
    <row r="430" spans="1:12" s="15" customFormat="1" ht="15.75" x14ac:dyDescent="0.25">
      <c r="A430" s="30" t="s">
        <v>324</v>
      </c>
      <c r="B430" s="25" t="s">
        <v>418</v>
      </c>
      <c r="C430" s="25" t="s">
        <v>418</v>
      </c>
      <c r="D430" s="25"/>
      <c r="E430" s="25"/>
      <c r="L430" s="16"/>
    </row>
    <row r="431" spans="1:12" s="15" customFormat="1" ht="15.75" x14ac:dyDescent="0.25">
      <c r="A431" s="30" t="s">
        <v>325</v>
      </c>
      <c r="B431" s="25" t="s">
        <v>91</v>
      </c>
      <c r="C431" s="25" t="s">
        <v>91</v>
      </c>
      <c r="D431" s="25"/>
      <c r="E431" s="25"/>
      <c r="L431" s="16"/>
    </row>
    <row r="432" spans="1:12" s="15" customFormat="1" ht="15.75" x14ac:dyDescent="0.25">
      <c r="A432" s="30" t="s">
        <v>326</v>
      </c>
      <c r="B432" s="25" t="s">
        <v>87</v>
      </c>
      <c r="C432" s="25" t="s">
        <v>87</v>
      </c>
      <c r="D432" s="25"/>
      <c r="E432" s="25"/>
      <c r="L432" s="16"/>
    </row>
    <row r="433" spans="1:12" s="15" customFormat="1" ht="15.75" x14ac:dyDescent="0.25">
      <c r="A433" s="30" t="s">
        <v>327</v>
      </c>
      <c r="B433" s="25" t="s">
        <v>88</v>
      </c>
      <c r="C433" s="25" t="s">
        <v>88</v>
      </c>
      <c r="D433" s="25"/>
      <c r="E433" s="25"/>
      <c r="L433" s="16"/>
    </row>
    <row r="434" spans="1:12" s="15" customFormat="1" ht="15.75" x14ac:dyDescent="0.25">
      <c r="A434" s="30" t="s">
        <v>328</v>
      </c>
      <c r="B434" s="25" t="s">
        <v>89</v>
      </c>
      <c r="C434" s="25" t="s">
        <v>89</v>
      </c>
      <c r="D434" s="25"/>
      <c r="E434" s="25"/>
      <c r="L434" s="16"/>
    </row>
    <row r="435" spans="1:12" s="15" customFormat="1" ht="15.75" customHeight="1" x14ac:dyDescent="0.25">
      <c r="A435" s="29" t="s">
        <v>330</v>
      </c>
      <c r="B435" s="4" t="s">
        <v>101</v>
      </c>
      <c r="C435" s="19" t="s">
        <v>805</v>
      </c>
      <c r="D435" s="25"/>
      <c r="E435" s="25"/>
      <c r="L435" s="16"/>
    </row>
    <row r="436" spans="1:12" s="15" customFormat="1" ht="15.75" x14ac:dyDescent="0.25">
      <c r="A436" s="30" t="s">
        <v>331</v>
      </c>
      <c r="B436" s="25" t="s">
        <v>419</v>
      </c>
      <c r="C436" s="25" t="s">
        <v>419</v>
      </c>
      <c r="D436" s="25"/>
      <c r="E436" s="25"/>
      <c r="L436" s="16"/>
    </row>
    <row r="437" spans="1:12" s="15" customFormat="1" ht="15.75" x14ac:dyDescent="0.25">
      <c r="A437" s="30" t="s">
        <v>332</v>
      </c>
      <c r="B437" s="25" t="s">
        <v>91</v>
      </c>
      <c r="C437" s="25" t="s">
        <v>91</v>
      </c>
      <c r="D437" s="25"/>
      <c r="E437" s="25"/>
      <c r="L437" s="16"/>
    </row>
    <row r="438" spans="1:12" s="15" customFormat="1" ht="15.75" x14ac:dyDescent="0.25">
      <c r="A438" s="30" t="s">
        <v>333</v>
      </c>
      <c r="B438" s="25" t="s">
        <v>87</v>
      </c>
      <c r="C438" s="25" t="s">
        <v>87</v>
      </c>
      <c r="D438" s="25"/>
      <c r="E438" s="25"/>
      <c r="L438" s="16"/>
    </row>
    <row r="439" spans="1:12" s="15" customFormat="1" ht="15.75" x14ac:dyDescent="0.25">
      <c r="A439" s="30" t="s">
        <v>334</v>
      </c>
      <c r="B439" s="25" t="s">
        <v>88</v>
      </c>
      <c r="C439" s="25" t="s">
        <v>88</v>
      </c>
      <c r="D439" s="25"/>
      <c r="E439" s="25"/>
      <c r="L439" s="16"/>
    </row>
    <row r="440" spans="1:12" s="15" customFormat="1" ht="15.75" x14ac:dyDescent="0.25">
      <c r="A440" s="30" t="s">
        <v>335</v>
      </c>
      <c r="B440" s="25" t="s">
        <v>89</v>
      </c>
      <c r="C440" s="25" t="s">
        <v>89</v>
      </c>
      <c r="D440" s="25"/>
      <c r="E440" s="25"/>
      <c r="L440" s="16"/>
    </row>
    <row r="441" spans="1:12" s="15" customFormat="1" ht="31.5" x14ac:dyDescent="0.25">
      <c r="A441" s="29" t="s">
        <v>336</v>
      </c>
      <c r="B441" s="4" t="s">
        <v>102</v>
      </c>
      <c r="C441" s="4" t="s">
        <v>799</v>
      </c>
      <c r="D441" s="25"/>
      <c r="E441" s="25"/>
      <c r="L441" s="16"/>
    </row>
    <row r="442" spans="1:12" s="15" customFormat="1" ht="15.75" x14ac:dyDescent="0.25">
      <c r="A442" s="30" t="s">
        <v>337</v>
      </c>
      <c r="B442" s="25" t="s">
        <v>420</v>
      </c>
      <c r="C442" s="25" t="s">
        <v>420</v>
      </c>
      <c r="D442" s="25"/>
      <c r="E442" s="25"/>
      <c r="L442" s="16"/>
    </row>
    <row r="443" spans="1:12" s="15" customFormat="1" ht="15.75" x14ac:dyDescent="0.25">
      <c r="A443" s="30" t="s">
        <v>338</v>
      </c>
      <c r="B443" s="25" t="s">
        <v>91</v>
      </c>
      <c r="C443" s="25" t="s">
        <v>91</v>
      </c>
      <c r="D443" s="25"/>
      <c r="E443" s="25"/>
      <c r="L443" s="16"/>
    </row>
    <row r="444" spans="1:12" s="15" customFormat="1" ht="15.75" x14ac:dyDescent="0.25">
      <c r="A444" s="30" t="s">
        <v>339</v>
      </c>
      <c r="B444" s="25" t="s">
        <v>87</v>
      </c>
      <c r="C444" s="25" t="s">
        <v>87</v>
      </c>
      <c r="D444" s="25"/>
      <c r="E444" s="25"/>
      <c r="L444" s="16"/>
    </row>
    <row r="445" spans="1:12" s="15" customFormat="1" ht="15.75" x14ac:dyDescent="0.25">
      <c r="A445" s="30" t="s">
        <v>340</v>
      </c>
      <c r="B445" s="25" t="s">
        <v>88</v>
      </c>
      <c r="C445" s="25" t="s">
        <v>88</v>
      </c>
      <c r="D445" s="25"/>
      <c r="E445" s="25"/>
      <c r="L445" s="16"/>
    </row>
    <row r="446" spans="1:12" s="15" customFormat="1" ht="15.75" x14ac:dyDescent="0.25">
      <c r="A446" s="30" t="s">
        <v>341</v>
      </c>
      <c r="B446" s="25" t="s">
        <v>89</v>
      </c>
      <c r="C446" s="25" t="s">
        <v>89</v>
      </c>
      <c r="D446" s="25"/>
      <c r="E446" s="25"/>
      <c r="L446" s="16"/>
    </row>
    <row r="447" spans="1:12" s="15" customFormat="1" ht="31.5" x14ac:dyDescent="0.25">
      <c r="A447" s="29" t="s">
        <v>342</v>
      </c>
      <c r="B447" s="4" t="s">
        <v>103</v>
      </c>
      <c r="C447" s="4" t="s">
        <v>801</v>
      </c>
      <c r="D447" s="25"/>
      <c r="E447" s="25"/>
      <c r="L447" s="16"/>
    </row>
    <row r="448" spans="1:12" s="15" customFormat="1" ht="15.75" x14ac:dyDescent="0.25">
      <c r="A448" s="30" t="s">
        <v>343</v>
      </c>
      <c r="B448" s="25" t="s">
        <v>422</v>
      </c>
      <c r="C448" s="25" t="s">
        <v>802</v>
      </c>
      <c r="D448" s="25"/>
      <c r="E448" s="25"/>
      <c r="L448" s="16"/>
    </row>
    <row r="449" spans="1:12" s="15" customFormat="1" ht="15.75" x14ac:dyDescent="0.25">
      <c r="A449" s="30" t="s">
        <v>344</v>
      </c>
      <c r="B449" s="25" t="s">
        <v>91</v>
      </c>
      <c r="C449" s="25" t="s">
        <v>91</v>
      </c>
      <c r="D449" s="25"/>
      <c r="E449" s="25"/>
      <c r="L449" s="16"/>
    </row>
    <row r="450" spans="1:12" s="15" customFormat="1" ht="15.75" x14ac:dyDescent="0.25">
      <c r="A450" s="30" t="s">
        <v>345</v>
      </c>
      <c r="B450" s="25" t="s">
        <v>87</v>
      </c>
      <c r="C450" s="25" t="s">
        <v>87</v>
      </c>
      <c r="D450" s="25"/>
      <c r="E450" s="25"/>
      <c r="L450" s="16"/>
    </row>
    <row r="451" spans="1:12" s="15" customFormat="1" ht="15.75" x14ac:dyDescent="0.25">
      <c r="A451" s="30" t="s">
        <v>346</v>
      </c>
      <c r="B451" s="25" t="s">
        <v>88</v>
      </c>
      <c r="C451" s="25" t="s">
        <v>88</v>
      </c>
      <c r="D451" s="25"/>
      <c r="E451" s="25"/>
      <c r="L451" s="16"/>
    </row>
    <row r="452" spans="1:12" s="15" customFormat="1" ht="15.75" x14ac:dyDescent="0.25">
      <c r="A452" s="30" t="s">
        <v>347</v>
      </c>
      <c r="B452" s="25" t="s">
        <v>89</v>
      </c>
      <c r="C452" s="25" t="s">
        <v>89</v>
      </c>
      <c r="D452" s="25"/>
      <c r="E452" s="25"/>
      <c r="L452" s="16"/>
    </row>
    <row r="453" spans="1:12" s="15" customFormat="1" ht="31.5" x14ac:dyDescent="0.25">
      <c r="A453" s="29" t="s">
        <v>348</v>
      </c>
      <c r="B453" s="4" t="s">
        <v>104</v>
      </c>
      <c r="C453" s="4" t="s">
        <v>800</v>
      </c>
      <c r="D453" s="25"/>
      <c r="E453" s="25"/>
      <c r="L453" s="16"/>
    </row>
    <row r="454" spans="1:12" s="15" customFormat="1" ht="15.75" x14ac:dyDescent="0.25">
      <c r="A454" s="30" t="s">
        <v>349</v>
      </c>
      <c r="B454" s="25" t="s">
        <v>421</v>
      </c>
      <c r="C454" s="25" t="s">
        <v>421</v>
      </c>
      <c r="D454" s="25"/>
      <c r="E454" s="25"/>
      <c r="L454" s="16"/>
    </row>
    <row r="455" spans="1:12" s="15" customFormat="1" ht="15.75" x14ac:dyDescent="0.25">
      <c r="A455" s="30" t="s">
        <v>350</v>
      </c>
      <c r="B455" s="25" t="s">
        <v>91</v>
      </c>
      <c r="C455" s="25" t="s">
        <v>91</v>
      </c>
      <c r="D455" s="25"/>
      <c r="E455" s="25"/>
      <c r="L455" s="16"/>
    </row>
    <row r="456" spans="1:12" s="15" customFormat="1" ht="15.75" x14ac:dyDescent="0.25">
      <c r="A456" s="30" t="s">
        <v>351</v>
      </c>
      <c r="B456" s="25" t="s">
        <v>87</v>
      </c>
      <c r="C456" s="25" t="s">
        <v>87</v>
      </c>
      <c r="D456" s="25"/>
      <c r="E456" s="25"/>
      <c r="L456" s="16"/>
    </row>
    <row r="457" spans="1:12" s="15" customFormat="1" ht="15.75" x14ac:dyDescent="0.25">
      <c r="A457" s="30" t="s">
        <v>352</v>
      </c>
      <c r="B457" s="25" t="s">
        <v>88</v>
      </c>
      <c r="C457" s="25" t="s">
        <v>88</v>
      </c>
      <c r="D457" s="25"/>
      <c r="E457" s="25"/>
      <c r="L457" s="16"/>
    </row>
    <row r="458" spans="1:12" s="15" customFormat="1" ht="15.75" x14ac:dyDescent="0.25">
      <c r="A458" s="30" t="s">
        <v>353</v>
      </c>
      <c r="B458" s="25" t="s">
        <v>89</v>
      </c>
      <c r="C458" s="25" t="s">
        <v>89</v>
      </c>
      <c r="D458" s="25"/>
      <c r="E458" s="25"/>
      <c r="L458" s="16"/>
    </row>
    <row r="459" spans="1:12" s="15" customFormat="1" ht="30.75" customHeight="1" x14ac:dyDescent="0.25">
      <c r="A459" s="62" t="s">
        <v>147</v>
      </c>
      <c r="B459" s="62"/>
      <c r="C459" s="62"/>
      <c r="D459" s="62"/>
      <c r="E459" s="62"/>
      <c r="L459" s="16"/>
    </row>
    <row r="460" spans="1:12" s="21" customFormat="1" ht="15.75" x14ac:dyDescent="0.25">
      <c r="A460" s="29" t="s">
        <v>148</v>
      </c>
      <c r="B460" s="4" t="s">
        <v>477</v>
      </c>
      <c r="C460" s="4" t="s">
        <v>846</v>
      </c>
      <c r="D460" s="25" t="s">
        <v>845</v>
      </c>
      <c r="E460" s="25" t="s">
        <v>845</v>
      </c>
    </row>
    <row r="461" spans="1:12" s="21" customFormat="1" ht="15.75" x14ac:dyDescent="0.25">
      <c r="A461" s="30" t="s">
        <v>149</v>
      </c>
      <c r="B461" s="25" t="s">
        <v>145</v>
      </c>
      <c r="C461" s="25" t="s">
        <v>145</v>
      </c>
      <c r="D461" s="25"/>
      <c r="E461" s="25"/>
    </row>
    <row r="462" spans="1:12" s="21" customFormat="1" ht="15.75" x14ac:dyDescent="0.25">
      <c r="A462" s="30" t="s">
        <v>150</v>
      </c>
      <c r="B462" s="25" t="s">
        <v>119</v>
      </c>
      <c r="C462" s="25" t="s">
        <v>119</v>
      </c>
      <c r="D462" s="25"/>
      <c r="E462" s="25"/>
    </row>
    <row r="463" spans="1:12" s="21" customFormat="1" ht="15.75" x14ac:dyDescent="0.25">
      <c r="A463" s="30" t="s">
        <v>151</v>
      </c>
      <c r="B463" s="25" t="s">
        <v>118</v>
      </c>
      <c r="C463" s="25" t="s">
        <v>118</v>
      </c>
      <c r="D463" s="25"/>
      <c r="E463" s="25"/>
    </row>
    <row r="464" spans="1:12" s="21" customFormat="1" ht="15.75" x14ac:dyDescent="0.25">
      <c r="A464" s="30" t="s">
        <v>152</v>
      </c>
      <c r="B464" s="25" t="s">
        <v>423</v>
      </c>
      <c r="C464" s="25" t="s">
        <v>423</v>
      </c>
      <c r="D464" s="25"/>
      <c r="E464" s="25"/>
    </row>
    <row r="465" spans="1:12" s="21" customFormat="1" ht="15.75" x14ac:dyDescent="0.25">
      <c r="A465" s="30" t="s">
        <v>153</v>
      </c>
      <c r="B465" s="25" t="s">
        <v>478</v>
      </c>
      <c r="C465" s="25" t="s">
        <v>478</v>
      </c>
      <c r="D465" s="25"/>
      <c r="E465" s="25"/>
    </row>
    <row r="466" spans="1:12" s="21" customFormat="1" ht="15.75" x14ac:dyDescent="0.25">
      <c r="A466" s="29" t="s">
        <v>223</v>
      </c>
      <c r="B466" s="4" t="s">
        <v>477</v>
      </c>
      <c r="C466" s="4" t="s">
        <v>846</v>
      </c>
      <c r="D466" s="25" t="s">
        <v>845</v>
      </c>
      <c r="E466" s="25" t="s">
        <v>845</v>
      </c>
    </row>
    <row r="467" spans="1:12" s="21" customFormat="1" ht="15.75" x14ac:dyDescent="0.25">
      <c r="A467" s="30" t="s">
        <v>155</v>
      </c>
      <c r="B467" s="25" t="s">
        <v>145</v>
      </c>
      <c r="C467" s="25" t="s">
        <v>145</v>
      </c>
      <c r="D467" s="25"/>
      <c r="E467" s="25"/>
    </row>
    <row r="468" spans="1:12" s="21" customFormat="1" ht="15.75" x14ac:dyDescent="0.25">
      <c r="A468" s="30" t="s">
        <v>156</v>
      </c>
      <c r="B468" s="25" t="s">
        <v>119</v>
      </c>
      <c r="C468" s="25" t="s">
        <v>119</v>
      </c>
      <c r="D468" s="25"/>
      <c r="E468" s="25"/>
    </row>
    <row r="469" spans="1:12" s="21" customFormat="1" ht="15.75" x14ac:dyDescent="0.25">
      <c r="A469" s="30" t="s">
        <v>157</v>
      </c>
      <c r="B469" s="25" t="s">
        <v>118</v>
      </c>
      <c r="C469" s="25" t="s">
        <v>118</v>
      </c>
      <c r="D469" s="25"/>
      <c r="E469" s="25"/>
    </row>
    <row r="470" spans="1:12" s="21" customFormat="1" ht="15.75" x14ac:dyDescent="0.25">
      <c r="A470" s="30" t="s">
        <v>158</v>
      </c>
      <c r="B470" s="25" t="s">
        <v>620</v>
      </c>
      <c r="C470" s="25" t="s">
        <v>620</v>
      </c>
      <c r="D470" s="25"/>
      <c r="E470" s="25"/>
    </row>
    <row r="471" spans="1:12" s="21" customFormat="1" ht="15.75" x14ac:dyDescent="0.25">
      <c r="A471" s="30" t="s">
        <v>159</v>
      </c>
      <c r="B471" s="25" t="s">
        <v>479</v>
      </c>
      <c r="C471" s="25" t="s">
        <v>479</v>
      </c>
      <c r="D471" s="25"/>
      <c r="E471" s="25"/>
    </row>
    <row r="472" spans="1:12" s="21" customFormat="1" ht="15.75" x14ac:dyDescent="0.25">
      <c r="A472" s="29" t="s">
        <v>222</v>
      </c>
      <c r="B472" s="4" t="s">
        <v>477</v>
      </c>
      <c r="C472" s="4" t="s">
        <v>846</v>
      </c>
      <c r="D472" s="25" t="s">
        <v>845</v>
      </c>
      <c r="E472" s="25" t="s">
        <v>845</v>
      </c>
    </row>
    <row r="473" spans="1:12" s="21" customFormat="1" ht="15.75" x14ac:dyDescent="0.25">
      <c r="A473" s="30" t="s">
        <v>161</v>
      </c>
      <c r="B473" s="25" t="s">
        <v>145</v>
      </c>
      <c r="C473" s="25" t="s">
        <v>145</v>
      </c>
      <c r="D473" s="25"/>
      <c r="E473" s="25"/>
    </row>
    <row r="474" spans="1:12" s="21" customFormat="1" ht="15.75" x14ac:dyDescent="0.25">
      <c r="A474" s="30" t="s">
        <v>162</v>
      </c>
      <c r="B474" s="25" t="s">
        <v>119</v>
      </c>
      <c r="C474" s="25" t="s">
        <v>119</v>
      </c>
      <c r="D474" s="25"/>
      <c r="E474" s="25"/>
    </row>
    <row r="475" spans="1:12" s="21" customFormat="1" ht="15.75" x14ac:dyDescent="0.25">
      <c r="A475" s="30" t="s">
        <v>163</v>
      </c>
      <c r="B475" s="25" t="s">
        <v>118</v>
      </c>
      <c r="C475" s="25" t="s">
        <v>118</v>
      </c>
      <c r="D475" s="25"/>
      <c r="E475" s="25"/>
    </row>
    <row r="476" spans="1:12" s="21" customFormat="1" ht="15.75" x14ac:dyDescent="0.25">
      <c r="A476" s="30" t="s">
        <v>164</v>
      </c>
      <c r="B476" s="25" t="s">
        <v>423</v>
      </c>
      <c r="C476" s="25" t="s">
        <v>423</v>
      </c>
      <c r="D476" s="25"/>
      <c r="E476" s="25"/>
    </row>
    <row r="477" spans="1:12" s="21" customFormat="1" ht="15.75" x14ac:dyDescent="0.25">
      <c r="A477" s="30" t="s">
        <v>165</v>
      </c>
      <c r="B477" s="25" t="s">
        <v>676</v>
      </c>
      <c r="C477" s="25" t="s">
        <v>676</v>
      </c>
      <c r="D477" s="25"/>
      <c r="E477" s="25"/>
    </row>
    <row r="478" spans="1:12" s="15" customFormat="1" ht="15.75" x14ac:dyDescent="0.25">
      <c r="A478" s="29" t="s">
        <v>221</v>
      </c>
      <c r="B478" s="4" t="s">
        <v>121</v>
      </c>
      <c r="C478" s="4" t="s">
        <v>847</v>
      </c>
      <c r="D478" s="25" t="s">
        <v>845</v>
      </c>
      <c r="E478" s="25" t="s">
        <v>845</v>
      </c>
      <c r="L478" s="16"/>
    </row>
    <row r="479" spans="1:12" s="15" customFormat="1" ht="15.75" x14ac:dyDescent="0.25">
      <c r="A479" s="30" t="s">
        <v>166</v>
      </c>
      <c r="B479" s="25" t="s">
        <v>122</v>
      </c>
      <c r="C479" s="25" t="s">
        <v>122</v>
      </c>
      <c r="D479" s="25"/>
      <c r="E479" s="25"/>
      <c r="L479" s="16"/>
    </row>
    <row r="480" spans="1:12" s="15" customFormat="1" ht="15.75" x14ac:dyDescent="0.25">
      <c r="A480" s="30" t="s">
        <v>167</v>
      </c>
      <c r="B480" s="25" t="s">
        <v>119</v>
      </c>
      <c r="C480" s="25" t="s">
        <v>119</v>
      </c>
      <c r="D480" s="25"/>
      <c r="E480" s="25"/>
      <c r="L480" s="16"/>
    </row>
    <row r="481" spans="1:12" s="15" customFormat="1" ht="15.75" x14ac:dyDescent="0.25">
      <c r="A481" s="30" t="s">
        <v>168</v>
      </c>
      <c r="B481" s="25" t="s">
        <v>118</v>
      </c>
      <c r="C481" s="25" t="s">
        <v>118</v>
      </c>
      <c r="D481" s="25"/>
      <c r="E481" s="25"/>
      <c r="L481" s="16"/>
    </row>
    <row r="482" spans="1:12" s="15" customFormat="1" ht="15.75" x14ac:dyDescent="0.25">
      <c r="A482" s="30" t="s">
        <v>169</v>
      </c>
      <c r="B482" s="25" t="s">
        <v>423</v>
      </c>
      <c r="C482" s="25" t="s">
        <v>423</v>
      </c>
      <c r="D482" s="25"/>
      <c r="E482" s="25"/>
      <c r="L482" s="16"/>
    </row>
    <row r="483" spans="1:12" s="15" customFormat="1" ht="15.75" x14ac:dyDescent="0.25">
      <c r="A483" s="30" t="s">
        <v>170</v>
      </c>
      <c r="B483" s="25" t="s">
        <v>464</v>
      </c>
      <c r="C483" s="25" t="s">
        <v>464</v>
      </c>
      <c r="D483" s="25"/>
      <c r="E483" s="25"/>
      <c r="L483" s="16"/>
    </row>
    <row r="484" spans="1:12" s="15" customFormat="1" ht="15.75" x14ac:dyDescent="0.25">
      <c r="A484" s="29" t="s">
        <v>220</v>
      </c>
      <c r="B484" s="4" t="s">
        <v>123</v>
      </c>
      <c r="C484" s="4" t="s">
        <v>848</v>
      </c>
      <c r="D484" s="25" t="s">
        <v>845</v>
      </c>
      <c r="E484" s="25" t="s">
        <v>845</v>
      </c>
      <c r="L484" s="16"/>
    </row>
    <row r="485" spans="1:12" s="15" customFormat="1" ht="15.75" x14ac:dyDescent="0.25">
      <c r="A485" s="30" t="s">
        <v>171</v>
      </c>
      <c r="B485" s="25" t="s">
        <v>124</v>
      </c>
      <c r="C485" s="25" t="s">
        <v>124</v>
      </c>
      <c r="D485" s="25"/>
      <c r="E485" s="25"/>
      <c r="L485" s="16"/>
    </row>
    <row r="486" spans="1:12" s="15" customFormat="1" ht="15.75" x14ac:dyDescent="0.25">
      <c r="A486" s="30" t="s">
        <v>172</v>
      </c>
      <c r="B486" s="25" t="s">
        <v>119</v>
      </c>
      <c r="C486" s="25" t="s">
        <v>119</v>
      </c>
      <c r="D486" s="25"/>
      <c r="E486" s="25"/>
      <c r="L486" s="16"/>
    </row>
    <row r="487" spans="1:12" s="15" customFormat="1" ht="15.75" x14ac:dyDescent="0.25">
      <c r="A487" s="30" t="s">
        <v>173</v>
      </c>
      <c r="B487" s="25" t="s">
        <v>118</v>
      </c>
      <c r="C487" s="25" t="s">
        <v>118</v>
      </c>
      <c r="D487" s="25"/>
      <c r="E487" s="25"/>
      <c r="L487" s="16"/>
    </row>
    <row r="488" spans="1:12" s="15" customFormat="1" ht="15.75" x14ac:dyDescent="0.25">
      <c r="A488" s="30" t="s">
        <v>174</v>
      </c>
      <c r="B488" s="25" t="s">
        <v>423</v>
      </c>
      <c r="C488" s="25" t="s">
        <v>423</v>
      </c>
      <c r="D488" s="25"/>
      <c r="E488" s="25"/>
      <c r="L488" s="16"/>
    </row>
    <row r="489" spans="1:12" s="15" customFormat="1" ht="15.75" x14ac:dyDescent="0.25">
      <c r="A489" s="30" t="s">
        <v>175</v>
      </c>
      <c r="B489" s="25" t="s">
        <v>464</v>
      </c>
      <c r="C489" s="25" t="s">
        <v>464</v>
      </c>
      <c r="D489" s="25"/>
      <c r="E489" s="25"/>
      <c r="L489" s="16"/>
    </row>
    <row r="490" spans="1:12" s="15" customFormat="1" ht="31.5" x14ac:dyDescent="0.25">
      <c r="A490" s="29" t="s">
        <v>219</v>
      </c>
      <c r="B490" s="4" t="s">
        <v>560</v>
      </c>
      <c r="C490" s="25" t="s">
        <v>806</v>
      </c>
      <c r="D490" s="25"/>
      <c r="E490" s="25"/>
      <c r="L490" s="16"/>
    </row>
    <row r="491" spans="1:12" s="15" customFormat="1" ht="15.75" x14ac:dyDescent="0.25">
      <c r="A491" s="30" t="s">
        <v>176</v>
      </c>
      <c r="B491" s="25" t="s">
        <v>555</v>
      </c>
      <c r="C491" s="25" t="s">
        <v>555</v>
      </c>
      <c r="D491" s="25"/>
      <c r="E491" s="25"/>
      <c r="L491" s="16"/>
    </row>
    <row r="492" spans="1:12" s="15" customFormat="1" ht="15.75" x14ac:dyDescent="0.25">
      <c r="A492" s="30" t="s">
        <v>177</v>
      </c>
      <c r="B492" s="25" t="s">
        <v>119</v>
      </c>
      <c r="C492" s="25" t="s">
        <v>119</v>
      </c>
      <c r="D492" s="25"/>
      <c r="E492" s="25"/>
      <c r="L492" s="16"/>
    </row>
    <row r="493" spans="1:12" s="15" customFormat="1" ht="15.75" x14ac:dyDescent="0.25">
      <c r="A493" s="30" t="s">
        <v>178</v>
      </c>
      <c r="B493" s="25" t="s">
        <v>556</v>
      </c>
      <c r="C493" s="25" t="s">
        <v>556</v>
      </c>
      <c r="D493" s="25"/>
      <c r="E493" s="25"/>
      <c r="L493" s="16"/>
    </row>
    <row r="494" spans="1:12" s="15" customFormat="1" ht="16.5" customHeight="1" x14ac:dyDescent="0.25">
      <c r="A494" s="30" t="s">
        <v>262</v>
      </c>
      <c r="B494" s="41" t="s">
        <v>591</v>
      </c>
      <c r="C494" s="41" t="s">
        <v>591</v>
      </c>
      <c r="D494" s="25"/>
      <c r="E494" s="25"/>
      <c r="L494" s="16"/>
    </row>
    <row r="495" spans="1:12" s="15" customFormat="1" ht="15.75" x14ac:dyDescent="0.25">
      <c r="A495" s="30" t="s">
        <v>263</v>
      </c>
      <c r="B495" s="25" t="s">
        <v>423</v>
      </c>
      <c r="C495" s="25" t="s">
        <v>423</v>
      </c>
      <c r="D495" s="25"/>
      <c r="E495" s="25"/>
      <c r="L495" s="16"/>
    </row>
    <row r="496" spans="1:12" s="15" customFormat="1" ht="15.75" x14ac:dyDescent="0.25">
      <c r="A496" s="30" t="s">
        <v>746</v>
      </c>
      <c r="B496" s="25" t="s">
        <v>592</v>
      </c>
      <c r="C496" s="25" t="s">
        <v>592</v>
      </c>
      <c r="D496" s="25"/>
      <c r="E496" s="25"/>
      <c r="L496" s="16"/>
    </row>
    <row r="497" spans="1:12" s="15" customFormat="1" ht="15.75" x14ac:dyDescent="0.25">
      <c r="A497" s="30" t="s">
        <v>747</v>
      </c>
      <c r="B497" s="25" t="s">
        <v>594</v>
      </c>
      <c r="C497" s="25" t="s">
        <v>594</v>
      </c>
      <c r="D497" s="25"/>
      <c r="E497" s="25"/>
      <c r="L497" s="16"/>
    </row>
    <row r="498" spans="1:12" s="15" customFormat="1" ht="15.75" x14ac:dyDescent="0.25">
      <c r="A498" s="29" t="s">
        <v>218</v>
      </c>
      <c r="B498" s="4" t="s">
        <v>559</v>
      </c>
      <c r="C498" s="4" t="s">
        <v>849</v>
      </c>
      <c r="D498" s="25"/>
      <c r="E498" s="25"/>
      <c r="L498" s="16"/>
    </row>
    <row r="499" spans="1:12" s="15" customFormat="1" ht="15.75" x14ac:dyDescent="0.25">
      <c r="A499" s="30" t="s">
        <v>179</v>
      </c>
      <c r="B499" s="25" t="s">
        <v>557</v>
      </c>
      <c r="C499" s="25" t="s">
        <v>557</v>
      </c>
      <c r="D499" s="25"/>
      <c r="E499" s="25"/>
      <c r="L499" s="16"/>
    </row>
    <row r="500" spans="1:12" s="15" customFormat="1" ht="15.75" x14ac:dyDescent="0.25">
      <c r="A500" s="30" t="s">
        <v>180</v>
      </c>
      <c r="B500" s="25" t="s">
        <v>119</v>
      </c>
      <c r="C500" s="25" t="s">
        <v>119</v>
      </c>
      <c r="D500" s="25"/>
      <c r="E500" s="25"/>
      <c r="L500" s="16"/>
    </row>
    <row r="501" spans="1:12" s="15" customFormat="1" ht="15.75" x14ac:dyDescent="0.25">
      <c r="A501" s="30" t="s">
        <v>181</v>
      </c>
      <c r="B501" s="25" t="s">
        <v>556</v>
      </c>
      <c r="C501" s="25" t="s">
        <v>556</v>
      </c>
      <c r="D501" s="25"/>
      <c r="E501" s="25"/>
      <c r="L501" s="16"/>
    </row>
    <row r="502" spans="1:12" s="15" customFormat="1" ht="18.75" customHeight="1" x14ac:dyDescent="0.25">
      <c r="A502" s="30" t="s">
        <v>264</v>
      </c>
      <c r="B502" s="25" t="s">
        <v>591</v>
      </c>
      <c r="C502" s="25" t="s">
        <v>591</v>
      </c>
      <c r="D502" s="25"/>
      <c r="E502" s="25"/>
      <c r="L502" s="16"/>
    </row>
    <row r="503" spans="1:12" s="15" customFormat="1" ht="15.75" x14ac:dyDescent="0.25">
      <c r="A503" s="30" t="s">
        <v>265</v>
      </c>
      <c r="B503" s="25" t="s">
        <v>423</v>
      </c>
      <c r="C503" s="25" t="s">
        <v>423</v>
      </c>
      <c r="D503" s="25"/>
      <c r="E503" s="25"/>
      <c r="L503" s="16"/>
    </row>
    <row r="504" spans="1:12" s="15" customFormat="1" ht="15.75" x14ac:dyDescent="0.25">
      <c r="A504" s="30" t="s">
        <v>748</v>
      </c>
      <c r="B504" s="25" t="s">
        <v>592</v>
      </c>
      <c r="C504" s="25" t="s">
        <v>592</v>
      </c>
      <c r="D504" s="25"/>
      <c r="E504" s="25"/>
      <c r="L504" s="16"/>
    </row>
    <row r="505" spans="1:12" s="15" customFormat="1" ht="15.75" x14ac:dyDescent="0.25">
      <c r="A505" s="30" t="s">
        <v>749</v>
      </c>
      <c r="B505" s="25" t="s">
        <v>594</v>
      </c>
      <c r="C505" s="25" t="s">
        <v>594</v>
      </c>
      <c r="D505" s="25"/>
      <c r="E505" s="25"/>
      <c r="L505" s="16"/>
    </row>
    <row r="506" spans="1:12" s="15" customFormat="1" ht="31.5" x14ac:dyDescent="0.25">
      <c r="A506" s="29" t="s">
        <v>217</v>
      </c>
      <c r="B506" s="4" t="s">
        <v>558</v>
      </c>
      <c r="C506" s="25" t="s">
        <v>807</v>
      </c>
      <c r="D506" s="25"/>
      <c r="E506" s="25"/>
      <c r="L506" s="16"/>
    </row>
    <row r="507" spans="1:12" s="15" customFormat="1" ht="15.75" x14ac:dyDescent="0.25">
      <c r="A507" s="30" t="s">
        <v>182</v>
      </c>
      <c r="B507" s="25" t="s">
        <v>561</v>
      </c>
      <c r="C507" s="25" t="s">
        <v>561</v>
      </c>
      <c r="D507" s="25"/>
      <c r="E507" s="25"/>
      <c r="L507" s="16"/>
    </row>
    <row r="508" spans="1:12" s="15" customFormat="1" ht="15.75" x14ac:dyDescent="0.25">
      <c r="A508" s="30" t="s">
        <v>183</v>
      </c>
      <c r="B508" s="25" t="s">
        <v>119</v>
      </c>
      <c r="C508" s="25" t="s">
        <v>119</v>
      </c>
      <c r="D508" s="25"/>
      <c r="E508" s="25"/>
      <c r="L508" s="16"/>
    </row>
    <row r="509" spans="1:12" s="15" customFormat="1" ht="15.75" x14ac:dyDescent="0.25">
      <c r="A509" s="30" t="s">
        <v>184</v>
      </c>
      <c r="B509" s="25" t="s">
        <v>118</v>
      </c>
      <c r="C509" s="25" t="s">
        <v>118</v>
      </c>
      <c r="D509" s="25"/>
      <c r="E509" s="25"/>
      <c r="L509" s="16"/>
    </row>
    <row r="510" spans="1:12" s="15" customFormat="1" ht="18.75" customHeight="1" x14ac:dyDescent="0.25">
      <c r="A510" s="30" t="s">
        <v>185</v>
      </c>
      <c r="B510" s="41" t="s">
        <v>593</v>
      </c>
      <c r="C510" s="41" t="s">
        <v>593</v>
      </c>
      <c r="D510" s="25"/>
      <c r="E510" s="25"/>
      <c r="L510" s="16"/>
    </row>
    <row r="511" spans="1:12" s="15" customFormat="1" ht="15.75" x14ac:dyDescent="0.25">
      <c r="A511" s="30" t="s">
        <v>186</v>
      </c>
      <c r="B511" s="25" t="s">
        <v>423</v>
      </c>
      <c r="C511" s="25" t="s">
        <v>423</v>
      </c>
      <c r="D511" s="25"/>
      <c r="E511" s="25"/>
      <c r="L511" s="16"/>
    </row>
    <row r="512" spans="1:12" s="15" customFormat="1" ht="15.75" x14ac:dyDescent="0.25">
      <c r="A512" s="30" t="s">
        <v>187</v>
      </c>
      <c r="B512" s="25" t="s">
        <v>592</v>
      </c>
      <c r="C512" s="25" t="s">
        <v>592</v>
      </c>
      <c r="D512" s="25"/>
      <c r="E512" s="25"/>
      <c r="L512" s="16"/>
    </row>
    <row r="513" spans="1:12" s="15" customFormat="1" ht="15.75" x14ac:dyDescent="0.25">
      <c r="A513" s="30" t="s">
        <v>188</v>
      </c>
      <c r="B513" s="25" t="s">
        <v>594</v>
      </c>
      <c r="C513" s="25" t="s">
        <v>594</v>
      </c>
      <c r="D513" s="25"/>
      <c r="E513" s="25"/>
      <c r="L513" s="16"/>
    </row>
    <row r="514" spans="1:12" s="15" customFormat="1" ht="35.25" customHeight="1" x14ac:dyDescent="0.25">
      <c r="A514" s="29" t="s">
        <v>224</v>
      </c>
      <c r="B514" s="4" t="s">
        <v>429</v>
      </c>
      <c r="C514" s="25" t="s">
        <v>808</v>
      </c>
      <c r="D514" s="25"/>
      <c r="E514" s="25"/>
      <c r="L514" s="16"/>
    </row>
    <row r="515" spans="1:12" s="15" customFormat="1" ht="15.75" x14ac:dyDescent="0.25">
      <c r="A515" s="30" t="s">
        <v>189</v>
      </c>
      <c r="B515" s="25" t="s">
        <v>440</v>
      </c>
      <c r="C515" s="25" t="s">
        <v>440</v>
      </c>
      <c r="D515" s="25"/>
      <c r="E515" s="25"/>
      <c r="L515" s="16"/>
    </row>
    <row r="516" spans="1:12" s="15" customFormat="1" ht="15.75" x14ac:dyDescent="0.25">
      <c r="A516" s="30" t="s">
        <v>190</v>
      </c>
      <c r="B516" s="25" t="s">
        <v>542</v>
      </c>
      <c r="C516" s="25" t="s">
        <v>542</v>
      </c>
      <c r="D516" s="25"/>
      <c r="E516" s="25"/>
      <c r="L516" s="16"/>
    </row>
    <row r="517" spans="1:12" s="15" customFormat="1" ht="15.75" x14ac:dyDescent="0.25">
      <c r="A517" s="30" t="s">
        <v>191</v>
      </c>
      <c r="B517" s="25" t="s">
        <v>449</v>
      </c>
      <c r="C517" s="25" t="s">
        <v>449</v>
      </c>
      <c r="D517" s="25"/>
      <c r="E517" s="25"/>
      <c r="L517" s="16"/>
    </row>
    <row r="518" spans="1:12" s="15" customFormat="1" ht="31.5" customHeight="1" x14ac:dyDescent="0.25">
      <c r="A518" s="29" t="s">
        <v>225</v>
      </c>
      <c r="B518" s="4" t="s">
        <v>430</v>
      </c>
      <c r="C518" s="25" t="s">
        <v>809</v>
      </c>
      <c r="D518" s="25"/>
      <c r="E518" s="25"/>
      <c r="L518" s="16"/>
    </row>
    <row r="519" spans="1:12" s="15" customFormat="1" ht="15.75" x14ac:dyDescent="0.25">
      <c r="A519" s="30" t="s">
        <v>196</v>
      </c>
      <c r="B519" s="25" t="s">
        <v>440</v>
      </c>
      <c r="C519" s="25" t="s">
        <v>440</v>
      </c>
      <c r="D519" s="25"/>
      <c r="E519" s="25"/>
      <c r="L519" s="16"/>
    </row>
    <row r="520" spans="1:12" s="15" customFormat="1" ht="15.75" x14ac:dyDescent="0.25">
      <c r="A520" s="30" t="s">
        <v>197</v>
      </c>
      <c r="B520" s="25" t="s">
        <v>125</v>
      </c>
      <c r="C520" s="25" t="s">
        <v>125</v>
      </c>
      <c r="D520" s="25"/>
      <c r="E520" s="25"/>
      <c r="L520" s="16"/>
    </row>
    <row r="521" spans="1:12" s="15" customFormat="1" ht="15.75" x14ac:dyDescent="0.25">
      <c r="A521" s="30" t="s">
        <v>198</v>
      </c>
      <c r="B521" s="25" t="s">
        <v>424</v>
      </c>
      <c r="C521" s="25" t="s">
        <v>424</v>
      </c>
      <c r="D521" s="25"/>
      <c r="E521" s="25"/>
      <c r="L521" s="16"/>
    </row>
    <row r="522" spans="1:12" s="15" customFormat="1" ht="34.5" customHeight="1" x14ac:dyDescent="0.25">
      <c r="A522" s="27" t="s">
        <v>226</v>
      </c>
      <c r="B522" s="4" t="s">
        <v>480</v>
      </c>
      <c r="C522" s="25" t="s">
        <v>810</v>
      </c>
      <c r="D522" s="25"/>
      <c r="E522" s="25"/>
    </row>
    <row r="523" spans="1:12" s="15" customFormat="1" ht="15.75" x14ac:dyDescent="0.25">
      <c r="A523" s="28" t="s">
        <v>203</v>
      </c>
      <c r="B523" s="25" t="s">
        <v>440</v>
      </c>
      <c r="C523" s="25" t="s">
        <v>440</v>
      </c>
      <c r="D523" s="25"/>
      <c r="E523" s="25"/>
    </row>
    <row r="524" spans="1:12" s="15" customFormat="1" ht="15.75" x14ac:dyDescent="0.25">
      <c r="A524" s="28" t="s">
        <v>204</v>
      </c>
      <c r="B524" s="25" t="s">
        <v>481</v>
      </c>
      <c r="C524" s="25" t="s">
        <v>481</v>
      </c>
      <c r="D524" s="25"/>
      <c r="E524" s="25"/>
    </row>
    <row r="525" spans="1:12" s="15" customFormat="1" ht="15.75" x14ac:dyDescent="0.25">
      <c r="A525" s="28" t="s">
        <v>205</v>
      </c>
      <c r="B525" s="25" t="s">
        <v>424</v>
      </c>
      <c r="C525" s="25" t="s">
        <v>424</v>
      </c>
      <c r="D525" s="25"/>
      <c r="E525" s="25"/>
    </row>
    <row r="526" spans="1:12" s="15" customFormat="1" ht="31.5" x14ac:dyDescent="0.25">
      <c r="A526" s="29" t="s">
        <v>227</v>
      </c>
      <c r="B526" s="4" t="s">
        <v>428</v>
      </c>
      <c r="C526" s="25" t="s">
        <v>811</v>
      </c>
      <c r="D526" s="25"/>
      <c r="E526" s="25"/>
      <c r="L526" s="16"/>
    </row>
    <row r="527" spans="1:12" s="15" customFormat="1" ht="15.75" x14ac:dyDescent="0.25">
      <c r="A527" s="30" t="s">
        <v>210</v>
      </c>
      <c r="B527" s="25" t="s">
        <v>440</v>
      </c>
      <c r="C527" s="25" t="s">
        <v>440</v>
      </c>
      <c r="D527" s="25"/>
      <c r="E527" s="25"/>
      <c r="L527" s="16"/>
    </row>
    <row r="528" spans="1:12" s="15" customFormat="1" ht="15.75" x14ac:dyDescent="0.25">
      <c r="A528" s="30" t="s">
        <v>211</v>
      </c>
      <c r="B528" s="25" t="s">
        <v>125</v>
      </c>
      <c r="C528" s="25" t="s">
        <v>125</v>
      </c>
      <c r="D528" s="25"/>
      <c r="E528" s="25"/>
      <c r="L528" s="16"/>
    </row>
    <row r="529" spans="1:12" s="15" customFormat="1" ht="15.75" x14ac:dyDescent="0.25">
      <c r="A529" s="30" t="s">
        <v>212</v>
      </c>
      <c r="B529" s="25" t="s">
        <v>427</v>
      </c>
      <c r="C529" s="25" t="s">
        <v>427</v>
      </c>
      <c r="D529" s="25"/>
      <c r="E529" s="25"/>
      <c r="L529" s="16"/>
    </row>
    <row r="530" spans="1:12" s="15" customFormat="1" ht="31.5" x14ac:dyDescent="0.25">
      <c r="A530" s="29" t="s">
        <v>228</v>
      </c>
      <c r="B530" s="4" t="s">
        <v>431</v>
      </c>
      <c r="C530" s="25" t="s">
        <v>812</v>
      </c>
      <c r="D530" s="25"/>
      <c r="E530" s="25"/>
      <c r="L530" s="16"/>
    </row>
    <row r="531" spans="1:12" s="15" customFormat="1" ht="15.75" x14ac:dyDescent="0.25">
      <c r="A531" s="30" t="s">
        <v>229</v>
      </c>
      <c r="B531" s="25" t="s">
        <v>440</v>
      </c>
      <c r="C531" s="25" t="s">
        <v>440</v>
      </c>
      <c r="D531" s="25"/>
      <c r="E531" s="25"/>
      <c r="L531" s="16"/>
    </row>
    <row r="532" spans="1:12" s="15" customFormat="1" ht="15.75" x14ac:dyDescent="0.25">
      <c r="A532" s="30" t="s">
        <v>230</v>
      </c>
      <c r="B532" s="25" t="s">
        <v>126</v>
      </c>
      <c r="C532" s="25" t="s">
        <v>126</v>
      </c>
      <c r="D532" s="25"/>
      <c r="E532" s="25"/>
      <c r="L532" s="16"/>
    </row>
    <row r="533" spans="1:12" s="15" customFormat="1" ht="15.75" x14ac:dyDescent="0.25">
      <c r="A533" s="30" t="s">
        <v>231</v>
      </c>
      <c r="B533" s="25" t="s">
        <v>427</v>
      </c>
      <c r="C533" s="25" t="s">
        <v>427</v>
      </c>
      <c r="D533" s="25"/>
      <c r="E533" s="25"/>
      <c r="L533" s="16"/>
    </row>
    <row r="534" spans="1:12" s="15" customFormat="1" ht="31.5" x14ac:dyDescent="0.25">
      <c r="A534" s="29" t="s">
        <v>236</v>
      </c>
      <c r="B534" s="4" t="s">
        <v>432</v>
      </c>
      <c r="C534" s="25" t="s">
        <v>813</v>
      </c>
      <c r="D534" s="25"/>
      <c r="E534" s="25"/>
      <c r="L534" s="16"/>
    </row>
    <row r="535" spans="1:12" s="15" customFormat="1" ht="15.75" x14ac:dyDescent="0.25">
      <c r="A535" s="30" t="s">
        <v>237</v>
      </c>
      <c r="B535" s="25" t="s">
        <v>440</v>
      </c>
      <c r="C535" s="25" t="s">
        <v>440</v>
      </c>
      <c r="D535" s="25"/>
      <c r="E535" s="25"/>
      <c r="L535" s="16"/>
    </row>
    <row r="536" spans="1:12" s="15" customFormat="1" ht="15.75" x14ac:dyDescent="0.25">
      <c r="A536" s="30" t="s">
        <v>238</v>
      </c>
      <c r="B536" s="25" t="s">
        <v>126</v>
      </c>
      <c r="C536" s="25" t="s">
        <v>126</v>
      </c>
      <c r="D536" s="25"/>
      <c r="E536" s="25"/>
      <c r="L536" s="16"/>
    </row>
    <row r="537" spans="1:12" s="15" customFormat="1" ht="15.75" x14ac:dyDescent="0.25">
      <c r="A537" s="30" t="s">
        <v>239</v>
      </c>
      <c r="B537" s="25" t="s">
        <v>425</v>
      </c>
      <c r="C537" s="25" t="s">
        <v>425</v>
      </c>
      <c r="D537" s="25"/>
      <c r="E537" s="25"/>
      <c r="L537" s="16"/>
    </row>
    <row r="538" spans="1:12" s="15" customFormat="1" ht="15.75" x14ac:dyDescent="0.25">
      <c r="A538" s="29" t="s">
        <v>244</v>
      </c>
      <c r="B538" s="4" t="s">
        <v>433</v>
      </c>
      <c r="C538" s="4" t="s">
        <v>433</v>
      </c>
      <c r="D538" s="25"/>
      <c r="E538" s="25"/>
      <c r="L538" s="16"/>
    </row>
    <row r="539" spans="1:12" s="15" customFormat="1" ht="15.75" x14ac:dyDescent="0.25">
      <c r="A539" s="30" t="s">
        <v>245</v>
      </c>
      <c r="B539" s="25" t="s">
        <v>440</v>
      </c>
      <c r="C539" s="25" t="s">
        <v>440</v>
      </c>
      <c r="D539" s="25"/>
      <c r="E539" s="25"/>
      <c r="L539" s="16"/>
    </row>
    <row r="540" spans="1:12" s="15" customFormat="1" ht="15.75" x14ac:dyDescent="0.25">
      <c r="A540" s="30" t="s">
        <v>246</v>
      </c>
      <c r="B540" s="25" t="s">
        <v>127</v>
      </c>
      <c r="C540" s="25" t="s">
        <v>127</v>
      </c>
      <c r="D540" s="25"/>
      <c r="E540" s="25"/>
      <c r="L540" s="16"/>
    </row>
    <row r="541" spans="1:12" s="15" customFormat="1" ht="15.75" x14ac:dyDescent="0.25">
      <c r="A541" s="30" t="s">
        <v>247</v>
      </c>
      <c r="B541" s="25" t="s">
        <v>425</v>
      </c>
      <c r="C541" s="25" t="s">
        <v>425</v>
      </c>
      <c r="D541" s="25"/>
      <c r="E541" s="25"/>
      <c r="L541" s="16"/>
    </row>
    <row r="542" spans="1:12" s="15" customFormat="1" ht="31.5" x14ac:dyDescent="0.25">
      <c r="A542" s="29" t="s">
        <v>250</v>
      </c>
      <c r="B542" s="4" t="s">
        <v>434</v>
      </c>
      <c r="C542" s="25" t="s">
        <v>814</v>
      </c>
      <c r="D542" s="25"/>
      <c r="E542" s="25"/>
      <c r="L542" s="16"/>
    </row>
    <row r="543" spans="1:12" s="15" customFormat="1" ht="15.75" x14ac:dyDescent="0.25">
      <c r="A543" s="30" t="s">
        <v>251</v>
      </c>
      <c r="B543" s="25" t="s">
        <v>440</v>
      </c>
      <c r="C543" s="25" t="s">
        <v>440</v>
      </c>
      <c r="D543" s="25"/>
      <c r="E543" s="25"/>
      <c r="L543" s="16"/>
    </row>
    <row r="544" spans="1:12" s="15" customFormat="1" ht="15.75" x14ac:dyDescent="0.25">
      <c r="A544" s="30" t="s">
        <v>252</v>
      </c>
      <c r="B544" s="25" t="s">
        <v>126</v>
      </c>
      <c r="C544" s="25" t="s">
        <v>126</v>
      </c>
      <c r="D544" s="25"/>
      <c r="E544" s="25"/>
      <c r="L544" s="16"/>
    </row>
    <row r="545" spans="1:12" s="15" customFormat="1" ht="15.75" x14ac:dyDescent="0.25">
      <c r="A545" s="30" t="s">
        <v>253</v>
      </c>
      <c r="B545" s="25" t="s">
        <v>426</v>
      </c>
      <c r="C545" s="25" t="s">
        <v>426</v>
      </c>
      <c r="D545" s="25"/>
      <c r="E545" s="25"/>
      <c r="L545" s="16"/>
    </row>
    <row r="546" spans="1:12" s="15" customFormat="1" ht="15.75" x14ac:dyDescent="0.25">
      <c r="A546" s="29" t="s">
        <v>256</v>
      </c>
      <c r="B546" s="4" t="s">
        <v>435</v>
      </c>
      <c r="C546" s="4" t="s">
        <v>435</v>
      </c>
      <c r="D546" s="25"/>
      <c r="E546" s="25"/>
      <c r="L546" s="16"/>
    </row>
    <row r="547" spans="1:12" s="15" customFormat="1" ht="15.75" x14ac:dyDescent="0.25">
      <c r="A547" s="30" t="s">
        <v>257</v>
      </c>
      <c r="B547" s="25" t="s">
        <v>440</v>
      </c>
      <c r="C547" s="25" t="s">
        <v>440</v>
      </c>
      <c r="D547" s="25"/>
      <c r="E547" s="25"/>
      <c r="L547" s="16"/>
    </row>
    <row r="548" spans="1:12" s="15" customFormat="1" ht="15.75" x14ac:dyDescent="0.25">
      <c r="A548" s="30" t="s">
        <v>258</v>
      </c>
      <c r="B548" s="25" t="s">
        <v>127</v>
      </c>
      <c r="C548" s="25" t="s">
        <v>127</v>
      </c>
      <c r="D548" s="25"/>
      <c r="E548" s="25"/>
      <c r="L548" s="16"/>
    </row>
    <row r="549" spans="1:12" s="15" customFormat="1" ht="15.75" x14ac:dyDescent="0.25">
      <c r="A549" s="30" t="s">
        <v>259</v>
      </c>
      <c r="B549" s="25" t="s">
        <v>426</v>
      </c>
      <c r="C549" s="25" t="s">
        <v>426</v>
      </c>
      <c r="D549" s="25"/>
      <c r="E549" s="25"/>
      <c r="L549" s="16"/>
    </row>
    <row r="550" spans="1:12" s="15" customFormat="1" ht="15.75" x14ac:dyDescent="0.25">
      <c r="A550" s="29" t="s">
        <v>266</v>
      </c>
      <c r="B550" s="4" t="s">
        <v>436</v>
      </c>
      <c r="C550" s="4" t="s">
        <v>436</v>
      </c>
      <c r="D550" s="25"/>
      <c r="E550" s="25"/>
      <c r="L550" s="16"/>
    </row>
    <row r="551" spans="1:12" s="15" customFormat="1" ht="15.75" x14ac:dyDescent="0.25">
      <c r="A551" s="30" t="s">
        <v>267</v>
      </c>
      <c r="B551" s="25" t="s">
        <v>440</v>
      </c>
      <c r="C551" s="25" t="s">
        <v>440</v>
      </c>
      <c r="D551" s="25"/>
      <c r="E551" s="25"/>
      <c r="L551" s="16"/>
    </row>
    <row r="552" spans="1:12" s="15" customFormat="1" ht="15.75" x14ac:dyDescent="0.25">
      <c r="A552" s="30" t="s">
        <v>268</v>
      </c>
      <c r="B552" s="25" t="s">
        <v>126</v>
      </c>
      <c r="C552" s="25" t="s">
        <v>126</v>
      </c>
      <c r="D552" s="25"/>
      <c r="E552" s="25"/>
      <c r="L552" s="16"/>
    </row>
    <row r="553" spans="1:12" s="15" customFormat="1" ht="15.75" x14ac:dyDescent="0.25">
      <c r="A553" s="30" t="s">
        <v>269</v>
      </c>
      <c r="B553" s="25" t="s">
        <v>465</v>
      </c>
      <c r="C553" s="25" t="s">
        <v>465</v>
      </c>
      <c r="D553" s="25"/>
      <c r="E553" s="25"/>
      <c r="L553" s="16"/>
    </row>
    <row r="554" spans="1:12" s="15" customFormat="1" ht="15.75" x14ac:dyDescent="0.25">
      <c r="A554" s="29" t="s">
        <v>273</v>
      </c>
      <c r="B554" s="4" t="s">
        <v>437</v>
      </c>
      <c r="C554" s="4" t="s">
        <v>437</v>
      </c>
      <c r="D554" s="25"/>
      <c r="E554" s="25"/>
      <c r="L554" s="16"/>
    </row>
    <row r="555" spans="1:12" s="15" customFormat="1" ht="15.75" x14ac:dyDescent="0.25">
      <c r="A555" s="30" t="s">
        <v>274</v>
      </c>
      <c r="B555" s="25" t="s">
        <v>440</v>
      </c>
      <c r="C555" s="25" t="s">
        <v>440</v>
      </c>
      <c r="D555" s="25"/>
      <c r="E555" s="25"/>
      <c r="L555" s="16"/>
    </row>
    <row r="556" spans="1:12" s="15" customFormat="1" ht="15.75" x14ac:dyDescent="0.25">
      <c r="A556" s="30" t="s">
        <v>275</v>
      </c>
      <c r="B556" s="25" t="s">
        <v>127</v>
      </c>
      <c r="C556" s="25" t="s">
        <v>127</v>
      </c>
      <c r="D556" s="25"/>
      <c r="E556" s="25"/>
      <c r="L556" s="16"/>
    </row>
    <row r="557" spans="1:12" s="15" customFormat="1" ht="15.75" x14ac:dyDescent="0.25">
      <c r="A557" s="30" t="s">
        <v>276</v>
      </c>
      <c r="B557" s="25" t="s">
        <v>441</v>
      </c>
      <c r="C557" s="25" t="s">
        <v>441</v>
      </c>
      <c r="D557" s="25"/>
      <c r="E557" s="25"/>
      <c r="L557" s="16"/>
    </row>
    <row r="558" spans="1:12" s="15" customFormat="1" ht="15.75" x14ac:dyDescent="0.25">
      <c r="A558" s="29" t="s">
        <v>280</v>
      </c>
      <c r="B558" s="4" t="s">
        <v>438</v>
      </c>
      <c r="C558" s="4" t="s">
        <v>438</v>
      </c>
      <c r="D558" s="25"/>
      <c r="E558" s="25"/>
      <c r="L558" s="16"/>
    </row>
    <row r="559" spans="1:12" s="15" customFormat="1" ht="15.75" x14ac:dyDescent="0.25">
      <c r="A559" s="30" t="s">
        <v>281</v>
      </c>
      <c r="B559" s="25" t="s">
        <v>440</v>
      </c>
      <c r="C559" s="25" t="s">
        <v>440</v>
      </c>
      <c r="D559" s="25"/>
      <c r="E559" s="25"/>
      <c r="L559" s="16"/>
    </row>
    <row r="560" spans="1:12" s="15" customFormat="1" ht="15.75" x14ac:dyDescent="0.25">
      <c r="A560" s="30" t="s">
        <v>282</v>
      </c>
      <c r="B560" s="25" t="s">
        <v>550</v>
      </c>
      <c r="C560" s="25" t="s">
        <v>550</v>
      </c>
      <c r="D560" s="25"/>
      <c r="E560" s="25"/>
      <c r="L560" s="16"/>
    </row>
    <row r="561" spans="1:12" s="15" customFormat="1" ht="15.75" x14ac:dyDescent="0.25">
      <c r="A561" s="30" t="s">
        <v>283</v>
      </c>
      <c r="B561" s="25" t="s">
        <v>424</v>
      </c>
      <c r="C561" s="25" t="s">
        <v>424</v>
      </c>
      <c r="D561" s="25"/>
      <c r="E561" s="25"/>
      <c r="L561" s="16"/>
    </row>
    <row r="562" spans="1:12" s="15" customFormat="1" ht="32.25" customHeight="1" x14ac:dyDescent="0.25">
      <c r="A562" s="29" t="s">
        <v>286</v>
      </c>
      <c r="B562" s="4" t="s">
        <v>439</v>
      </c>
      <c r="C562" s="25" t="s">
        <v>815</v>
      </c>
      <c r="D562" s="25"/>
      <c r="E562" s="25"/>
      <c r="L562" s="16"/>
    </row>
    <row r="563" spans="1:12" s="15" customFormat="1" ht="15.75" x14ac:dyDescent="0.25">
      <c r="A563" s="30" t="s">
        <v>287</v>
      </c>
      <c r="B563" s="25" t="s">
        <v>440</v>
      </c>
      <c r="C563" s="25" t="s">
        <v>440</v>
      </c>
      <c r="D563" s="25"/>
      <c r="E563" s="25"/>
      <c r="L563" s="16"/>
    </row>
    <row r="564" spans="1:12" s="15" customFormat="1" ht="15.75" x14ac:dyDescent="0.25">
      <c r="A564" s="30" t="s">
        <v>288</v>
      </c>
      <c r="B564" s="25" t="s">
        <v>125</v>
      </c>
      <c r="C564" s="25" t="s">
        <v>125</v>
      </c>
      <c r="D564" s="25"/>
      <c r="E564" s="25"/>
      <c r="L564" s="16"/>
    </row>
    <row r="565" spans="1:12" s="15" customFormat="1" ht="15.75" x14ac:dyDescent="0.25">
      <c r="A565" s="30" t="s">
        <v>289</v>
      </c>
      <c r="B565" s="25" t="s">
        <v>449</v>
      </c>
      <c r="C565" s="25" t="s">
        <v>449</v>
      </c>
      <c r="D565" s="25"/>
      <c r="E565" s="25"/>
      <c r="L565" s="16"/>
    </row>
    <row r="566" spans="1:12" s="15" customFormat="1" ht="16.5" customHeight="1" x14ac:dyDescent="0.25">
      <c r="A566" s="29" t="s">
        <v>292</v>
      </c>
      <c r="B566" s="4" t="s">
        <v>442</v>
      </c>
      <c r="C566" s="4" t="s">
        <v>442</v>
      </c>
      <c r="D566" s="25"/>
      <c r="E566" s="25"/>
      <c r="L566" s="16"/>
    </row>
    <row r="567" spans="1:12" s="15" customFormat="1" ht="15.75" x14ac:dyDescent="0.25">
      <c r="A567" s="30" t="s">
        <v>293</v>
      </c>
      <c r="B567" s="25" t="s">
        <v>440</v>
      </c>
      <c r="C567" s="25" t="s">
        <v>440</v>
      </c>
      <c r="D567" s="25"/>
      <c r="E567" s="25"/>
      <c r="L567" s="16"/>
    </row>
    <row r="568" spans="1:12" s="15" customFormat="1" ht="15.75" x14ac:dyDescent="0.25">
      <c r="A568" s="30" t="s">
        <v>294</v>
      </c>
      <c r="B568" s="25" t="s">
        <v>551</v>
      </c>
      <c r="C568" s="25" t="s">
        <v>551</v>
      </c>
      <c r="D568" s="25"/>
      <c r="E568" s="25"/>
      <c r="L568" s="16"/>
    </row>
    <row r="569" spans="1:12" s="15" customFormat="1" ht="15.75" x14ac:dyDescent="0.25">
      <c r="A569" s="30" t="s">
        <v>295</v>
      </c>
      <c r="B569" s="25" t="s">
        <v>427</v>
      </c>
      <c r="C569" s="25" t="s">
        <v>427</v>
      </c>
      <c r="D569" s="25"/>
      <c r="E569" s="25"/>
      <c r="L569" s="16"/>
    </row>
    <row r="570" spans="1:12" s="21" customFormat="1" ht="31.5" x14ac:dyDescent="0.25">
      <c r="A570" s="29" t="s">
        <v>298</v>
      </c>
      <c r="B570" s="4" t="s">
        <v>482</v>
      </c>
      <c r="C570" s="25" t="s">
        <v>816</v>
      </c>
      <c r="D570" s="25"/>
      <c r="E570" s="25"/>
    </row>
    <row r="571" spans="1:12" s="21" customFormat="1" ht="15.75" x14ac:dyDescent="0.25">
      <c r="A571" s="30" t="s">
        <v>299</v>
      </c>
      <c r="B571" s="25" t="s">
        <v>440</v>
      </c>
      <c r="C571" s="25" t="s">
        <v>440</v>
      </c>
      <c r="D571" s="25"/>
      <c r="E571" s="25"/>
    </row>
    <row r="572" spans="1:12" s="21" customFormat="1" ht="15.75" x14ac:dyDescent="0.25">
      <c r="A572" s="30" t="s">
        <v>300</v>
      </c>
      <c r="B572" s="25" t="s">
        <v>483</v>
      </c>
      <c r="C572" s="25" t="s">
        <v>483</v>
      </c>
      <c r="D572" s="25"/>
      <c r="E572" s="25"/>
    </row>
    <row r="573" spans="1:12" s="21" customFormat="1" ht="31.5" x14ac:dyDescent="0.25">
      <c r="A573" s="29" t="s">
        <v>304</v>
      </c>
      <c r="B573" s="4" t="s">
        <v>484</v>
      </c>
      <c r="C573" s="25" t="s">
        <v>817</v>
      </c>
      <c r="D573" s="25"/>
      <c r="E573" s="25"/>
    </row>
    <row r="574" spans="1:12" s="21" customFormat="1" ht="15.75" x14ac:dyDescent="0.25">
      <c r="A574" s="30" t="s">
        <v>305</v>
      </c>
      <c r="B574" s="25" t="s">
        <v>440</v>
      </c>
      <c r="C574" s="25" t="s">
        <v>440</v>
      </c>
      <c r="D574" s="25"/>
      <c r="E574" s="25"/>
    </row>
    <row r="575" spans="1:12" s="21" customFormat="1" ht="15.75" x14ac:dyDescent="0.25">
      <c r="A575" s="30" t="s">
        <v>306</v>
      </c>
      <c r="B575" s="25" t="s">
        <v>485</v>
      </c>
      <c r="C575" s="25" t="s">
        <v>485</v>
      </c>
      <c r="D575" s="25"/>
      <c r="E575" s="25"/>
    </row>
    <row r="576" spans="1:12" s="15" customFormat="1" ht="33.75" customHeight="1" x14ac:dyDescent="0.25">
      <c r="A576" s="29" t="s">
        <v>310</v>
      </c>
      <c r="B576" s="4" t="s">
        <v>443</v>
      </c>
      <c r="C576" s="25" t="s">
        <v>818</v>
      </c>
      <c r="D576" s="25"/>
      <c r="E576" s="25"/>
      <c r="L576" s="16"/>
    </row>
    <row r="577" spans="1:12" s="15" customFormat="1" ht="15.75" x14ac:dyDescent="0.25">
      <c r="A577" s="30" t="s">
        <v>311</v>
      </c>
      <c r="B577" s="25" t="s">
        <v>440</v>
      </c>
      <c r="C577" s="25" t="s">
        <v>440</v>
      </c>
      <c r="D577" s="25"/>
      <c r="E577" s="25"/>
      <c r="L577" s="16"/>
    </row>
    <row r="578" spans="1:12" s="15" customFormat="1" ht="15.75" x14ac:dyDescent="0.25">
      <c r="A578" s="30" t="s">
        <v>312</v>
      </c>
      <c r="B578" s="25" t="s">
        <v>466</v>
      </c>
      <c r="C578" s="25" t="s">
        <v>466</v>
      </c>
      <c r="D578" s="25"/>
      <c r="E578" s="25"/>
      <c r="L578" s="16"/>
    </row>
    <row r="579" spans="1:12" s="15" customFormat="1" ht="36.75" customHeight="1" x14ac:dyDescent="0.25">
      <c r="A579" s="29" t="s">
        <v>316</v>
      </c>
      <c r="B579" s="4" t="s">
        <v>444</v>
      </c>
      <c r="C579" s="25" t="s">
        <v>819</v>
      </c>
      <c r="D579" s="25"/>
      <c r="E579" s="25"/>
      <c r="L579" s="16"/>
    </row>
    <row r="580" spans="1:12" s="15" customFormat="1" ht="15.75" x14ac:dyDescent="0.25">
      <c r="A580" s="30" t="s">
        <v>317</v>
      </c>
      <c r="B580" s="25" t="s">
        <v>440</v>
      </c>
      <c r="C580" s="25" t="s">
        <v>440</v>
      </c>
      <c r="D580" s="25"/>
      <c r="E580" s="25"/>
      <c r="L580" s="16"/>
    </row>
    <row r="581" spans="1:12" s="15" customFormat="1" ht="15.75" x14ac:dyDescent="0.25">
      <c r="A581" s="30" t="s">
        <v>318</v>
      </c>
      <c r="B581" s="25" t="s">
        <v>448</v>
      </c>
      <c r="C581" s="25" t="s">
        <v>448</v>
      </c>
      <c r="D581" s="25"/>
      <c r="E581" s="25"/>
      <c r="L581" s="16"/>
    </row>
    <row r="582" spans="1:12" s="15" customFormat="1" ht="31.5" x14ac:dyDescent="0.25">
      <c r="A582" s="29" t="s">
        <v>323</v>
      </c>
      <c r="B582" s="4" t="s">
        <v>445</v>
      </c>
      <c r="C582" s="25" t="s">
        <v>820</v>
      </c>
      <c r="D582" s="25"/>
      <c r="E582" s="25"/>
      <c r="L582" s="16"/>
    </row>
    <row r="583" spans="1:12" s="15" customFormat="1" ht="15.75" x14ac:dyDescent="0.25">
      <c r="A583" s="30" t="s">
        <v>324</v>
      </c>
      <c r="B583" s="25" t="s">
        <v>440</v>
      </c>
      <c r="C583" s="25" t="s">
        <v>440</v>
      </c>
      <c r="D583" s="25"/>
      <c r="E583" s="25"/>
      <c r="L583" s="16"/>
    </row>
    <row r="584" spans="1:12" s="15" customFormat="1" ht="15.75" x14ac:dyDescent="0.25">
      <c r="A584" s="30" t="s">
        <v>325</v>
      </c>
      <c r="B584" s="25" t="s">
        <v>446</v>
      </c>
      <c r="C584" s="25" t="s">
        <v>446</v>
      </c>
      <c r="D584" s="25"/>
      <c r="E584" s="25"/>
      <c r="L584" s="16"/>
    </row>
    <row r="585" spans="1:12" s="15" customFormat="1" ht="15.75" x14ac:dyDescent="0.25">
      <c r="A585" s="29" t="s">
        <v>330</v>
      </c>
      <c r="B585" s="4" t="s">
        <v>447</v>
      </c>
      <c r="C585" s="4" t="s">
        <v>447</v>
      </c>
      <c r="D585" s="25"/>
      <c r="E585" s="25"/>
      <c r="L585" s="16"/>
    </row>
    <row r="586" spans="1:12" s="15" customFormat="1" ht="15.75" x14ac:dyDescent="0.25">
      <c r="A586" s="30" t="s">
        <v>331</v>
      </c>
      <c r="B586" s="25" t="s">
        <v>440</v>
      </c>
      <c r="C586" s="25" t="s">
        <v>440</v>
      </c>
      <c r="D586" s="25"/>
      <c r="E586" s="25"/>
      <c r="L586" s="16"/>
    </row>
    <row r="587" spans="1:12" s="15" customFormat="1" ht="15.75" x14ac:dyDescent="0.25">
      <c r="A587" s="30" t="s">
        <v>332</v>
      </c>
      <c r="B587" s="25" t="s">
        <v>425</v>
      </c>
      <c r="C587" s="25" t="s">
        <v>425</v>
      </c>
      <c r="D587" s="25"/>
      <c r="E587" s="25"/>
      <c r="L587" s="16"/>
    </row>
    <row r="588" spans="1:12" s="15" customFormat="1" ht="15.75" x14ac:dyDescent="0.25">
      <c r="A588" s="29" t="s">
        <v>336</v>
      </c>
      <c r="B588" s="4" t="s">
        <v>450</v>
      </c>
      <c r="C588" s="4" t="s">
        <v>450</v>
      </c>
      <c r="D588" s="25"/>
      <c r="E588" s="25"/>
      <c r="L588" s="16"/>
    </row>
    <row r="589" spans="1:12" s="15" customFormat="1" ht="15.75" x14ac:dyDescent="0.25">
      <c r="A589" s="30" t="s">
        <v>337</v>
      </c>
      <c r="B589" s="25" t="s">
        <v>440</v>
      </c>
      <c r="C589" s="25" t="s">
        <v>440</v>
      </c>
      <c r="D589" s="25"/>
      <c r="E589" s="25"/>
      <c r="L589" s="16"/>
    </row>
    <row r="590" spans="1:12" s="15" customFormat="1" ht="15.75" x14ac:dyDescent="0.25">
      <c r="A590" s="30" t="s">
        <v>338</v>
      </c>
      <c r="B590" s="25" t="s">
        <v>426</v>
      </c>
      <c r="C590" s="25" t="s">
        <v>426</v>
      </c>
      <c r="D590" s="25"/>
      <c r="E590" s="25"/>
      <c r="L590" s="16"/>
    </row>
    <row r="591" spans="1:12" s="15" customFormat="1" ht="15.75" x14ac:dyDescent="0.25">
      <c r="A591" s="29" t="s">
        <v>342</v>
      </c>
      <c r="B591" s="4" t="s">
        <v>451</v>
      </c>
      <c r="C591" s="4" t="s">
        <v>451</v>
      </c>
      <c r="D591" s="25"/>
      <c r="E591" s="25"/>
      <c r="L591" s="16"/>
    </row>
    <row r="592" spans="1:12" s="15" customFormat="1" ht="15.75" x14ac:dyDescent="0.25">
      <c r="A592" s="30" t="s">
        <v>343</v>
      </c>
      <c r="B592" s="25" t="s">
        <v>440</v>
      </c>
      <c r="C592" s="25" t="s">
        <v>440</v>
      </c>
      <c r="D592" s="25"/>
      <c r="E592" s="25"/>
      <c r="L592" s="16"/>
    </row>
    <row r="593" spans="1:12" s="15" customFormat="1" ht="15.75" x14ac:dyDescent="0.25">
      <c r="A593" s="30" t="s">
        <v>344</v>
      </c>
      <c r="B593" s="25" t="s">
        <v>467</v>
      </c>
      <c r="C593" s="25" t="s">
        <v>467</v>
      </c>
      <c r="D593" s="25"/>
      <c r="E593" s="25"/>
      <c r="L593" s="16"/>
    </row>
    <row r="594" spans="1:12" s="15" customFormat="1" ht="15.75" x14ac:dyDescent="0.25">
      <c r="A594" s="29" t="s">
        <v>348</v>
      </c>
      <c r="B594" s="4" t="s">
        <v>452</v>
      </c>
      <c r="C594" s="4" t="s">
        <v>452</v>
      </c>
      <c r="D594" s="25"/>
      <c r="E594" s="25"/>
      <c r="L594" s="16"/>
    </row>
    <row r="595" spans="1:12" s="15" customFormat="1" ht="15.75" x14ac:dyDescent="0.25">
      <c r="A595" s="30" t="s">
        <v>349</v>
      </c>
      <c r="B595" s="25" t="s">
        <v>440</v>
      </c>
      <c r="C595" s="25" t="s">
        <v>440</v>
      </c>
      <c r="D595" s="25"/>
      <c r="E595" s="25"/>
      <c r="L595" s="16"/>
    </row>
    <row r="596" spans="1:12" s="15" customFormat="1" ht="15.75" x14ac:dyDescent="0.25">
      <c r="A596" s="30" t="s">
        <v>350</v>
      </c>
      <c r="B596" s="25" t="s">
        <v>427</v>
      </c>
      <c r="C596" s="25" t="s">
        <v>427</v>
      </c>
      <c r="D596" s="25"/>
      <c r="E596" s="25"/>
      <c r="L596" s="16"/>
    </row>
    <row r="597" spans="1:12" s="15" customFormat="1" ht="15.75" x14ac:dyDescent="0.25">
      <c r="A597" s="29" t="s">
        <v>354</v>
      </c>
      <c r="B597" s="4" t="s">
        <v>453</v>
      </c>
      <c r="C597" s="4" t="s">
        <v>453</v>
      </c>
      <c r="D597" s="25"/>
      <c r="E597" s="25"/>
      <c r="L597" s="16"/>
    </row>
    <row r="598" spans="1:12" s="15" customFormat="1" ht="15.75" x14ac:dyDescent="0.25">
      <c r="A598" s="30" t="s">
        <v>355</v>
      </c>
      <c r="B598" s="25" t="s">
        <v>440</v>
      </c>
      <c r="C598" s="25" t="s">
        <v>440</v>
      </c>
      <c r="D598" s="25"/>
      <c r="E598" s="25"/>
      <c r="L598" s="16"/>
    </row>
    <row r="599" spans="1:12" s="15" customFormat="1" ht="15.75" x14ac:dyDescent="0.25">
      <c r="A599" s="30" t="s">
        <v>356</v>
      </c>
      <c r="B599" s="25" t="s">
        <v>425</v>
      </c>
      <c r="C599" s="25" t="s">
        <v>425</v>
      </c>
      <c r="D599" s="25"/>
      <c r="E599" s="25"/>
      <c r="L599" s="16"/>
    </row>
    <row r="600" spans="1:12" s="15" customFormat="1" ht="15.75" x14ac:dyDescent="0.25">
      <c r="A600" s="29" t="s">
        <v>360</v>
      </c>
      <c r="B600" s="4" t="s">
        <v>454</v>
      </c>
      <c r="C600" s="4" t="s">
        <v>454</v>
      </c>
      <c r="D600" s="25"/>
      <c r="E600" s="25"/>
      <c r="L600" s="16"/>
    </row>
    <row r="601" spans="1:12" s="15" customFormat="1" ht="15.75" x14ac:dyDescent="0.25">
      <c r="A601" s="30" t="s">
        <v>361</v>
      </c>
      <c r="B601" s="25" t="s">
        <v>440</v>
      </c>
      <c r="C601" s="25" t="s">
        <v>440</v>
      </c>
      <c r="D601" s="25"/>
      <c r="E601" s="25"/>
      <c r="L601" s="16"/>
    </row>
    <row r="602" spans="1:12" s="15" customFormat="1" ht="15.75" x14ac:dyDescent="0.25">
      <c r="A602" s="30" t="s">
        <v>362</v>
      </c>
      <c r="B602" s="25" t="s">
        <v>426</v>
      </c>
      <c r="C602" s="25" t="s">
        <v>426</v>
      </c>
      <c r="D602" s="25"/>
      <c r="E602" s="25"/>
      <c r="L602" s="16"/>
    </row>
    <row r="603" spans="1:12" s="15" customFormat="1" ht="15.75" x14ac:dyDescent="0.25">
      <c r="A603" s="29" t="s">
        <v>364</v>
      </c>
      <c r="B603" s="4" t="s">
        <v>552</v>
      </c>
      <c r="C603" s="4" t="s">
        <v>824</v>
      </c>
      <c r="D603" s="25"/>
      <c r="E603" s="25"/>
      <c r="L603" s="16"/>
    </row>
    <row r="604" spans="1:12" s="15" customFormat="1" ht="15.75" x14ac:dyDescent="0.25">
      <c r="A604" s="30" t="s">
        <v>365</v>
      </c>
      <c r="B604" s="25" t="s">
        <v>455</v>
      </c>
      <c r="C604" s="25" t="s">
        <v>455</v>
      </c>
      <c r="D604" s="25"/>
      <c r="E604" s="25"/>
      <c r="L604" s="16"/>
    </row>
    <row r="605" spans="1:12" s="15" customFormat="1" ht="15.75" x14ac:dyDescent="0.25">
      <c r="A605" s="30" t="s">
        <v>366</v>
      </c>
      <c r="B605" s="25" t="s">
        <v>456</v>
      </c>
      <c r="C605" s="25" t="s">
        <v>456</v>
      </c>
      <c r="D605" s="25"/>
      <c r="E605" s="25"/>
      <c r="L605" s="16"/>
    </row>
    <row r="606" spans="1:12" s="15" customFormat="1" ht="15.75" x14ac:dyDescent="0.25">
      <c r="A606" s="30" t="s">
        <v>367</v>
      </c>
      <c r="B606" s="25" t="s">
        <v>457</v>
      </c>
      <c r="C606" s="25" t="s">
        <v>457</v>
      </c>
      <c r="D606" s="25"/>
      <c r="E606" s="25"/>
      <c r="L606" s="16"/>
    </row>
    <row r="607" spans="1:12" s="15" customFormat="1" ht="15.75" x14ac:dyDescent="0.25">
      <c r="A607" s="30" t="s">
        <v>368</v>
      </c>
      <c r="B607" s="25" t="s">
        <v>468</v>
      </c>
      <c r="C607" s="25" t="s">
        <v>468</v>
      </c>
      <c r="D607" s="25"/>
      <c r="E607" s="25"/>
      <c r="L607" s="16"/>
    </row>
    <row r="608" spans="1:12" s="15" customFormat="1" ht="31.5" x14ac:dyDescent="0.25">
      <c r="A608" s="29" t="s">
        <v>369</v>
      </c>
      <c r="B608" s="4" t="s">
        <v>553</v>
      </c>
      <c r="C608" s="4" t="s">
        <v>825</v>
      </c>
      <c r="D608" s="25"/>
      <c r="E608" s="25"/>
      <c r="L608" s="16"/>
    </row>
    <row r="609" spans="1:12" s="15" customFormat="1" ht="31.5" x14ac:dyDescent="0.25">
      <c r="A609" s="30" t="s">
        <v>370</v>
      </c>
      <c r="B609" s="25" t="s">
        <v>764</v>
      </c>
      <c r="C609" s="25" t="s">
        <v>764</v>
      </c>
      <c r="D609" s="25"/>
      <c r="E609" s="25"/>
      <c r="L609" s="16"/>
    </row>
    <row r="610" spans="1:12" s="15" customFormat="1" ht="31.5" x14ac:dyDescent="0.25">
      <c r="A610" s="29" t="s">
        <v>373</v>
      </c>
      <c r="B610" s="4" t="s">
        <v>128</v>
      </c>
      <c r="C610" s="4" t="s">
        <v>826</v>
      </c>
      <c r="D610" s="25"/>
      <c r="E610" s="25"/>
      <c r="L610" s="16"/>
    </row>
    <row r="611" spans="1:12" s="15" customFormat="1" ht="31.5" x14ac:dyDescent="0.25">
      <c r="A611" s="30" t="s">
        <v>374</v>
      </c>
      <c r="B611" s="25" t="s">
        <v>129</v>
      </c>
      <c r="C611" s="25" t="s">
        <v>129</v>
      </c>
      <c r="D611" s="25"/>
      <c r="E611" s="25"/>
      <c r="L611" s="16"/>
    </row>
    <row r="612" spans="1:12" s="15" customFormat="1" ht="47.25" x14ac:dyDescent="0.25">
      <c r="A612" s="30" t="s">
        <v>375</v>
      </c>
      <c r="B612" s="25" t="s">
        <v>765</v>
      </c>
      <c r="C612" s="25" t="s">
        <v>765</v>
      </c>
      <c r="D612" s="25"/>
      <c r="E612" s="25"/>
      <c r="L612" s="16"/>
    </row>
    <row r="613" spans="1:12" s="15" customFormat="1" ht="31.5" x14ac:dyDescent="0.25">
      <c r="A613" s="29" t="s">
        <v>377</v>
      </c>
      <c r="B613" s="4" t="s">
        <v>130</v>
      </c>
      <c r="C613" s="4" t="s">
        <v>827</v>
      </c>
      <c r="D613" s="25"/>
      <c r="E613" s="25"/>
      <c r="L613" s="16"/>
    </row>
    <row r="614" spans="1:12" s="15" customFormat="1" ht="15.75" x14ac:dyDescent="0.25">
      <c r="A614" s="30" t="s">
        <v>378</v>
      </c>
      <c r="B614" s="25" t="s">
        <v>458</v>
      </c>
      <c r="C614" s="25" t="s">
        <v>458</v>
      </c>
      <c r="D614" s="25"/>
      <c r="E614" s="25"/>
      <c r="L614" s="16"/>
    </row>
    <row r="615" spans="1:12" s="15" customFormat="1" ht="47.25" x14ac:dyDescent="0.25">
      <c r="A615" s="30" t="s">
        <v>379</v>
      </c>
      <c r="B615" s="25" t="s">
        <v>765</v>
      </c>
      <c r="C615" s="25" t="s">
        <v>765</v>
      </c>
      <c r="D615" s="25"/>
      <c r="E615" s="25"/>
      <c r="L615" s="16"/>
    </row>
    <row r="616" spans="1:12" s="21" customFormat="1" ht="15.75" x14ac:dyDescent="0.25">
      <c r="A616" s="29" t="s">
        <v>381</v>
      </c>
      <c r="B616" s="4" t="s">
        <v>486</v>
      </c>
      <c r="C616" s="4" t="s">
        <v>486</v>
      </c>
      <c r="D616" s="25"/>
      <c r="E616" s="25"/>
    </row>
    <row r="617" spans="1:12" s="21" customFormat="1" ht="15.75" x14ac:dyDescent="0.25">
      <c r="A617" s="30" t="s">
        <v>382</v>
      </c>
      <c r="B617" s="25" t="s">
        <v>524</v>
      </c>
      <c r="C617" s="25" t="s">
        <v>524</v>
      </c>
      <c r="D617" s="25"/>
      <c r="E617" s="25"/>
    </row>
    <row r="618" spans="1:12" s="21" customFormat="1" ht="15.75" x14ac:dyDescent="0.25">
      <c r="A618" s="30" t="s">
        <v>383</v>
      </c>
      <c r="B618" s="25" t="s">
        <v>525</v>
      </c>
      <c r="C618" s="25" t="s">
        <v>525</v>
      </c>
      <c r="D618" s="25"/>
      <c r="E618" s="25"/>
    </row>
    <row r="619" spans="1:12" s="21" customFormat="1" ht="15.75" x14ac:dyDescent="0.25">
      <c r="A619" s="30" t="s">
        <v>384</v>
      </c>
      <c r="B619" s="25" t="s">
        <v>487</v>
      </c>
      <c r="C619" s="25" t="s">
        <v>487</v>
      </c>
      <c r="D619" s="25"/>
      <c r="E619" s="25"/>
    </row>
    <row r="620" spans="1:12" s="21" customFormat="1" ht="15.75" x14ac:dyDescent="0.25">
      <c r="A620" s="30" t="s">
        <v>385</v>
      </c>
      <c r="B620" s="25" t="s">
        <v>89</v>
      </c>
      <c r="C620" s="25" t="s">
        <v>89</v>
      </c>
      <c r="D620" s="25"/>
      <c r="E620" s="25"/>
    </row>
    <row r="621" spans="1:12" s="21" customFormat="1" ht="15.75" x14ac:dyDescent="0.25">
      <c r="A621" s="29" t="s">
        <v>386</v>
      </c>
      <c r="B621" s="4" t="s">
        <v>488</v>
      </c>
      <c r="C621" s="4" t="s">
        <v>488</v>
      </c>
      <c r="D621" s="25"/>
      <c r="E621" s="25"/>
    </row>
    <row r="622" spans="1:12" s="21" customFormat="1" ht="15.75" x14ac:dyDescent="0.25">
      <c r="A622" s="30" t="s">
        <v>387</v>
      </c>
      <c r="B622" s="25" t="s">
        <v>524</v>
      </c>
      <c r="C622" s="25" t="s">
        <v>524</v>
      </c>
      <c r="D622" s="25"/>
      <c r="E622" s="25"/>
    </row>
    <row r="623" spans="1:12" s="21" customFormat="1" ht="15.75" x14ac:dyDescent="0.25">
      <c r="A623" s="30" t="s">
        <v>388</v>
      </c>
      <c r="B623" s="25" t="s">
        <v>526</v>
      </c>
      <c r="C623" s="25" t="s">
        <v>526</v>
      </c>
      <c r="D623" s="25"/>
      <c r="E623" s="25"/>
    </row>
    <row r="624" spans="1:12" s="21" customFormat="1" ht="15.75" x14ac:dyDescent="0.25">
      <c r="A624" s="30" t="s">
        <v>389</v>
      </c>
      <c r="B624" s="25" t="s">
        <v>487</v>
      </c>
      <c r="C624" s="25" t="s">
        <v>487</v>
      </c>
      <c r="D624" s="25"/>
      <c r="E624" s="25"/>
    </row>
    <row r="625" spans="1:5" s="21" customFormat="1" ht="15.75" x14ac:dyDescent="0.25">
      <c r="A625" s="30" t="s">
        <v>390</v>
      </c>
      <c r="B625" s="25" t="s">
        <v>89</v>
      </c>
      <c r="C625" s="25" t="s">
        <v>89</v>
      </c>
      <c r="D625" s="25"/>
      <c r="E625" s="25"/>
    </row>
    <row r="626" spans="1:5" s="21" customFormat="1" ht="15.75" x14ac:dyDescent="0.25">
      <c r="A626" s="29" t="s">
        <v>391</v>
      </c>
      <c r="B626" s="4" t="s">
        <v>489</v>
      </c>
      <c r="C626" s="4" t="s">
        <v>489</v>
      </c>
      <c r="D626" s="25"/>
      <c r="E626" s="25"/>
    </row>
    <row r="627" spans="1:5" s="21" customFormat="1" ht="15.75" x14ac:dyDescent="0.25">
      <c r="A627" s="30" t="s">
        <v>392</v>
      </c>
      <c r="B627" s="25" t="s">
        <v>527</v>
      </c>
      <c r="C627" s="25" t="s">
        <v>527</v>
      </c>
      <c r="D627" s="25"/>
      <c r="E627" s="25"/>
    </row>
    <row r="628" spans="1:5" s="21" customFormat="1" ht="15.75" x14ac:dyDescent="0.25">
      <c r="A628" s="30" t="s">
        <v>393</v>
      </c>
      <c r="B628" s="25" t="s">
        <v>528</v>
      </c>
      <c r="C628" s="25" t="s">
        <v>528</v>
      </c>
      <c r="D628" s="25"/>
      <c r="E628" s="25"/>
    </row>
    <row r="629" spans="1:5" s="21" customFormat="1" ht="15.75" x14ac:dyDescent="0.25">
      <c r="A629" s="30" t="s">
        <v>394</v>
      </c>
      <c r="B629" s="25" t="s">
        <v>487</v>
      </c>
      <c r="C629" s="25" t="s">
        <v>487</v>
      </c>
      <c r="D629" s="25"/>
      <c r="E629" s="25"/>
    </row>
    <row r="630" spans="1:5" s="21" customFormat="1" ht="15.75" x14ac:dyDescent="0.25">
      <c r="A630" s="30" t="s">
        <v>395</v>
      </c>
      <c r="B630" s="25" t="s">
        <v>89</v>
      </c>
      <c r="C630" s="25" t="s">
        <v>89</v>
      </c>
      <c r="D630" s="25"/>
      <c r="E630" s="25"/>
    </row>
    <row r="631" spans="1:5" s="21" customFormat="1" ht="15.75" x14ac:dyDescent="0.25">
      <c r="A631" s="29" t="s">
        <v>396</v>
      </c>
      <c r="B631" s="4" t="s">
        <v>490</v>
      </c>
      <c r="C631" s="4" t="s">
        <v>490</v>
      </c>
      <c r="D631" s="25"/>
      <c r="E631" s="25"/>
    </row>
    <row r="632" spans="1:5" s="21" customFormat="1" ht="15.75" x14ac:dyDescent="0.25">
      <c r="A632" s="30" t="s">
        <v>397</v>
      </c>
      <c r="B632" s="25" t="s">
        <v>527</v>
      </c>
      <c r="C632" s="25" t="s">
        <v>527</v>
      </c>
      <c r="D632" s="25"/>
      <c r="E632" s="25"/>
    </row>
    <row r="633" spans="1:5" s="21" customFormat="1" ht="15.75" x14ac:dyDescent="0.25">
      <c r="A633" s="30" t="s">
        <v>398</v>
      </c>
      <c r="B633" s="25" t="s">
        <v>529</v>
      </c>
      <c r="C633" s="25" t="s">
        <v>529</v>
      </c>
      <c r="D633" s="25"/>
      <c r="E633" s="25"/>
    </row>
    <row r="634" spans="1:5" s="21" customFormat="1" ht="15.75" x14ac:dyDescent="0.25">
      <c r="A634" s="30" t="s">
        <v>399</v>
      </c>
      <c r="B634" s="25" t="s">
        <v>487</v>
      </c>
      <c r="C634" s="25" t="s">
        <v>487</v>
      </c>
      <c r="D634" s="25"/>
      <c r="E634" s="25"/>
    </row>
    <row r="635" spans="1:5" s="21" customFormat="1" ht="15.75" x14ac:dyDescent="0.25">
      <c r="A635" s="30" t="s">
        <v>400</v>
      </c>
      <c r="B635" s="25" t="s">
        <v>89</v>
      </c>
      <c r="C635" s="25" t="s">
        <v>89</v>
      </c>
      <c r="D635" s="25"/>
      <c r="E635" s="25"/>
    </row>
    <row r="636" spans="1:5" s="21" customFormat="1" ht="15.75" x14ac:dyDescent="0.25">
      <c r="A636" s="29" t="s">
        <v>401</v>
      </c>
      <c r="B636" s="4" t="s">
        <v>492</v>
      </c>
      <c r="C636" s="4" t="s">
        <v>492</v>
      </c>
      <c r="D636" s="25"/>
      <c r="E636" s="25"/>
    </row>
    <row r="637" spans="1:5" s="21" customFormat="1" ht="15.75" x14ac:dyDescent="0.25">
      <c r="A637" s="30" t="s">
        <v>402</v>
      </c>
      <c r="B637" s="25" t="s">
        <v>532</v>
      </c>
      <c r="C637" s="25" t="s">
        <v>532</v>
      </c>
      <c r="D637" s="25"/>
      <c r="E637" s="25"/>
    </row>
    <row r="638" spans="1:5" s="21" customFormat="1" ht="15.75" x14ac:dyDescent="0.25">
      <c r="A638" s="30" t="s">
        <v>403</v>
      </c>
      <c r="B638" s="25" t="s">
        <v>491</v>
      </c>
      <c r="C638" s="25" t="s">
        <v>491</v>
      </c>
      <c r="D638" s="25"/>
      <c r="E638" s="25"/>
    </row>
    <row r="639" spans="1:5" s="21" customFormat="1" ht="15.75" x14ac:dyDescent="0.25">
      <c r="A639" s="30" t="s">
        <v>404</v>
      </c>
      <c r="B639" s="25" t="s">
        <v>487</v>
      </c>
      <c r="C639" s="25" t="s">
        <v>487</v>
      </c>
      <c r="D639" s="25"/>
      <c r="E639" s="25"/>
    </row>
    <row r="640" spans="1:5" s="21" customFormat="1" ht="15.75" x14ac:dyDescent="0.25">
      <c r="A640" s="30" t="s">
        <v>405</v>
      </c>
      <c r="B640" s="25" t="s">
        <v>89</v>
      </c>
      <c r="C640" s="25" t="s">
        <v>89</v>
      </c>
      <c r="D640" s="25"/>
      <c r="E640" s="25"/>
    </row>
    <row r="641" spans="1:5" s="21" customFormat="1" ht="15.75" x14ac:dyDescent="0.25">
      <c r="A641" s="29" t="s">
        <v>509</v>
      </c>
      <c r="B641" s="4" t="s">
        <v>493</v>
      </c>
      <c r="C641" s="4" t="s">
        <v>493</v>
      </c>
      <c r="D641" s="25"/>
      <c r="E641" s="25"/>
    </row>
    <row r="642" spans="1:5" s="21" customFormat="1" ht="15.75" x14ac:dyDescent="0.25">
      <c r="A642" s="30" t="s">
        <v>473</v>
      </c>
      <c r="B642" s="25" t="s">
        <v>530</v>
      </c>
      <c r="C642" s="25" t="s">
        <v>530</v>
      </c>
      <c r="D642" s="25"/>
      <c r="E642" s="25"/>
    </row>
    <row r="643" spans="1:5" s="21" customFormat="1" ht="15.75" x14ac:dyDescent="0.25">
      <c r="A643" s="30" t="s">
        <v>474</v>
      </c>
      <c r="B643" s="25" t="s">
        <v>531</v>
      </c>
      <c r="C643" s="25" t="s">
        <v>531</v>
      </c>
      <c r="D643" s="25"/>
      <c r="E643" s="25"/>
    </row>
    <row r="644" spans="1:5" s="21" customFormat="1" ht="15.75" x14ac:dyDescent="0.25">
      <c r="A644" s="30" t="s">
        <v>475</v>
      </c>
      <c r="B644" s="25" t="s">
        <v>487</v>
      </c>
      <c r="C644" s="25" t="s">
        <v>487</v>
      </c>
      <c r="D644" s="25"/>
      <c r="E644" s="25"/>
    </row>
    <row r="645" spans="1:5" s="21" customFormat="1" ht="15.75" x14ac:dyDescent="0.25">
      <c r="A645" s="30" t="s">
        <v>476</v>
      </c>
      <c r="B645" s="25" t="s">
        <v>89</v>
      </c>
      <c r="C645" s="25" t="s">
        <v>89</v>
      </c>
      <c r="D645" s="25"/>
      <c r="E645" s="25"/>
    </row>
    <row r="646" spans="1:5" s="21" customFormat="1" ht="15.75" x14ac:dyDescent="0.25">
      <c r="A646" s="29" t="s">
        <v>510</v>
      </c>
      <c r="B646" s="4" t="s">
        <v>562</v>
      </c>
      <c r="C646" s="4" t="s">
        <v>562</v>
      </c>
      <c r="D646" s="25"/>
      <c r="E646" s="25"/>
    </row>
    <row r="647" spans="1:5" s="21" customFormat="1" ht="15.75" x14ac:dyDescent="0.25">
      <c r="A647" s="30" t="s">
        <v>508</v>
      </c>
      <c r="B647" s="25" t="s">
        <v>524</v>
      </c>
      <c r="C647" s="25" t="s">
        <v>524</v>
      </c>
      <c r="D647" s="25"/>
      <c r="E647" s="25"/>
    </row>
    <row r="648" spans="1:5" s="21" customFormat="1" ht="15.75" x14ac:dyDescent="0.25">
      <c r="A648" s="30" t="s">
        <v>750</v>
      </c>
      <c r="B648" s="25" t="s">
        <v>525</v>
      </c>
      <c r="C648" s="25" t="s">
        <v>525</v>
      </c>
      <c r="D648" s="25"/>
      <c r="E648" s="25"/>
    </row>
    <row r="649" spans="1:5" s="21" customFormat="1" ht="15.75" x14ac:dyDescent="0.25">
      <c r="A649" s="30" t="s">
        <v>751</v>
      </c>
      <c r="B649" s="25" t="s">
        <v>89</v>
      </c>
      <c r="C649" s="25" t="s">
        <v>89</v>
      </c>
      <c r="D649" s="25"/>
      <c r="E649" s="25"/>
    </row>
    <row r="650" spans="1:5" s="21" customFormat="1" ht="15.75" x14ac:dyDescent="0.25">
      <c r="A650" s="29" t="s">
        <v>511</v>
      </c>
      <c r="B650" s="4" t="s">
        <v>563</v>
      </c>
      <c r="C650" s="4" t="s">
        <v>563</v>
      </c>
      <c r="D650" s="25"/>
      <c r="E650" s="25"/>
    </row>
    <row r="651" spans="1:5" s="21" customFormat="1" ht="15.75" x14ac:dyDescent="0.25">
      <c r="A651" s="30" t="s">
        <v>516</v>
      </c>
      <c r="B651" s="25" t="s">
        <v>524</v>
      </c>
      <c r="C651" s="25" t="s">
        <v>524</v>
      </c>
      <c r="D651" s="25"/>
      <c r="E651" s="25"/>
    </row>
    <row r="652" spans="1:5" s="21" customFormat="1" ht="15.75" x14ac:dyDescent="0.25">
      <c r="A652" s="30" t="s">
        <v>517</v>
      </c>
      <c r="B652" s="25" t="s">
        <v>526</v>
      </c>
      <c r="C652" s="25" t="s">
        <v>526</v>
      </c>
      <c r="D652" s="25"/>
      <c r="E652" s="25"/>
    </row>
    <row r="653" spans="1:5" s="21" customFormat="1" ht="15.75" x14ac:dyDescent="0.25">
      <c r="A653" s="30" t="s">
        <v>752</v>
      </c>
      <c r="B653" s="25" t="s">
        <v>89</v>
      </c>
      <c r="C653" s="25" t="s">
        <v>89</v>
      </c>
      <c r="D653" s="25"/>
      <c r="E653" s="25"/>
    </row>
    <row r="654" spans="1:5" s="21" customFormat="1" ht="15.75" x14ac:dyDescent="0.25">
      <c r="A654" s="29" t="s">
        <v>512</v>
      </c>
      <c r="B654" s="4" t="s">
        <v>564</v>
      </c>
      <c r="C654" s="4" t="s">
        <v>564</v>
      </c>
      <c r="D654" s="25"/>
      <c r="E654" s="25"/>
    </row>
    <row r="655" spans="1:5" s="21" customFormat="1" ht="15.75" x14ac:dyDescent="0.25">
      <c r="A655" s="30" t="s">
        <v>518</v>
      </c>
      <c r="B655" s="25" t="s">
        <v>527</v>
      </c>
      <c r="C655" s="25" t="s">
        <v>527</v>
      </c>
      <c r="D655" s="25"/>
      <c r="E655" s="25"/>
    </row>
    <row r="656" spans="1:5" s="21" customFormat="1" ht="15.75" x14ac:dyDescent="0.25">
      <c r="A656" s="30" t="s">
        <v>519</v>
      </c>
      <c r="B656" s="25" t="s">
        <v>529</v>
      </c>
      <c r="C656" s="25" t="s">
        <v>529</v>
      </c>
      <c r="D656" s="25"/>
      <c r="E656" s="25"/>
    </row>
    <row r="657" spans="1:5" s="21" customFormat="1" ht="15.75" x14ac:dyDescent="0.25">
      <c r="A657" s="30" t="s">
        <v>753</v>
      </c>
      <c r="B657" s="25" t="s">
        <v>89</v>
      </c>
      <c r="C657" s="25" t="s">
        <v>89</v>
      </c>
      <c r="D657" s="25"/>
      <c r="E657" s="25"/>
    </row>
    <row r="658" spans="1:5" s="21" customFormat="1" ht="15.75" x14ac:dyDescent="0.25">
      <c r="A658" s="29" t="s">
        <v>513</v>
      </c>
      <c r="B658" s="4" t="s">
        <v>494</v>
      </c>
      <c r="C658" s="4" t="s">
        <v>494</v>
      </c>
      <c r="D658" s="25"/>
      <c r="E658" s="25"/>
    </row>
    <row r="659" spans="1:5" s="21" customFormat="1" ht="15.75" x14ac:dyDescent="0.25">
      <c r="A659" s="30" t="s">
        <v>520</v>
      </c>
      <c r="B659" s="25" t="s">
        <v>495</v>
      </c>
      <c r="C659" s="25" t="s">
        <v>495</v>
      </c>
      <c r="D659" s="25"/>
      <c r="E659" s="25"/>
    </row>
    <row r="660" spans="1:5" s="21" customFormat="1" ht="15.75" x14ac:dyDescent="0.25">
      <c r="A660" s="30" t="s">
        <v>521</v>
      </c>
      <c r="B660" s="25" t="s">
        <v>496</v>
      </c>
      <c r="C660" s="25" t="s">
        <v>496</v>
      </c>
      <c r="D660" s="25"/>
      <c r="E660" s="25"/>
    </row>
    <row r="661" spans="1:5" s="21" customFormat="1" ht="15.75" x14ac:dyDescent="0.25">
      <c r="A661" s="30" t="s">
        <v>522</v>
      </c>
      <c r="B661" s="25" t="s">
        <v>497</v>
      </c>
      <c r="C661" s="25" t="s">
        <v>497</v>
      </c>
      <c r="D661" s="25"/>
      <c r="E661" s="25"/>
    </row>
    <row r="662" spans="1:5" s="21" customFormat="1" ht="15.75" x14ac:dyDescent="0.25">
      <c r="A662" s="30" t="s">
        <v>523</v>
      </c>
      <c r="B662" s="25" t="s">
        <v>677</v>
      </c>
      <c r="C662" s="25" t="s">
        <v>677</v>
      </c>
      <c r="D662" s="25"/>
      <c r="E662" s="25"/>
    </row>
    <row r="663" spans="1:5" s="21" customFormat="1" ht="15.75" x14ac:dyDescent="0.25">
      <c r="A663" s="30" t="s">
        <v>754</v>
      </c>
      <c r="B663" s="25" t="s">
        <v>498</v>
      </c>
      <c r="C663" s="25" t="s">
        <v>498</v>
      </c>
      <c r="D663" s="25"/>
      <c r="E663" s="25"/>
    </row>
    <row r="664" spans="1:5" s="21" customFormat="1" ht="31.5" x14ac:dyDescent="0.25">
      <c r="A664" s="29" t="s">
        <v>565</v>
      </c>
      <c r="B664" s="40" t="s">
        <v>499</v>
      </c>
      <c r="C664" s="25" t="s">
        <v>822</v>
      </c>
      <c r="D664" s="25"/>
      <c r="E664" s="25"/>
    </row>
    <row r="665" spans="1:5" s="21" customFormat="1" ht="15.75" x14ac:dyDescent="0.25">
      <c r="A665" s="30" t="s">
        <v>533</v>
      </c>
      <c r="B665" s="25" t="s">
        <v>500</v>
      </c>
      <c r="C665" s="25" t="s">
        <v>500</v>
      </c>
      <c r="D665" s="25"/>
      <c r="E665" s="25"/>
    </row>
    <row r="666" spans="1:5" s="21" customFormat="1" ht="15.75" x14ac:dyDescent="0.25">
      <c r="A666" s="30" t="s">
        <v>534</v>
      </c>
      <c r="B666" s="25" t="s">
        <v>501</v>
      </c>
      <c r="C666" s="25" t="s">
        <v>501</v>
      </c>
      <c r="D666" s="25"/>
      <c r="E666" s="25"/>
    </row>
    <row r="667" spans="1:5" s="21" customFormat="1" ht="31.5" x14ac:dyDescent="0.25">
      <c r="A667" s="29" t="s">
        <v>514</v>
      </c>
      <c r="B667" s="40" t="s">
        <v>499</v>
      </c>
      <c r="C667" s="4" t="s">
        <v>823</v>
      </c>
      <c r="D667" s="25"/>
      <c r="E667" s="25"/>
    </row>
    <row r="668" spans="1:5" s="21" customFormat="1" ht="15.75" x14ac:dyDescent="0.25">
      <c r="A668" s="30" t="s">
        <v>535</v>
      </c>
      <c r="B668" s="25" t="s">
        <v>500</v>
      </c>
      <c r="C668" s="25" t="s">
        <v>500</v>
      </c>
      <c r="D668" s="25"/>
      <c r="E668" s="25"/>
    </row>
    <row r="669" spans="1:5" s="21" customFormat="1" ht="15.75" x14ac:dyDescent="0.25">
      <c r="A669" s="30" t="s">
        <v>536</v>
      </c>
      <c r="B669" s="25" t="s">
        <v>502</v>
      </c>
      <c r="C669" s="25" t="s">
        <v>502</v>
      </c>
      <c r="D669" s="25"/>
      <c r="E669" s="25"/>
    </row>
    <row r="670" spans="1:5" s="21" customFormat="1" ht="31.5" x14ac:dyDescent="0.25">
      <c r="A670" s="29" t="s">
        <v>515</v>
      </c>
      <c r="B670" s="4" t="s">
        <v>503</v>
      </c>
      <c r="C670" s="25" t="s">
        <v>821</v>
      </c>
      <c r="D670" s="25"/>
      <c r="E670" s="25"/>
    </row>
    <row r="671" spans="1:5" s="21" customFormat="1" ht="15.75" x14ac:dyDescent="0.25">
      <c r="A671" s="30" t="s">
        <v>537</v>
      </c>
      <c r="B671" s="25" t="s">
        <v>504</v>
      </c>
      <c r="C671" s="25" t="s">
        <v>504</v>
      </c>
      <c r="D671" s="25"/>
      <c r="E671" s="25"/>
    </row>
    <row r="672" spans="1:5" s="21" customFormat="1" ht="15.75" x14ac:dyDescent="0.25">
      <c r="A672" s="30" t="s">
        <v>538</v>
      </c>
      <c r="B672" s="25" t="s">
        <v>554</v>
      </c>
      <c r="C672" s="25" t="s">
        <v>554</v>
      </c>
      <c r="D672" s="25"/>
      <c r="E672" s="25"/>
    </row>
    <row r="673" spans="1:12" s="21" customFormat="1" ht="15.75" x14ac:dyDescent="0.25">
      <c r="A673" s="30" t="s">
        <v>575</v>
      </c>
      <c r="B673" s="25" t="s">
        <v>505</v>
      </c>
      <c r="C673" s="25" t="s">
        <v>505</v>
      </c>
      <c r="D673" s="25"/>
      <c r="E673" s="25"/>
    </row>
    <row r="674" spans="1:12" s="21" customFormat="1" ht="15.75" x14ac:dyDescent="0.25">
      <c r="A674" s="30" t="s">
        <v>755</v>
      </c>
      <c r="B674" s="25" t="s">
        <v>506</v>
      </c>
      <c r="C674" s="25" t="s">
        <v>506</v>
      </c>
      <c r="D674" s="25"/>
      <c r="E674" s="25"/>
    </row>
    <row r="675" spans="1:12" s="21" customFormat="1" ht="15.75" x14ac:dyDescent="0.25">
      <c r="A675" s="30" t="s">
        <v>756</v>
      </c>
      <c r="B675" s="25" t="s">
        <v>507</v>
      </c>
      <c r="C675" s="25" t="s">
        <v>507</v>
      </c>
      <c r="D675" s="25"/>
      <c r="E675" s="25"/>
    </row>
    <row r="676" spans="1:12" s="34" customFormat="1" ht="15.75" x14ac:dyDescent="0.25">
      <c r="A676" s="27" t="s">
        <v>566</v>
      </c>
      <c r="B676" s="4" t="s">
        <v>639</v>
      </c>
      <c r="C676" s="4" t="s">
        <v>639</v>
      </c>
      <c r="D676" s="25"/>
      <c r="E676" s="25"/>
      <c r="L676" s="35"/>
    </row>
    <row r="677" spans="1:12" s="34" customFormat="1" ht="15.75" x14ac:dyDescent="0.25">
      <c r="A677" s="28" t="s">
        <v>539</v>
      </c>
      <c r="B677" s="25" t="s">
        <v>641</v>
      </c>
      <c r="C677" s="25" t="s">
        <v>641</v>
      </c>
      <c r="D677" s="25"/>
      <c r="E677" s="25"/>
      <c r="L677" s="35"/>
    </row>
    <row r="678" spans="1:12" s="34" customFormat="1" ht="15.75" x14ac:dyDescent="0.25">
      <c r="A678" s="28" t="s">
        <v>540</v>
      </c>
      <c r="B678" s="25" t="s">
        <v>664</v>
      </c>
      <c r="C678" s="25" t="s">
        <v>664</v>
      </c>
      <c r="D678" s="25"/>
      <c r="E678" s="25"/>
      <c r="L678" s="35"/>
    </row>
    <row r="679" spans="1:12" s="34" customFormat="1" ht="15.75" x14ac:dyDescent="0.25">
      <c r="A679" s="28" t="s">
        <v>541</v>
      </c>
      <c r="B679" s="25" t="s">
        <v>655</v>
      </c>
      <c r="C679" s="25" t="s">
        <v>655</v>
      </c>
      <c r="D679" s="25"/>
      <c r="E679" s="25"/>
      <c r="L679" s="35"/>
    </row>
    <row r="680" spans="1:12" s="34" customFormat="1" ht="32.25" customHeight="1" x14ac:dyDescent="0.25">
      <c r="A680" s="28" t="s">
        <v>670</v>
      </c>
      <c r="B680" s="25" t="s">
        <v>656</v>
      </c>
      <c r="C680" s="25" t="s">
        <v>656</v>
      </c>
      <c r="D680" s="25"/>
      <c r="E680" s="25"/>
      <c r="L680" s="35"/>
    </row>
    <row r="681" spans="1:12" s="34" customFormat="1" ht="15.75" x14ac:dyDescent="0.25">
      <c r="A681" s="27" t="s">
        <v>567</v>
      </c>
      <c r="B681" s="4" t="s">
        <v>644</v>
      </c>
      <c r="C681" s="4" t="s">
        <v>644</v>
      </c>
      <c r="D681" s="25"/>
      <c r="E681" s="25"/>
      <c r="L681" s="35"/>
    </row>
    <row r="682" spans="1:12" s="34" customFormat="1" ht="15.75" x14ac:dyDescent="0.25">
      <c r="A682" s="28" t="s">
        <v>576</v>
      </c>
      <c r="B682" s="25" t="s">
        <v>641</v>
      </c>
      <c r="C682" s="25" t="s">
        <v>641</v>
      </c>
      <c r="D682" s="25"/>
      <c r="E682" s="25"/>
      <c r="L682" s="35"/>
    </row>
    <row r="683" spans="1:12" s="34" customFormat="1" ht="15.75" x14ac:dyDescent="0.25">
      <c r="A683" s="28" t="s">
        <v>577</v>
      </c>
      <c r="B683" s="25" t="s">
        <v>665</v>
      </c>
      <c r="C683" s="25" t="s">
        <v>665</v>
      </c>
      <c r="D683" s="25"/>
      <c r="E683" s="25"/>
      <c r="L683" s="35"/>
    </row>
    <row r="684" spans="1:12" s="34" customFormat="1" ht="15.75" x14ac:dyDescent="0.25">
      <c r="A684" s="28" t="s">
        <v>578</v>
      </c>
      <c r="B684" s="25" t="s">
        <v>660</v>
      </c>
      <c r="C684" s="25" t="s">
        <v>660</v>
      </c>
      <c r="D684" s="25"/>
      <c r="E684" s="25"/>
      <c r="L684" s="35"/>
    </row>
    <row r="685" spans="1:12" s="34" customFormat="1" ht="31.5" customHeight="1" x14ac:dyDescent="0.25">
      <c r="A685" s="28" t="s">
        <v>671</v>
      </c>
      <c r="B685" s="25" t="s">
        <v>656</v>
      </c>
      <c r="C685" s="25" t="s">
        <v>656</v>
      </c>
      <c r="D685" s="25"/>
      <c r="E685" s="25"/>
      <c r="L685" s="35"/>
    </row>
    <row r="686" spans="1:12" s="34" customFormat="1" ht="15.75" x14ac:dyDescent="0.25">
      <c r="A686" s="27" t="s">
        <v>568</v>
      </c>
      <c r="B686" s="4" t="s">
        <v>648</v>
      </c>
      <c r="C686" s="4" t="s">
        <v>648</v>
      </c>
      <c r="D686" s="25"/>
      <c r="E686" s="25"/>
      <c r="L686" s="35"/>
    </row>
    <row r="687" spans="1:12" s="34" customFormat="1" ht="15.75" x14ac:dyDescent="0.25">
      <c r="A687" s="28" t="s">
        <v>579</v>
      </c>
      <c r="B687" s="25" t="s">
        <v>641</v>
      </c>
      <c r="C687" s="25" t="s">
        <v>641</v>
      </c>
      <c r="D687" s="25"/>
      <c r="E687" s="25"/>
      <c r="L687" s="35"/>
    </row>
    <row r="688" spans="1:12" s="34" customFormat="1" ht="15.75" x14ac:dyDescent="0.25">
      <c r="A688" s="28" t="s">
        <v>580</v>
      </c>
      <c r="B688" s="25" t="s">
        <v>665</v>
      </c>
      <c r="C688" s="25" t="s">
        <v>665</v>
      </c>
      <c r="D688" s="25"/>
      <c r="E688" s="25"/>
      <c r="L688" s="35"/>
    </row>
    <row r="689" spans="1:12" s="34" customFormat="1" ht="15.75" x14ac:dyDescent="0.25">
      <c r="A689" s="28" t="s">
        <v>581</v>
      </c>
      <c r="B689" s="25" t="s">
        <v>659</v>
      </c>
      <c r="C689" s="25" t="s">
        <v>659</v>
      </c>
      <c r="D689" s="25"/>
      <c r="E689" s="25"/>
      <c r="L689" s="35"/>
    </row>
    <row r="690" spans="1:12" s="34" customFormat="1" ht="32.25" customHeight="1" x14ac:dyDescent="0.25">
      <c r="A690" s="28" t="s">
        <v>757</v>
      </c>
      <c r="B690" s="25" t="s">
        <v>656</v>
      </c>
      <c r="C690" s="25" t="s">
        <v>656</v>
      </c>
      <c r="D690" s="25"/>
      <c r="E690" s="25"/>
      <c r="L690" s="35"/>
    </row>
    <row r="691" spans="1:12" s="34" customFormat="1" ht="15.75" x14ac:dyDescent="0.25">
      <c r="A691" s="27" t="s">
        <v>569</v>
      </c>
      <c r="B691" s="4" t="s">
        <v>649</v>
      </c>
      <c r="C691" s="4" t="s">
        <v>649</v>
      </c>
      <c r="D691" s="25"/>
      <c r="E691" s="25"/>
      <c r="L691" s="35"/>
    </row>
    <row r="692" spans="1:12" s="34" customFormat="1" ht="15.75" x14ac:dyDescent="0.25">
      <c r="A692" s="28" t="s">
        <v>582</v>
      </c>
      <c r="B692" s="25" t="s">
        <v>641</v>
      </c>
      <c r="C692" s="25" t="s">
        <v>641</v>
      </c>
      <c r="D692" s="25"/>
      <c r="E692" s="25"/>
      <c r="L692" s="35"/>
    </row>
    <row r="693" spans="1:12" s="34" customFormat="1" ht="15.75" x14ac:dyDescent="0.25">
      <c r="A693" s="28" t="s">
        <v>583</v>
      </c>
      <c r="B693" s="25" t="s">
        <v>666</v>
      </c>
      <c r="C693" s="25" t="s">
        <v>666</v>
      </c>
      <c r="D693" s="25"/>
      <c r="E693" s="25"/>
      <c r="L693" s="35"/>
    </row>
    <row r="694" spans="1:12" s="34" customFormat="1" ht="15.75" x14ac:dyDescent="0.25">
      <c r="A694" s="28" t="s">
        <v>584</v>
      </c>
      <c r="B694" s="25" t="s">
        <v>658</v>
      </c>
      <c r="C694" s="25" t="s">
        <v>658</v>
      </c>
      <c r="D694" s="25"/>
      <c r="E694" s="25"/>
      <c r="L694" s="35"/>
    </row>
    <row r="695" spans="1:12" s="34" customFormat="1" ht="31.5" customHeight="1" x14ac:dyDescent="0.25">
      <c r="A695" s="28" t="s">
        <v>758</v>
      </c>
      <c r="B695" s="25" t="s">
        <v>656</v>
      </c>
      <c r="C695" s="25" t="s">
        <v>656</v>
      </c>
      <c r="D695" s="25"/>
      <c r="E695" s="25"/>
      <c r="L695" s="35"/>
    </row>
    <row r="696" spans="1:12" s="34" customFormat="1" ht="15.75" x14ac:dyDescent="0.25">
      <c r="A696" s="27" t="s">
        <v>570</v>
      </c>
      <c r="B696" s="4" t="s">
        <v>650</v>
      </c>
      <c r="C696" s="4" t="s">
        <v>650</v>
      </c>
      <c r="D696" s="25"/>
      <c r="E696" s="25"/>
      <c r="L696" s="35"/>
    </row>
    <row r="697" spans="1:12" s="34" customFormat="1" ht="15.75" x14ac:dyDescent="0.25">
      <c r="A697" s="28" t="s">
        <v>585</v>
      </c>
      <c r="B697" s="25" t="s">
        <v>641</v>
      </c>
      <c r="C697" s="25" t="s">
        <v>641</v>
      </c>
      <c r="D697" s="25"/>
      <c r="E697" s="25"/>
      <c r="L697" s="35"/>
    </row>
    <row r="698" spans="1:12" s="34" customFormat="1" ht="15.75" x14ac:dyDescent="0.25">
      <c r="A698" s="28" t="s">
        <v>586</v>
      </c>
      <c r="B698" s="25" t="s">
        <v>666</v>
      </c>
      <c r="C698" s="25" t="s">
        <v>666</v>
      </c>
      <c r="D698" s="25"/>
      <c r="E698" s="25"/>
      <c r="L698" s="35"/>
    </row>
    <row r="699" spans="1:12" s="34" customFormat="1" ht="15.75" x14ac:dyDescent="0.25">
      <c r="A699" s="28" t="s">
        <v>672</v>
      </c>
      <c r="B699" s="25" t="s">
        <v>657</v>
      </c>
      <c r="C699" s="25" t="s">
        <v>657</v>
      </c>
      <c r="D699" s="25"/>
      <c r="E699" s="25"/>
      <c r="L699" s="35"/>
    </row>
    <row r="700" spans="1:12" s="34" customFormat="1" ht="32.25" customHeight="1" x14ac:dyDescent="0.25">
      <c r="A700" s="28" t="s">
        <v>759</v>
      </c>
      <c r="B700" s="25" t="s">
        <v>656</v>
      </c>
      <c r="C700" s="25" t="s">
        <v>656</v>
      </c>
      <c r="D700" s="25"/>
      <c r="E700" s="25"/>
      <c r="L700" s="35"/>
    </row>
    <row r="701" spans="1:12" s="34" customFormat="1" ht="15.75" x14ac:dyDescent="0.25">
      <c r="A701" s="27" t="s">
        <v>571</v>
      </c>
      <c r="B701" s="4" t="s">
        <v>651</v>
      </c>
      <c r="C701" s="4" t="s">
        <v>651</v>
      </c>
      <c r="D701" s="25"/>
      <c r="E701" s="25"/>
      <c r="L701" s="35"/>
    </row>
    <row r="702" spans="1:12" s="34" customFormat="1" ht="15.75" x14ac:dyDescent="0.25">
      <c r="A702" s="28" t="s">
        <v>587</v>
      </c>
      <c r="B702" s="25" t="s">
        <v>641</v>
      </c>
      <c r="C702" s="25" t="s">
        <v>641</v>
      </c>
      <c r="D702" s="25"/>
      <c r="E702" s="25"/>
      <c r="L702" s="35"/>
    </row>
    <row r="703" spans="1:12" s="34" customFormat="1" ht="15.75" x14ac:dyDescent="0.25">
      <c r="A703" s="28" t="s">
        <v>588</v>
      </c>
      <c r="B703" s="25" t="s">
        <v>662</v>
      </c>
      <c r="C703" s="25" t="s">
        <v>662</v>
      </c>
      <c r="D703" s="25"/>
      <c r="E703" s="25"/>
      <c r="L703" s="35"/>
    </row>
    <row r="704" spans="1:12" s="34" customFormat="1" ht="15.75" x14ac:dyDescent="0.25">
      <c r="A704" s="28" t="s">
        <v>673</v>
      </c>
      <c r="B704" s="25" t="s">
        <v>655</v>
      </c>
      <c r="C704" s="25" t="s">
        <v>655</v>
      </c>
      <c r="D704" s="25"/>
      <c r="E704" s="25"/>
      <c r="L704" s="35"/>
    </row>
    <row r="705" spans="1:12" s="34" customFormat="1" ht="15.75" x14ac:dyDescent="0.25">
      <c r="A705" s="28" t="s">
        <v>674</v>
      </c>
      <c r="B705" s="25" t="s">
        <v>661</v>
      </c>
      <c r="C705" s="25" t="s">
        <v>661</v>
      </c>
      <c r="D705" s="25"/>
      <c r="E705" s="25"/>
      <c r="L705" s="35"/>
    </row>
    <row r="706" spans="1:12" s="34" customFormat="1" ht="15.75" x14ac:dyDescent="0.25">
      <c r="A706" s="27" t="s">
        <v>572</v>
      </c>
      <c r="B706" s="4" t="s">
        <v>652</v>
      </c>
      <c r="C706" s="4" t="s">
        <v>652</v>
      </c>
      <c r="D706" s="25"/>
      <c r="E706" s="25"/>
      <c r="L706" s="35"/>
    </row>
    <row r="707" spans="1:12" s="34" customFormat="1" ht="15.75" x14ac:dyDescent="0.25">
      <c r="A707" s="28" t="s">
        <v>589</v>
      </c>
      <c r="B707" s="25" t="s">
        <v>641</v>
      </c>
      <c r="C707" s="25" t="s">
        <v>641</v>
      </c>
      <c r="D707" s="25"/>
      <c r="E707" s="25"/>
      <c r="L707" s="35"/>
    </row>
    <row r="708" spans="1:12" s="34" customFormat="1" ht="15.75" x14ac:dyDescent="0.25">
      <c r="A708" s="28" t="s">
        <v>590</v>
      </c>
      <c r="B708" s="25" t="s">
        <v>662</v>
      </c>
      <c r="C708" s="25" t="s">
        <v>662</v>
      </c>
      <c r="D708" s="25"/>
      <c r="E708" s="25"/>
      <c r="L708" s="35"/>
    </row>
    <row r="709" spans="1:12" s="34" customFormat="1" ht="15.75" x14ac:dyDescent="0.25">
      <c r="A709" s="28" t="s">
        <v>760</v>
      </c>
      <c r="B709" s="25" t="s">
        <v>660</v>
      </c>
      <c r="C709" s="25" t="s">
        <v>660</v>
      </c>
      <c r="D709" s="25"/>
      <c r="E709" s="25"/>
      <c r="L709" s="35"/>
    </row>
    <row r="710" spans="1:12" s="34" customFormat="1" ht="15.75" x14ac:dyDescent="0.25">
      <c r="A710" s="28" t="s">
        <v>761</v>
      </c>
      <c r="B710" s="25" t="s">
        <v>661</v>
      </c>
      <c r="C710" s="25" t="s">
        <v>661</v>
      </c>
      <c r="D710" s="25"/>
      <c r="E710" s="25"/>
      <c r="L710" s="35"/>
    </row>
    <row r="711" spans="1:12" s="34" customFormat="1" ht="15.75" x14ac:dyDescent="0.25">
      <c r="A711" s="27" t="s">
        <v>638</v>
      </c>
      <c r="B711" s="4" t="s">
        <v>653</v>
      </c>
      <c r="C711" s="4" t="s">
        <v>653</v>
      </c>
      <c r="D711" s="25"/>
      <c r="E711" s="25"/>
      <c r="L711" s="35"/>
    </row>
    <row r="712" spans="1:12" s="34" customFormat="1" ht="15.75" x14ac:dyDescent="0.25">
      <c r="A712" s="28" t="s">
        <v>640</v>
      </c>
      <c r="B712" s="25" t="s">
        <v>641</v>
      </c>
      <c r="C712" s="25" t="s">
        <v>641</v>
      </c>
      <c r="D712" s="25"/>
      <c r="E712" s="25"/>
      <c r="L712" s="35"/>
    </row>
    <row r="713" spans="1:12" s="34" customFormat="1" ht="15.75" x14ac:dyDescent="0.25">
      <c r="A713" s="28" t="s">
        <v>642</v>
      </c>
      <c r="B713" s="25" t="s">
        <v>663</v>
      </c>
      <c r="C713" s="25" t="s">
        <v>663</v>
      </c>
      <c r="D713" s="25"/>
      <c r="E713" s="25"/>
      <c r="L713" s="35"/>
    </row>
    <row r="714" spans="1:12" s="34" customFormat="1" ht="15.75" x14ac:dyDescent="0.25">
      <c r="A714" s="28" t="s">
        <v>762</v>
      </c>
      <c r="B714" s="25" t="s">
        <v>659</v>
      </c>
      <c r="C714" s="25" t="s">
        <v>659</v>
      </c>
      <c r="D714" s="25"/>
      <c r="E714" s="25"/>
      <c r="L714" s="35"/>
    </row>
    <row r="715" spans="1:12" s="34" customFormat="1" ht="15.75" x14ac:dyDescent="0.25">
      <c r="A715" s="28" t="s">
        <v>763</v>
      </c>
      <c r="B715" s="25" t="s">
        <v>661</v>
      </c>
      <c r="C715" s="25" t="s">
        <v>661</v>
      </c>
      <c r="D715" s="25"/>
      <c r="E715" s="25"/>
      <c r="L715" s="35"/>
    </row>
    <row r="716" spans="1:12" s="34" customFormat="1" ht="15.75" x14ac:dyDescent="0.25">
      <c r="A716" s="27" t="s">
        <v>643</v>
      </c>
      <c r="B716" s="4" t="s">
        <v>654</v>
      </c>
      <c r="C716" s="4" t="s">
        <v>654</v>
      </c>
      <c r="D716" s="25"/>
      <c r="E716" s="25"/>
      <c r="L716" s="35"/>
    </row>
    <row r="717" spans="1:12" s="34" customFormat="1" ht="15.75" x14ac:dyDescent="0.25">
      <c r="A717" s="28" t="s">
        <v>645</v>
      </c>
      <c r="B717" s="25" t="s">
        <v>641</v>
      </c>
      <c r="C717" s="25" t="s">
        <v>641</v>
      </c>
      <c r="D717" s="25"/>
      <c r="E717" s="25"/>
      <c r="L717" s="35"/>
    </row>
    <row r="718" spans="1:12" s="34" customFormat="1" ht="15.75" x14ac:dyDescent="0.25">
      <c r="A718" s="28" t="s">
        <v>646</v>
      </c>
      <c r="B718" s="25" t="s">
        <v>663</v>
      </c>
      <c r="C718" s="25" t="s">
        <v>663</v>
      </c>
      <c r="D718" s="25"/>
      <c r="E718" s="25"/>
      <c r="L718" s="35"/>
    </row>
    <row r="719" spans="1:12" s="34" customFormat="1" ht="15.75" x14ac:dyDescent="0.25">
      <c r="A719" s="28" t="s">
        <v>647</v>
      </c>
      <c r="B719" s="25" t="s">
        <v>658</v>
      </c>
      <c r="C719" s="25" t="s">
        <v>658</v>
      </c>
      <c r="D719" s="25"/>
      <c r="E719" s="25"/>
      <c r="L719" s="35"/>
    </row>
    <row r="720" spans="1:12" s="34" customFormat="1" ht="15.75" x14ac:dyDescent="0.25">
      <c r="A720" s="28" t="s">
        <v>675</v>
      </c>
      <c r="B720" s="25" t="s">
        <v>661</v>
      </c>
      <c r="C720" s="25" t="s">
        <v>661</v>
      </c>
      <c r="D720" s="25"/>
      <c r="E720" s="25"/>
      <c r="L720" s="35"/>
    </row>
    <row r="721" spans="1:12" s="34" customFormat="1" x14ac:dyDescent="0.25">
      <c r="A721" s="36"/>
      <c r="B721" s="37"/>
      <c r="C721" s="37"/>
      <c r="D721" s="38"/>
      <c r="E721" s="38"/>
      <c r="L721" s="35"/>
    </row>
  </sheetData>
  <mergeCells count="9">
    <mergeCell ref="D1:E1"/>
    <mergeCell ref="A272:E272"/>
    <mergeCell ref="A459:E459"/>
    <mergeCell ref="B2:E2"/>
    <mergeCell ref="B4:B5"/>
    <mergeCell ref="C4:C5"/>
    <mergeCell ref="D4:E4"/>
    <mergeCell ref="A6:E6"/>
    <mergeCell ref="A4:A5"/>
  </mergeCells>
  <pageMargins left="0.31496062992125984" right="0.31496062992125984" top="0.94488188976377963" bottom="0.74803149606299213" header="0.31496062992125984" footer="0.31496062992125984"/>
  <pageSetup paperSize="9" scale="85" fitToWidth="0" fitToHeight="0" orientation="landscape" r:id="rId1"/>
  <rowBreaks count="5" manualBreakCount="5">
    <brk id="26" max="19" man="1"/>
    <brk id="112" max="19" man="1"/>
    <brk id="132" max="19" man="1"/>
    <brk id="549" max="19" man="1"/>
    <brk id="617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Sheet1!OLE_LINK1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A.Buivydas</dc:creator>
  <cp:lastModifiedBy>Darius Klimašauskas</cp:lastModifiedBy>
  <cp:lastPrinted>2018-06-20T11:56:18Z</cp:lastPrinted>
  <dcterms:created xsi:type="dcterms:W3CDTF">2017-04-10T06:00:53Z</dcterms:created>
  <dcterms:modified xsi:type="dcterms:W3CDTF">2018-08-20T12:19:49Z</dcterms:modified>
</cp:coreProperties>
</file>