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406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SAR!$A$3:$L$48</definedName>
  </definedNames>
  <calcPr calcId="162913"/>
</workbook>
</file>

<file path=xl/calcChain.xml><?xml version="1.0" encoding="utf-8"?>
<calcChain xmlns="http://schemas.openxmlformats.org/spreadsheetml/2006/main">
  <c r="H10" i="13" l="1"/>
  <c r="I10" i="13" s="1"/>
  <c r="H46" i="13"/>
  <c r="I46" i="13" s="1"/>
  <c r="H38" i="13"/>
  <c r="I38" i="13" s="1"/>
  <c r="H18" i="13"/>
  <c r="I18" i="13" s="1"/>
</calcChain>
</file>

<file path=xl/sharedStrings.xml><?xml version="1.0" encoding="utf-8"?>
<sst xmlns="http://schemas.openxmlformats.org/spreadsheetml/2006/main" count="161" uniqueCount="99">
  <si>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</si>
  <si>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</si>
  <si>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</si>
  <si>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</si>
  <si>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</si>
  <si>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</si>
  <si>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</si>
  <si>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</si>
  <si>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</si>
  <si>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</si>
  <si>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</si>
  <si>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Vaisto registracijos Nr. LR ar EB vaistinių preparatų registre/,,Vardinis"*</t>
  </si>
  <si>
    <t>flac</t>
  </si>
  <si>
    <t>tab</t>
  </si>
  <si>
    <t xml:space="preserve">Orientacinis kiekis </t>
  </si>
  <si>
    <t>amp</t>
  </si>
  <si>
    <t>33652300-8</t>
  </si>
  <si>
    <t>33652100-6</t>
  </si>
  <si>
    <t>33651400-2</t>
  </si>
  <si>
    <t>33661200-3</t>
  </si>
  <si>
    <t>33661300-4</t>
  </si>
  <si>
    <t>33693000-4</t>
  </si>
  <si>
    <t>Acidum folicum 100mg inj.</t>
  </si>
  <si>
    <t>33651510-6</t>
  </si>
  <si>
    <t>Botulinum antitoxin 250ml inj.</t>
  </si>
  <si>
    <t>Ciclosporinum 50mg/ml inj.</t>
  </si>
  <si>
    <t>tab arba caps</t>
  </si>
  <si>
    <t xml:space="preserve">Di-Natrium EDTA 1,107% - 10ml tirp. </t>
  </si>
  <si>
    <t>33621300-2</t>
  </si>
  <si>
    <t>Ferrum (II) glycin-sulfat complex gtt. 30mg/ml-30ml</t>
  </si>
  <si>
    <t>Fludarabinum 10mg</t>
  </si>
  <si>
    <t>33642200-4</t>
  </si>
  <si>
    <t>33615100-5</t>
  </si>
  <si>
    <t>užtaisas</t>
  </si>
  <si>
    <t>L-Carnitinum 500mg</t>
  </si>
  <si>
    <t>Morphini sulfas spinal 1mg/ml-2ml inj.</t>
  </si>
  <si>
    <t>Prednisoloni hemisuccinate 25mg inj.</t>
  </si>
  <si>
    <t>Ribavirinum 6g 100ml inhal.</t>
  </si>
  <si>
    <t>g</t>
  </si>
  <si>
    <t>Insulin lispro 100VV/ml 3ml inj. tirpalas užtaise</t>
  </si>
  <si>
    <t xml:space="preserve">Phenytoinum 100mg </t>
  </si>
  <si>
    <t>33691000-0</t>
  </si>
  <si>
    <t>Primaquinum 15mg</t>
  </si>
  <si>
    <t>33616000-1</t>
  </si>
  <si>
    <t>Vandenyje tirpstantys vitaminai kūdikiams 10ml inj.</t>
  </si>
  <si>
    <t>33622700-3</t>
  </si>
  <si>
    <t>(pagal paraišką VPP-369)</t>
  </si>
  <si>
    <t>Ac.ascorbinicum 7,5g inj.</t>
  </si>
  <si>
    <t>33622000-6</t>
  </si>
  <si>
    <t>Amylnitritum 0,3ml</t>
  </si>
  <si>
    <t>Amsacrinum 75mg inj.</t>
  </si>
  <si>
    <t>33690000-3</t>
  </si>
  <si>
    <t>Argininhydrochlorid 21% 20ml inj. i.v.</t>
  </si>
  <si>
    <t>33631500-7</t>
  </si>
  <si>
    <t xml:space="preserve">Clobetasolum 0,5mg/g 25g ung. </t>
  </si>
  <si>
    <t>33661500-6</t>
  </si>
  <si>
    <t>Diazepamum 10mg rectal tub.</t>
  </si>
  <si>
    <t>tub</t>
  </si>
  <si>
    <t>Ethosuximidum 250mg</t>
  </si>
  <si>
    <t>Fomepizole 1,5g/1,5ml inf. IV</t>
  </si>
  <si>
    <t>33610000-9</t>
  </si>
  <si>
    <t>Granisetronum 3mg/3ml inj.</t>
  </si>
  <si>
    <t>33651520-9</t>
  </si>
  <si>
    <t>Immunoglobulinum antitetanicum humanum 250UI/ml inj.</t>
  </si>
  <si>
    <t>33694000-1</t>
  </si>
  <si>
    <t>Indocyanine green 25mg inj. (tinkamas širdies, smegenų, kepenų, akių kraujotakos diagnostikai)</t>
  </si>
  <si>
    <t>33622600-2</t>
  </si>
  <si>
    <t>Labetaloli hydrochloridum 100mg</t>
  </si>
  <si>
    <t>33661100-2</t>
  </si>
  <si>
    <t>Lidocainum/ Prilocainum  25mg+25mg/g - 30g cream</t>
  </si>
  <si>
    <t>vnt</t>
  </si>
  <si>
    <t>Lymphocyte immune globulin, anti-thymocyte globulin (equine) 50mg/ml 5ml inf. i. v.</t>
  </si>
  <si>
    <t>Lithii carbonas 450mg</t>
  </si>
  <si>
    <t>Lomustinum 40mg</t>
  </si>
  <si>
    <t>Misoprostolum 0,2mg</t>
  </si>
  <si>
    <t>Natrii thiosulfate 25%- 100ml inj.</t>
  </si>
  <si>
    <t>Nimodipinum 30mg</t>
  </si>
  <si>
    <t>Papaverini hydrochloridum 2% - 2ml inj.</t>
  </si>
  <si>
    <t>Phenobarbitalum 20% - 1ml inj.</t>
  </si>
  <si>
    <t>Pyridoxinum 50mg</t>
  </si>
  <si>
    <t>Polidocanolum 1% -  2ml inj.</t>
  </si>
  <si>
    <t>Pralidoxime chloride 1g inj.</t>
  </si>
  <si>
    <t>33651200-0</t>
  </si>
  <si>
    <t>Ribavirinum 200mg</t>
  </si>
  <si>
    <t>Serum antigangraenosum inj.</t>
  </si>
  <si>
    <t>Tuberculinum 5TU/0,1ml - 1ml inj.</t>
  </si>
  <si>
    <t>33642100-3</t>
  </si>
  <si>
    <t>Vasopressinum 20IU/ml - 1ml inj.</t>
  </si>
  <si>
    <t>Vindesinum 5mg inj.</t>
  </si>
  <si>
    <t xml:space="preserve">Žmogaus imunoglobulinas, 50mg žmogaus plazmos baltymų, iš kurių ne mažiau kaip 95% IgM 6mg, IgA 6mg, IgG 38mg/1ml 50ml i. v. inf. </t>
  </si>
  <si>
    <t xml:space="preserve">Hydrocortisonum 10mg/g gel </t>
  </si>
  <si>
    <t>VEM ILAC SAN. VE TIC. A.S.</t>
  </si>
  <si>
    <t>Vardinis</t>
  </si>
  <si>
    <t>Anhil Parenterials</t>
  </si>
  <si>
    <t>GRANSET 3 mg/3 ml iv. infuzinis tirpalas amp. N5</t>
  </si>
  <si>
    <t>Pralidoxime Chloride (Lyopam) Injection 1g fl. N1</t>
  </si>
  <si>
    <t>VASOGUS injekcinis trirpalas 20TV/1ml amp. N25</t>
  </si>
  <si>
    <t>Sandimmun 50mg/ml injekcinis tirpalas 1ml ampulės N10 </t>
  </si>
  <si>
    <t>Novartis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</si>
</sst>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02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26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9" fillId="3" borderId="1" xfId="6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3" borderId="1" xfId="25" applyFont="1" applyFill="1" applyBorder="1" applyAlignment="1">
      <alignment horizontal="center" vertical="center" wrapText="1"/>
    </xf>
    <xf numFmtId="0" fontId="9" fillId="3" borderId="1" xfId="14" applyFont="1" applyFill="1" applyBorder="1" applyAlignment="1">
      <alignment horizontal="center" vertical="center" wrapText="1"/>
    </xf>
    <xf numFmtId="0" fontId="9" fillId="3" borderId="1" xfId="14" applyFont="1" applyFill="1" applyBorder="1" applyAlignment="1">
      <alignment vertical="center" wrapText="1"/>
    </xf>
    <xf numFmtId="0" fontId="9" fillId="3" borderId="1" xfId="6" applyFont="1" applyFill="1" applyBorder="1" applyAlignment="1">
      <alignment vertical="center" wrapText="1"/>
    </xf>
    <xf numFmtId="0" fontId="9" fillId="4" borderId="1" xfId="1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24" applyFont="1" applyFill="1" applyBorder="1" applyAlignment="1">
      <alignment horizontal="center" vertical="center" wrapText="1"/>
    </xf>
    <xf numFmtId="0" fontId="9" fillId="3" borderId="1" xfId="24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6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/>
    </xf>
    <xf numFmtId="0" fontId="5" fillId="3" borderId="5" xfId="25" applyFont="1" applyFill="1" applyBorder="1" applyAlignment="1">
      <alignment horizontal="center" vertical="center" wrapText="1"/>
    </xf>
    <xf numFmtId="0" fontId="5" fillId="3" borderId="6" xfId="25" applyFont="1" applyFill="1" applyBorder="1" applyAlignment="1">
      <alignment horizontal="left" vertical="center" wrapText="1"/>
    </xf>
    <xf numFmtId="0" fontId="5" fillId="3" borderId="7" xfId="13" applyFont="1" applyFill="1" applyBorder="1" applyAlignment="1">
      <alignment horizontal="center" vertical="center" wrapText="1"/>
    </xf>
    <xf numFmtId="0" fontId="5" fillId="3" borderId="6" xfId="22" applyFont="1" applyFill="1" applyBorder="1" applyAlignment="1">
      <alignment horizontal="left" vertical="center" wrapText="1"/>
    </xf>
    <xf numFmtId="0" fontId="5" fillId="3" borderId="5" xfId="22" applyFont="1" applyFill="1" applyBorder="1" applyAlignment="1">
      <alignment horizontal="center" vertical="center" wrapText="1"/>
    </xf>
    <xf numFmtId="0" fontId="9" fillId="3" borderId="3" xfId="25" applyFont="1" applyFill="1" applyBorder="1" applyAlignment="1">
      <alignment vertical="center" wrapText="1"/>
    </xf>
    <xf numFmtId="0" fontId="9" fillId="3" borderId="3" xfId="26" applyFont="1" applyFill="1" applyBorder="1" applyAlignment="1">
      <alignment horizontal="left" vertical="center" wrapText="1"/>
    </xf>
    <xf numFmtId="0" fontId="9" fillId="3" borderId="1" xfId="26" applyFont="1" applyFill="1" applyBorder="1" applyAlignment="1">
      <alignment horizontal="center" vertical="center" wrapText="1"/>
    </xf>
    <xf numFmtId="0" fontId="5" fillId="5" borderId="2" xfId="14" applyFont="1" applyFill="1" applyBorder="1" applyAlignment="1">
      <alignment horizontal="center" vertical="center" wrapText="1"/>
    </xf>
    <xf numFmtId="0" fontId="5" fillId="5" borderId="3" xfId="25" applyFont="1" applyFill="1" applyBorder="1" applyAlignment="1">
      <alignment horizontal="left" vertical="center" wrapText="1"/>
    </xf>
    <xf numFmtId="0" fontId="5" fillId="5" borderId="1" xfId="25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left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3" xfId="25" applyFont="1" applyFill="1" applyBorder="1" applyAlignment="1">
      <alignment horizontal="center" vertical="center"/>
    </xf>
    <xf numFmtId="0" fontId="9" fillId="3" borderId="3" xfId="24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14" applyFont="1" applyFill="1" applyBorder="1" applyAlignment="1">
      <alignment horizontal="center" vertical="center" wrapText="1"/>
    </xf>
    <xf numFmtId="0" fontId="5" fillId="3" borderId="3" xfId="14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23" applyFont="1" applyFill="1" applyBorder="1" applyAlignment="1">
      <alignment horizontal="center" vertical="center" wrapText="1"/>
    </xf>
    <xf numFmtId="0" fontId="5" fillId="2" borderId="3" xfId="20" applyFont="1" applyFill="1" applyBorder="1" applyAlignment="1">
      <alignment horizontal="left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5" fillId="3" borderId="1" xfId="25" applyFont="1" applyFill="1" applyBorder="1" applyAlignment="1">
      <alignment horizontal="center" vertical="center" wrapText="1"/>
    </xf>
    <xf numFmtId="0" fontId="5" fillId="3" borderId="1" xfId="17" applyFont="1" applyFill="1" applyBorder="1" applyAlignment="1">
      <alignment horizontal="left" vertical="center" wrapText="1"/>
    </xf>
    <xf numFmtId="0" fontId="5" fillId="3" borderId="1" xfId="17" applyFont="1" applyFill="1" applyBorder="1" applyAlignment="1">
      <alignment horizontal="center" vertical="center" wrapText="1"/>
    </xf>
    <xf numFmtId="0" fontId="9" fillId="4" borderId="5" xfId="25" applyFont="1" applyFill="1" applyBorder="1" applyAlignment="1">
      <alignment horizontal="center" vertical="center" wrapText="1"/>
    </xf>
    <xf numFmtId="0" fontId="9" fillId="4" borderId="6" xfId="12" applyFont="1" applyFill="1" applyBorder="1" applyAlignment="1">
      <alignment vertical="center" wrapText="1"/>
    </xf>
    <xf numFmtId="0" fontId="9" fillId="4" borderId="5" xfId="1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5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0" fontId="5" fillId="0" borderId="1" xfId="26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12" applyFont="1" applyFill="1" applyBorder="1" applyAlignment="1">
      <alignment horizontal="center" vertical="center" wrapText="1"/>
    </xf>
    <xf numFmtId="0" fontId="5" fillId="3" borderId="3" xfId="12" applyFont="1" applyFill="1" applyBorder="1" applyAlignment="1">
      <alignment horizontal="left" vertical="center" wrapText="1"/>
    </xf>
    <xf numFmtId="0" fontId="5" fillId="3" borderId="1" xfId="24" applyFont="1" applyFill="1" applyBorder="1" applyAlignment="1">
      <alignment horizontal="center" vertical="center" wrapText="1"/>
    </xf>
    <xf numFmtId="0" fontId="5" fillId="3" borderId="1" xfId="24" applyFont="1" applyFill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3" borderId="2" xfId="16" applyFont="1" applyFill="1" applyBorder="1" applyAlignment="1">
      <alignment horizontal="center" vertical="center" wrapText="1"/>
    </xf>
    <xf numFmtId="0" fontId="5" fillId="3" borderId="3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center" vertical="center" wrapText="1"/>
    </xf>
    <xf numFmtId="0" fontId="9" fillId="0" borderId="1" xfId="26" applyFont="1" applyBorder="1" applyAlignment="1">
      <alignment horizontal="center" vertical="center"/>
    </xf>
    <xf numFmtId="0" fontId="9" fillId="0" borderId="3" xfId="26" applyFont="1" applyBorder="1" applyAlignment="1">
      <alignment horizontal="left" vertical="center" wrapText="1"/>
    </xf>
    <xf numFmtId="0" fontId="9" fillId="3" borderId="3" xfId="25" applyFont="1" applyFill="1" applyBorder="1" applyAlignment="1">
      <alignment horizontal="left" vertical="center" wrapText="1"/>
    </xf>
    <xf numFmtId="0" fontId="5" fillId="3" borderId="1" xfId="9" applyFont="1" applyFill="1" applyBorder="1" applyAlignment="1">
      <alignment horizontal="center" vertical="center" wrapText="1"/>
    </xf>
    <xf numFmtId="9" fontId="4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5" fillId="0" borderId="4" xfId="26" applyFont="1" applyBorder="1" applyAlignment="1">
      <alignment horizontal="right" vertical="center" wrapText="1"/>
    </xf>
  </cellXfs>
  <cellStyles count="28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SARASAS1 2" xfId="23"/>
    <cellStyle name="Normal_Sheet1" xfId="24"/>
    <cellStyle name="Normal_SUV30-1" xfId="25"/>
    <cellStyle name="Normal_VK25SEK1" xfId="26"/>
    <cellStyle name="Paprastas_Lapas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8"/>
  <sheetViews>
    <sheetView tabSelected="1" workbookViewId="0">
      <selection activeCell="A11" sqref="A11:XFD11"/>
    </sheetView>
  </sheetViews>
  <sheetFormatPr defaultRowHeight="15"/>
  <cols>
    <col min="1" max="1" width="9.28515625" style="2" customWidth="1"/>
    <col min="2" max="2" width="13.85546875" style="16" customWidth="1"/>
    <col min="3" max="3" width="41.42578125" style="2" customWidth="1"/>
    <col min="4" max="4" width="11.7109375" style="2" customWidth="1"/>
    <col min="5" max="5" width="14" style="2" customWidth="1"/>
    <col min="6" max="6" width="11.42578125" style="2" bestFit="1" customWidth="1"/>
    <col min="7" max="7" width="6.28515625" style="2" customWidth="1"/>
    <col min="8" max="9" width="9.5703125" style="2" bestFit="1" customWidth="1"/>
    <col min="10" max="10" width="58.85546875" style="2" bestFit="1" customWidth="1"/>
    <col min="11" max="11" width="30.42578125" style="2" bestFit="1" customWidth="1"/>
    <col min="12" max="12" width="10" style="2" customWidth="1"/>
    <col min="13" max="13" width="10.5703125" style="2" customWidth="1"/>
    <col min="14" max="16384" width="9.140625" style="2"/>
  </cols>
  <sheetData>
    <row r="1" spans="1:13" ht="13.5" customHeight="1">
      <c r="A1" s="3" t="s">
        <v>6</v>
      </c>
      <c r="B1" s="15"/>
      <c r="C1" s="4"/>
      <c r="D1" s="4"/>
      <c r="E1" s="4"/>
      <c r="F1" s="3"/>
      <c r="G1" s="3"/>
      <c r="H1" s="3"/>
      <c r="I1" s="3"/>
      <c r="J1" s="3"/>
      <c r="K1" s="3"/>
      <c r="L1" s="3"/>
    </row>
    <row r="2" spans="1:13" ht="17.25" customHeight="1">
      <c r="A2" s="4" t="s">
        <v>46</v>
      </c>
      <c r="B2" s="15"/>
      <c r="C2" s="4"/>
      <c r="D2" s="4"/>
      <c r="E2" s="4"/>
      <c r="F2" s="6"/>
      <c r="G2" s="1"/>
      <c r="H2" s="101"/>
      <c r="I2" s="101"/>
      <c r="J2" s="101"/>
      <c r="K2" s="101"/>
      <c r="L2" s="6"/>
    </row>
    <row r="3" spans="1:13" ht="139.5" customHeight="1">
      <c r="A3" s="7" t="s">
        <v>10</v>
      </c>
      <c r="B3" s="8" t="s">
        <v>0</v>
      </c>
      <c r="C3" s="9" t="s">
        <v>1</v>
      </c>
      <c r="D3" s="9" t="s">
        <v>4</v>
      </c>
      <c r="E3" s="10" t="s">
        <v>14</v>
      </c>
      <c r="F3" s="11" t="s">
        <v>7</v>
      </c>
      <c r="G3" s="11" t="s">
        <v>2</v>
      </c>
      <c r="H3" s="12" t="s">
        <v>8</v>
      </c>
      <c r="I3" s="12" t="s">
        <v>9</v>
      </c>
      <c r="J3" s="13" t="s">
        <v>3</v>
      </c>
      <c r="K3" s="14" t="s">
        <v>5</v>
      </c>
      <c r="L3" s="13" t="s">
        <v>11</v>
      </c>
      <c r="M3" s="5"/>
    </row>
    <row r="4" spans="1:13" ht="45" hidden="1" customHeight="1">
      <c r="A4" s="7">
        <v>1</v>
      </c>
      <c r="B4" s="7" t="s">
        <v>43</v>
      </c>
      <c r="C4" s="42" t="s">
        <v>47</v>
      </c>
      <c r="D4" s="7" t="s">
        <v>12</v>
      </c>
      <c r="E4" s="31">
        <v>800</v>
      </c>
      <c r="F4" s="17"/>
      <c r="G4" s="17"/>
      <c r="H4" s="17"/>
      <c r="I4" s="17"/>
      <c r="J4" s="17"/>
      <c r="K4" s="17"/>
      <c r="L4" s="17"/>
    </row>
    <row r="5" spans="1:13" ht="45" hidden="1" customHeight="1">
      <c r="A5" s="19">
        <v>2</v>
      </c>
      <c r="B5" s="21" t="s">
        <v>21</v>
      </c>
      <c r="C5" s="43" t="s">
        <v>22</v>
      </c>
      <c r="D5" s="23" t="s">
        <v>12</v>
      </c>
      <c r="E5" s="20">
        <v>12</v>
      </c>
      <c r="F5" s="17"/>
      <c r="G5" s="17"/>
      <c r="H5" s="17"/>
      <c r="I5" s="17"/>
      <c r="J5" s="17"/>
      <c r="K5" s="17"/>
      <c r="L5" s="17"/>
    </row>
    <row r="6" spans="1:13" ht="45" hidden="1" customHeight="1">
      <c r="A6" s="19">
        <v>4</v>
      </c>
      <c r="B6" s="44" t="s">
        <v>48</v>
      </c>
      <c r="C6" s="45" t="s">
        <v>49</v>
      </c>
      <c r="D6" s="44" t="s">
        <v>12</v>
      </c>
      <c r="E6" s="31">
        <v>24</v>
      </c>
      <c r="F6" s="17"/>
      <c r="G6" s="17"/>
      <c r="H6" s="17"/>
      <c r="I6" s="17"/>
      <c r="J6" s="17"/>
      <c r="K6" s="17"/>
      <c r="L6" s="17"/>
    </row>
    <row r="7" spans="1:13" ht="45" hidden="1" customHeight="1">
      <c r="A7" s="7">
        <v>5</v>
      </c>
      <c r="B7" s="23" t="s">
        <v>17</v>
      </c>
      <c r="C7" s="38" t="s">
        <v>50</v>
      </c>
      <c r="D7" s="23" t="s">
        <v>12</v>
      </c>
      <c r="E7" s="31">
        <v>48</v>
      </c>
      <c r="F7" s="17"/>
      <c r="G7" s="17"/>
      <c r="H7" s="17"/>
      <c r="I7" s="17"/>
      <c r="J7" s="17"/>
      <c r="K7" s="17"/>
      <c r="L7" s="17"/>
    </row>
    <row r="8" spans="1:13" ht="45" hidden="1" customHeight="1">
      <c r="A8" s="19">
        <v>6</v>
      </c>
      <c r="B8" s="46" t="s">
        <v>51</v>
      </c>
      <c r="C8" s="47" t="s">
        <v>52</v>
      </c>
      <c r="D8" s="48" t="s">
        <v>15</v>
      </c>
      <c r="E8" s="31">
        <v>100</v>
      </c>
      <c r="F8" s="17"/>
      <c r="G8" s="17"/>
      <c r="H8" s="17"/>
      <c r="I8" s="17"/>
      <c r="J8" s="17"/>
      <c r="K8" s="17"/>
      <c r="L8" s="17"/>
    </row>
    <row r="9" spans="1:13" ht="45" hidden="1" customHeight="1">
      <c r="A9" s="19">
        <v>8</v>
      </c>
      <c r="B9" s="35" t="s">
        <v>23</v>
      </c>
      <c r="C9" s="49" t="s">
        <v>24</v>
      </c>
      <c r="D9" s="25" t="s">
        <v>12</v>
      </c>
      <c r="E9" s="20">
        <v>1</v>
      </c>
      <c r="F9" s="17"/>
      <c r="G9" s="17"/>
      <c r="H9" s="17"/>
      <c r="I9" s="17"/>
      <c r="J9" s="17"/>
      <c r="K9" s="17"/>
      <c r="L9" s="17"/>
    </row>
    <row r="10" spans="1:13" ht="45" customHeight="1">
      <c r="A10" s="7">
        <v>9</v>
      </c>
      <c r="B10" s="18" t="s">
        <v>16</v>
      </c>
      <c r="C10" s="36" t="s">
        <v>25</v>
      </c>
      <c r="D10" s="18" t="s">
        <v>15</v>
      </c>
      <c r="E10" s="20">
        <v>3500</v>
      </c>
      <c r="F10" s="99">
        <v>5.2</v>
      </c>
      <c r="G10" s="98">
        <v>0.05</v>
      </c>
      <c r="H10" s="100">
        <f>E10*F10</f>
        <v>18200</v>
      </c>
      <c r="I10" s="100">
        <f>H10*1.05</f>
        <v>19110</v>
      </c>
      <c r="J10" s="17" t="s">
        <v>97</v>
      </c>
      <c r="K10" s="17" t="s">
        <v>98</v>
      </c>
      <c r="L10" s="17" t="s">
        <v>92</v>
      </c>
    </row>
    <row r="11" spans="1:13" ht="45" hidden="1" customHeight="1">
      <c r="A11" s="7">
        <v>11</v>
      </c>
      <c r="B11" s="18" t="s">
        <v>53</v>
      </c>
      <c r="C11" s="50" t="s">
        <v>54</v>
      </c>
      <c r="D11" s="51" t="s">
        <v>12</v>
      </c>
      <c r="E11" s="31">
        <v>25</v>
      </c>
      <c r="F11" s="17"/>
      <c r="G11" s="17"/>
      <c r="H11" s="17"/>
      <c r="I11" s="17"/>
      <c r="J11" s="17"/>
      <c r="K11" s="17"/>
      <c r="L11" s="17"/>
    </row>
    <row r="12" spans="1:13" ht="45" hidden="1" customHeight="1">
      <c r="A12" s="19">
        <v>12</v>
      </c>
      <c r="B12" s="52" t="s">
        <v>55</v>
      </c>
      <c r="C12" s="53" t="s">
        <v>56</v>
      </c>
      <c r="D12" s="54" t="s">
        <v>57</v>
      </c>
      <c r="E12" s="31">
        <v>200</v>
      </c>
      <c r="F12" s="17"/>
      <c r="G12" s="17"/>
      <c r="H12" s="17"/>
      <c r="I12" s="17"/>
      <c r="J12" s="17"/>
      <c r="K12" s="17"/>
      <c r="L12" s="17"/>
    </row>
    <row r="13" spans="1:13" ht="45" hidden="1" customHeight="1">
      <c r="A13" s="7">
        <v>13</v>
      </c>
      <c r="B13" s="18" t="s">
        <v>21</v>
      </c>
      <c r="C13" s="36" t="s">
        <v>27</v>
      </c>
      <c r="D13" s="18" t="s">
        <v>12</v>
      </c>
      <c r="E13" s="20">
        <v>20</v>
      </c>
      <c r="F13" s="17"/>
      <c r="G13" s="17"/>
      <c r="H13" s="17"/>
      <c r="I13" s="17"/>
      <c r="J13" s="17"/>
      <c r="K13" s="17"/>
      <c r="L13" s="17"/>
    </row>
    <row r="14" spans="1:13" ht="45" hidden="1" customHeight="1">
      <c r="A14" s="19">
        <v>14</v>
      </c>
      <c r="B14" s="55" t="s">
        <v>20</v>
      </c>
      <c r="C14" s="56" t="s">
        <v>58</v>
      </c>
      <c r="D14" s="57" t="s">
        <v>13</v>
      </c>
      <c r="E14" s="31">
        <v>200</v>
      </c>
      <c r="F14" s="17"/>
      <c r="G14" s="17"/>
      <c r="H14" s="17"/>
      <c r="I14" s="17"/>
      <c r="J14" s="17"/>
      <c r="K14" s="17"/>
      <c r="L14" s="17"/>
    </row>
    <row r="15" spans="1:13" ht="45" hidden="1" customHeight="1">
      <c r="A15" s="7">
        <v>15</v>
      </c>
      <c r="B15" s="58" t="s">
        <v>28</v>
      </c>
      <c r="C15" s="36" t="s">
        <v>29</v>
      </c>
      <c r="D15" s="18" t="s">
        <v>12</v>
      </c>
      <c r="E15" s="20">
        <v>60</v>
      </c>
      <c r="F15" s="17"/>
      <c r="G15" s="17"/>
      <c r="H15" s="17"/>
      <c r="I15" s="17"/>
      <c r="J15" s="17"/>
      <c r="K15" s="17"/>
      <c r="L15" s="17"/>
    </row>
    <row r="16" spans="1:13" ht="45" hidden="1" customHeight="1">
      <c r="A16" s="19">
        <v>16</v>
      </c>
      <c r="B16" s="23" t="s">
        <v>17</v>
      </c>
      <c r="C16" s="38" t="s">
        <v>30</v>
      </c>
      <c r="D16" s="23" t="s">
        <v>13</v>
      </c>
      <c r="E16" s="20">
        <v>100</v>
      </c>
      <c r="F16" s="17"/>
      <c r="G16" s="17"/>
      <c r="H16" s="17"/>
      <c r="I16" s="17"/>
      <c r="J16" s="17"/>
      <c r="K16" s="17"/>
      <c r="L16" s="17"/>
    </row>
    <row r="17" spans="1:12" ht="45" hidden="1" customHeight="1">
      <c r="A17" s="7">
        <v>17</v>
      </c>
      <c r="B17" s="35" t="s">
        <v>21</v>
      </c>
      <c r="C17" s="59" t="s">
        <v>59</v>
      </c>
      <c r="D17" s="7" t="s">
        <v>15</v>
      </c>
      <c r="E17" s="31">
        <v>9</v>
      </c>
      <c r="F17" s="17"/>
      <c r="G17" s="17"/>
      <c r="H17" s="17"/>
      <c r="I17" s="17"/>
      <c r="J17" s="17"/>
      <c r="K17" s="17"/>
      <c r="L17" s="17"/>
    </row>
    <row r="18" spans="1:12" ht="45" customHeight="1">
      <c r="A18" s="19">
        <v>18</v>
      </c>
      <c r="B18" s="60" t="s">
        <v>60</v>
      </c>
      <c r="C18" s="61" t="s">
        <v>61</v>
      </c>
      <c r="D18" s="62" t="s">
        <v>12</v>
      </c>
      <c r="E18" s="31">
        <v>300</v>
      </c>
      <c r="F18" s="99">
        <v>4.2</v>
      </c>
      <c r="G18" s="98">
        <v>0.05</v>
      </c>
      <c r="H18" s="100">
        <f>E18*F18</f>
        <v>1260</v>
      </c>
      <c r="I18" s="100">
        <f>H18*1.05</f>
        <v>1323</v>
      </c>
      <c r="J18" s="17" t="s">
        <v>94</v>
      </c>
      <c r="K18" s="17" t="s">
        <v>91</v>
      </c>
      <c r="L18" s="17" t="s">
        <v>92</v>
      </c>
    </row>
    <row r="19" spans="1:12" ht="45" hidden="1" customHeight="1">
      <c r="A19" s="7">
        <v>19</v>
      </c>
      <c r="B19" s="63" t="s">
        <v>53</v>
      </c>
      <c r="C19" s="64" t="s">
        <v>90</v>
      </c>
      <c r="D19" s="65" t="s">
        <v>38</v>
      </c>
      <c r="E19" s="31">
        <v>7500</v>
      </c>
      <c r="F19" s="17"/>
      <c r="G19" s="17"/>
      <c r="H19" s="17"/>
      <c r="I19" s="17"/>
      <c r="J19" s="17"/>
      <c r="K19" s="17"/>
      <c r="L19" s="17"/>
    </row>
    <row r="20" spans="1:12" ht="45" hidden="1" customHeight="1">
      <c r="A20" s="19">
        <v>20</v>
      </c>
      <c r="B20" s="66" t="s">
        <v>62</v>
      </c>
      <c r="C20" s="67" t="s">
        <v>63</v>
      </c>
      <c r="D20" s="68" t="s">
        <v>12</v>
      </c>
      <c r="E20" s="31">
        <v>50</v>
      </c>
      <c r="F20" s="17"/>
      <c r="G20" s="17"/>
      <c r="H20" s="17"/>
      <c r="I20" s="17"/>
      <c r="J20" s="17"/>
      <c r="K20" s="17"/>
      <c r="L20" s="17"/>
    </row>
    <row r="21" spans="1:12" ht="45" hidden="1" customHeight="1">
      <c r="A21" s="7">
        <v>21</v>
      </c>
      <c r="B21" s="69" t="s">
        <v>64</v>
      </c>
      <c r="C21" s="37" t="s">
        <v>65</v>
      </c>
      <c r="D21" s="69" t="s">
        <v>12</v>
      </c>
      <c r="E21" s="31">
        <v>200</v>
      </c>
      <c r="F21" s="17"/>
      <c r="G21" s="17"/>
      <c r="H21" s="17"/>
      <c r="I21" s="17"/>
      <c r="J21" s="17"/>
      <c r="K21" s="17"/>
      <c r="L21" s="17"/>
    </row>
    <row r="22" spans="1:12" ht="45" hidden="1" customHeight="1">
      <c r="A22" s="19">
        <v>22</v>
      </c>
      <c r="B22" s="23" t="s">
        <v>32</v>
      </c>
      <c r="C22" s="38" t="s">
        <v>39</v>
      </c>
      <c r="D22" s="23" t="s">
        <v>33</v>
      </c>
      <c r="E22" s="20">
        <v>25</v>
      </c>
      <c r="F22" s="17"/>
      <c r="G22" s="17"/>
      <c r="H22" s="17"/>
      <c r="I22" s="17"/>
      <c r="J22" s="17"/>
      <c r="K22" s="17"/>
      <c r="L22" s="17"/>
    </row>
    <row r="23" spans="1:12" ht="45" hidden="1" customHeight="1">
      <c r="A23" s="7">
        <v>23</v>
      </c>
      <c r="B23" s="39" t="s">
        <v>66</v>
      </c>
      <c r="C23" s="40" t="s">
        <v>67</v>
      </c>
      <c r="D23" s="7" t="s">
        <v>13</v>
      </c>
      <c r="E23" s="31">
        <v>2500</v>
      </c>
      <c r="F23" s="17"/>
      <c r="G23" s="17"/>
      <c r="H23" s="17"/>
      <c r="I23" s="17"/>
      <c r="J23" s="17"/>
      <c r="K23" s="17"/>
      <c r="L23" s="17"/>
    </row>
    <row r="24" spans="1:12" ht="45" hidden="1" customHeight="1">
      <c r="A24" s="19">
        <v>24</v>
      </c>
      <c r="B24" s="18" t="s">
        <v>21</v>
      </c>
      <c r="C24" s="36" t="s">
        <v>34</v>
      </c>
      <c r="D24" s="18" t="s">
        <v>26</v>
      </c>
      <c r="E24" s="20">
        <v>500</v>
      </c>
      <c r="F24" s="17"/>
      <c r="G24" s="17"/>
      <c r="H24" s="17"/>
      <c r="I24" s="17"/>
      <c r="J24" s="17"/>
      <c r="K24" s="17"/>
      <c r="L24" s="17"/>
    </row>
    <row r="25" spans="1:12" ht="45" hidden="1" customHeight="1">
      <c r="A25" s="7">
        <v>25</v>
      </c>
      <c r="B25" s="24" t="s">
        <v>68</v>
      </c>
      <c r="C25" s="59" t="s">
        <v>69</v>
      </c>
      <c r="D25" s="24" t="s">
        <v>70</v>
      </c>
      <c r="E25" s="31">
        <v>120</v>
      </c>
      <c r="F25" s="17"/>
      <c r="G25" s="17"/>
      <c r="H25" s="17"/>
      <c r="I25" s="17"/>
      <c r="J25" s="17"/>
      <c r="K25" s="17"/>
      <c r="L25" s="17"/>
    </row>
    <row r="26" spans="1:12" ht="45" hidden="1" customHeight="1">
      <c r="A26" s="19">
        <v>26</v>
      </c>
      <c r="B26" s="70" t="s">
        <v>16</v>
      </c>
      <c r="C26" s="71" t="s">
        <v>71</v>
      </c>
      <c r="D26" s="57" t="s">
        <v>12</v>
      </c>
      <c r="E26" s="31">
        <v>50</v>
      </c>
      <c r="F26" s="17"/>
      <c r="G26" s="17"/>
      <c r="H26" s="17"/>
      <c r="I26" s="17"/>
      <c r="J26" s="17"/>
      <c r="K26" s="17"/>
      <c r="L26" s="17"/>
    </row>
    <row r="27" spans="1:12" ht="45" hidden="1" customHeight="1">
      <c r="A27" s="7">
        <v>27</v>
      </c>
      <c r="B27" s="19" t="s">
        <v>55</v>
      </c>
      <c r="C27" s="72" t="s">
        <v>72</v>
      </c>
      <c r="D27" s="19" t="s">
        <v>13</v>
      </c>
      <c r="E27" s="31">
        <v>1200</v>
      </c>
      <c r="F27" s="17"/>
      <c r="G27" s="17"/>
      <c r="H27" s="17"/>
      <c r="I27" s="17"/>
      <c r="J27" s="17"/>
      <c r="K27" s="17"/>
      <c r="L27" s="17"/>
    </row>
    <row r="28" spans="1:12" ht="45" hidden="1" customHeight="1">
      <c r="A28" s="19">
        <v>28</v>
      </c>
      <c r="B28" s="7" t="s">
        <v>17</v>
      </c>
      <c r="C28" s="42" t="s">
        <v>73</v>
      </c>
      <c r="D28" s="7" t="s">
        <v>13</v>
      </c>
      <c r="E28" s="31">
        <v>50</v>
      </c>
      <c r="F28" s="17"/>
      <c r="G28" s="17"/>
      <c r="H28" s="17"/>
      <c r="I28" s="17"/>
      <c r="J28" s="17"/>
      <c r="K28" s="17"/>
      <c r="L28" s="17"/>
    </row>
    <row r="29" spans="1:12" ht="45" hidden="1" customHeight="1">
      <c r="A29" s="7">
        <v>29</v>
      </c>
      <c r="B29" s="73" t="s">
        <v>60</v>
      </c>
      <c r="C29" s="74" t="s">
        <v>74</v>
      </c>
      <c r="D29" s="75" t="s">
        <v>13</v>
      </c>
      <c r="E29" s="31">
        <v>8000</v>
      </c>
      <c r="F29" s="17"/>
      <c r="G29" s="17"/>
      <c r="H29" s="17"/>
      <c r="I29" s="17"/>
      <c r="J29" s="17"/>
      <c r="K29" s="17"/>
      <c r="L29" s="17"/>
    </row>
    <row r="30" spans="1:12" ht="45" hidden="1" customHeight="1">
      <c r="A30" s="19">
        <v>30</v>
      </c>
      <c r="B30" s="76" t="s">
        <v>19</v>
      </c>
      <c r="C30" s="77" t="s">
        <v>35</v>
      </c>
      <c r="D30" s="78" t="s">
        <v>15</v>
      </c>
      <c r="E30" s="20">
        <v>1200</v>
      </c>
      <c r="F30" s="17"/>
      <c r="G30" s="17"/>
      <c r="H30" s="17"/>
      <c r="I30" s="17"/>
      <c r="J30" s="17"/>
      <c r="K30" s="17"/>
      <c r="L30" s="17"/>
    </row>
    <row r="31" spans="1:12" ht="45" hidden="1" customHeight="1">
      <c r="A31" s="7">
        <v>31</v>
      </c>
      <c r="B31" s="79" t="s">
        <v>21</v>
      </c>
      <c r="C31" s="71" t="s">
        <v>75</v>
      </c>
      <c r="D31" s="57" t="s">
        <v>12</v>
      </c>
      <c r="E31" s="31">
        <v>40</v>
      </c>
      <c r="F31" s="17"/>
      <c r="G31" s="17"/>
      <c r="H31" s="17"/>
      <c r="I31" s="17"/>
      <c r="J31" s="17"/>
      <c r="K31" s="17"/>
      <c r="L31" s="17"/>
    </row>
    <row r="32" spans="1:12" ht="45" hidden="1" customHeight="1">
      <c r="A32" s="19">
        <v>32</v>
      </c>
      <c r="B32" s="73" t="s">
        <v>45</v>
      </c>
      <c r="C32" s="80" t="s">
        <v>76</v>
      </c>
      <c r="D32" s="73" t="s">
        <v>13</v>
      </c>
      <c r="E32" s="31">
        <v>14000</v>
      </c>
      <c r="F32" s="17"/>
      <c r="G32" s="17"/>
      <c r="H32" s="17"/>
      <c r="I32" s="17"/>
      <c r="J32" s="17"/>
      <c r="K32" s="17"/>
      <c r="L32" s="17"/>
    </row>
    <row r="33" spans="1:12" ht="45" hidden="1" customHeight="1">
      <c r="A33" s="7">
        <v>33</v>
      </c>
      <c r="B33" s="33" t="s">
        <v>60</v>
      </c>
      <c r="C33" s="34" t="s">
        <v>77</v>
      </c>
      <c r="D33" s="33" t="s">
        <v>15</v>
      </c>
      <c r="E33" s="31">
        <v>3000</v>
      </c>
      <c r="F33" s="17"/>
      <c r="G33" s="17"/>
      <c r="H33" s="17"/>
      <c r="I33" s="17"/>
      <c r="J33" s="17"/>
      <c r="K33" s="17"/>
      <c r="L33" s="17"/>
    </row>
    <row r="34" spans="1:12" ht="45" hidden="1" customHeight="1">
      <c r="A34" s="19">
        <v>34</v>
      </c>
      <c r="B34" s="81" t="s">
        <v>20</v>
      </c>
      <c r="C34" s="82" t="s">
        <v>40</v>
      </c>
      <c r="D34" s="41" t="s">
        <v>13</v>
      </c>
      <c r="E34" s="31">
        <v>2000</v>
      </c>
      <c r="F34" s="17"/>
      <c r="G34" s="17"/>
      <c r="H34" s="17"/>
      <c r="I34" s="17"/>
      <c r="J34" s="17"/>
      <c r="K34" s="17"/>
      <c r="L34" s="17"/>
    </row>
    <row r="35" spans="1:12" ht="45" hidden="1" customHeight="1">
      <c r="A35" s="7">
        <v>35</v>
      </c>
      <c r="B35" s="83" t="s">
        <v>20</v>
      </c>
      <c r="C35" s="84" t="s">
        <v>78</v>
      </c>
      <c r="D35" s="9" t="s">
        <v>15</v>
      </c>
      <c r="E35" s="31">
        <v>500</v>
      </c>
      <c r="F35" s="17"/>
      <c r="G35" s="17"/>
      <c r="H35" s="17"/>
      <c r="I35" s="17"/>
      <c r="J35" s="17"/>
      <c r="K35" s="17"/>
      <c r="L35" s="17"/>
    </row>
    <row r="36" spans="1:12" ht="45" hidden="1" customHeight="1">
      <c r="A36" s="19">
        <v>36</v>
      </c>
      <c r="B36" s="85" t="s">
        <v>43</v>
      </c>
      <c r="C36" s="86" t="s">
        <v>79</v>
      </c>
      <c r="D36" s="85" t="s">
        <v>13</v>
      </c>
      <c r="E36" s="31">
        <v>50000</v>
      </c>
      <c r="F36" s="17"/>
      <c r="G36" s="17"/>
      <c r="H36" s="17"/>
      <c r="I36" s="17"/>
      <c r="J36" s="17"/>
      <c r="K36" s="17"/>
      <c r="L36" s="17"/>
    </row>
    <row r="37" spans="1:12" ht="45" hidden="1" customHeight="1">
      <c r="A37" s="7">
        <v>37</v>
      </c>
      <c r="B37" s="87" t="s">
        <v>48</v>
      </c>
      <c r="C37" s="88" t="s">
        <v>80</v>
      </c>
      <c r="D37" s="87" t="s">
        <v>15</v>
      </c>
      <c r="E37" s="31">
        <v>120</v>
      </c>
      <c r="F37" s="17"/>
      <c r="G37" s="17"/>
      <c r="H37" s="17"/>
      <c r="I37" s="17"/>
      <c r="J37" s="17"/>
      <c r="K37" s="17"/>
      <c r="L37" s="17"/>
    </row>
    <row r="38" spans="1:12" ht="45" customHeight="1">
      <c r="A38" s="19">
        <v>38</v>
      </c>
      <c r="B38" s="79" t="s">
        <v>21</v>
      </c>
      <c r="C38" s="71" t="s">
        <v>81</v>
      </c>
      <c r="D38" s="57" t="s">
        <v>12</v>
      </c>
      <c r="E38" s="31">
        <v>200</v>
      </c>
      <c r="F38" s="99">
        <v>18.5</v>
      </c>
      <c r="G38" s="98">
        <v>0.05</v>
      </c>
      <c r="H38" s="100">
        <f>E38*F38</f>
        <v>3700</v>
      </c>
      <c r="I38" s="100">
        <f>H38*1.05</f>
        <v>3885</v>
      </c>
      <c r="J38" s="17" t="s">
        <v>95</v>
      </c>
      <c r="K38" s="17" t="s">
        <v>93</v>
      </c>
      <c r="L38" s="17" t="s">
        <v>92</v>
      </c>
    </row>
    <row r="39" spans="1:12" ht="45" hidden="1" customHeight="1">
      <c r="A39" s="7">
        <v>39</v>
      </c>
      <c r="B39" s="29" t="s">
        <v>31</v>
      </c>
      <c r="C39" s="27" t="s">
        <v>36</v>
      </c>
      <c r="D39" s="26" t="s">
        <v>12</v>
      </c>
      <c r="E39" s="20">
        <v>120</v>
      </c>
      <c r="F39" s="17"/>
      <c r="G39" s="17"/>
      <c r="H39" s="17"/>
      <c r="I39" s="17"/>
      <c r="J39" s="17"/>
      <c r="K39" s="17"/>
      <c r="L39" s="17"/>
    </row>
    <row r="40" spans="1:12" ht="45" hidden="1" customHeight="1">
      <c r="A40" s="19">
        <v>40</v>
      </c>
      <c r="B40" s="23" t="s">
        <v>41</v>
      </c>
      <c r="C40" s="28" t="s">
        <v>42</v>
      </c>
      <c r="D40" s="23" t="s">
        <v>13</v>
      </c>
      <c r="E40" s="31">
        <v>100</v>
      </c>
      <c r="F40" s="17"/>
      <c r="G40" s="17"/>
      <c r="H40" s="17"/>
      <c r="I40" s="17"/>
      <c r="J40" s="17"/>
      <c r="K40" s="17"/>
      <c r="L40" s="17"/>
    </row>
    <row r="41" spans="1:12" ht="45" hidden="1" customHeight="1">
      <c r="A41" s="7">
        <v>41</v>
      </c>
      <c r="B41" s="89" t="s">
        <v>82</v>
      </c>
      <c r="C41" s="90" t="s">
        <v>83</v>
      </c>
      <c r="D41" s="33" t="s">
        <v>26</v>
      </c>
      <c r="E41" s="31">
        <v>168</v>
      </c>
      <c r="F41" s="17"/>
      <c r="G41" s="17"/>
      <c r="H41" s="17"/>
      <c r="I41" s="17"/>
      <c r="J41" s="17"/>
      <c r="K41" s="17"/>
      <c r="L41" s="17"/>
    </row>
    <row r="42" spans="1:12" ht="45" hidden="1" customHeight="1">
      <c r="A42" s="19">
        <v>42</v>
      </c>
      <c r="B42" s="30" t="s">
        <v>18</v>
      </c>
      <c r="C42" s="22" t="s">
        <v>37</v>
      </c>
      <c r="D42" s="23" t="s">
        <v>12</v>
      </c>
      <c r="E42" s="20">
        <v>5</v>
      </c>
      <c r="F42" s="17"/>
      <c r="G42" s="17"/>
      <c r="H42" s="17"/>
      <c r="I42" s="17"/>
      <c r="J42" s="17"/>
      <c r="K42" s="17"/>
      <c r="L42" s="17"/>
    </row>
    <row r="43" spans="1:12" ht="45" hidden="1" customHeight="1">
      <c r="A43" s="7">
        <v>43</v>
      </c>
      <c r="B43" s="25" t="s">
        <v>23</v>
      </c>
      <c r="C43" s="32" t="s">
        <v>84</v>
      </c>
      <c r="D43" s="18" t="s">
        <v>12</v>
      </c>
      <c r="E43" s="31">
        <v>2</v>
      </c>
      <c r="F43" s="17"/>
      <c r="G43" s="17"/>
      <c r="H43" s="17"/>
      <c r="I43" s="17"/>
      <c r="J43" s="17"/>
      <c r="K43" s="17"/>
      <c r="L43" s="17"/>
    </row>
    <row r="44" spans="1:12" ht="45" hidden="1" customHeight="1">
      <c r="A44" s="19">
        <v>44</v>
      </c>
      <c r="B44" s="91" t="s">
        <v>64</v>
      </c>
      <c r="C44" s="92" t="s">
        <v>85</v>
      </c>
      <c r="D44" s="93" t="s">
        <v>12</v>
      </c>
      <c r="E44" s="31">
        <v>200</v>
      </c>
      <c r="F44" s="17"/>
      <c r="G44" s="17"/>
      <c r="H44" s="17"/>
      <c r="I44" s="17"/>
      <c r="J44" s="17"/>
      <c r="K44" s="17"/>
      <c r="L44" s="17"/>
    </row>
    <row r="45" spans="1:12" ht="45" hidden="1" customHeight="1">
      <c r="A45" s="7">
        <v>45</v>
      </c>
      <c r="B45" s="94" t="s">
        <v>43</v>
      </c>
      <c r="C45" s="95" t="s">
        <v>44</v>
      </c>
      <c r="D45" s="94" t="s">
        <v>12</v>
      </c>
      <c r="E45" s="31">
        <v>7000</v>
      </c>
      <c r="F45" s="17"/>
      <c r="G45" s="17"/>
      <c r="H45" s="17"/>
      <c r="I45" s="17"/>
      <c r="J45" s="17"/>
      <c r="K45" s="17"/>
      <c r="L45" s="17"/>
    </row>
    <row r="46" spans="1:12" ht="45" customHeight="1">
      <c r="A46" s="19">
        <v>46</v>
      </c>
      <c r="B46" s="18" t="s">
        <v>86</v>
      </c>
      <c r="C46" s="96" t="s">
        <v>87</v>
      </c>
      <c r="D46" s="25" t="s">
        <v>15</v>
      </c>
      <c r="E46" s="31">
        <v>1000</v>
      </c>
      <c r="F46" s="99">
        <v>3.2</v>
      </c>
      <c r="G46" s="98">
        <v>0.05</v>
      </c>
      <c r="H46" s="100">
        <f>E46*F46</f>
        <v>3200</v>
      </c>
      <c r="I46" s="100">
        <f>H46*1.05</f>
        <v>3360</v>
      </c>
      <c r="J46" s="17" t="s">
        <v>96</v>
      </c>
      <c r="K46" s="17" t="s">
        <v>91</v>
      </c>
      <c r="L46" s="17" t="s">
        <v>92</v>
      </c>
    </row>
    <row r="47" spans="1:12" ht="45" hidden="1" customHeight="1">
      <c r="A47" s="7">
        <v>47</v>
      </c>
      <c r="B47" s="23" t="s">
        <v>17</v>
      </c>
      <c r="C47" s="28" t="s">
        <v>88</v>
      </c>
      <c r="D47" s="23" t="s">
        <v>12</v>
      </c>
      <c r="E47" s="31">
        <v>20</v>
      </c>
      <c r="F47" s="17"/>
      <c r="G47" s="17"/>
      <c r="H47" s="17"/>
      <c r="I47" s="17"/>
      <c r="J47" s="17"/>
      <c r="K47" s="17"/>
      <c r="L47" s="17"/>
    </row>
    <row r="48" spans="1:12" ht="62.25" hidden="1" customHeight="1">
      <c r="A48" s="19">
        <v>48</v>
      </c>
      <c r="B48" s="57" t="s">
        <v>62</v>
      </c>
      <c r="C48" s="42" t="s">
        <v>89</v>
      </c>
      <c r="D48" s="97" t="s">
        <v>12</v>
      </c>
      <c r="E48" s="31">
        <v>60</v>
      </c>
      <c r="F48" s="17"/>
      <c r="G48" s="17"/>
      <c r="H48" s="17"/>
      <c r="I48" s="17"/>
      <c r="J48" s="17"/>
      <c r="K48" s="17"/>
      <c r="L48" s="17"/>
    </row>
  </sheetData>
  <autoFilter ref="A3:L48">
    <filterColumn colId="8">
      <customFilters>
        <customFilter operator="notEqual" val=" "/>
      </customFilters>
    </filterColumn>
    <sortState ref="A4:L15">
      <sortCondition ref="C4:C15"/>
    </sortState>
  </autoFilter>
  <mergeCells count="1">
    <mergeCell ref="H2:K2"/>
  </mergeCells>
  <pageMargins left="0.19685039370078741" right="0.19685039370078741" top="0.78740157480314965" bottom="0.78740157480314965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6FF2F7C-97FC-4B6E-B357-1B2AFD91826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34E3C0-4AC4-4D38-8AED-1ADB11539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62DA62-5488-41F5-B323-69BF3AC7A3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DF573F-2FFA-42A1-96FB-FC3AA428FC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2025-03-10T08:48:01Z</cp:lastPrinted>
  <dcterms:created xsi:type="dcterms:W3CDTF">2006-10-30T14:25:08Z</dcterms:created>
  <dcterms:modified xsi:type="dcterms:W3CDTF">2025-05-12T09:34:02Z</dcterms:modified>
</cp:coreProperties>
</file>