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534\"/>
    </mc:Choice>
  </mc:AlternateContent>
  <bookViews>
    <workbookView xWindow="0" yWindow="0" windowWidth="17250" windowHeight="2670"/>
  </bookViews>
  <sheets>
    <sheet name="sąrašas" sheetId="3" r:id="rId1"/>
  </sheets>
  <definedNames>
    <definedName name="_xlnm._FilterDatabase" localSheetId="0" hidden="1">sąrašas!$A$3:$J$3</definedName>
  </definedNames>
  <calcPr calcId="162913"/>
</workbook>
</file>

<file path=xl/calcChain.xml><?xml version="1.0" encoding="utf-8"?>
<calcChain xmlns="http://schemas.openxmlformats.org/spreadsheetml/2006/main">
  <c r="H5" i="3" l="1"/>
  <c r="H6" i="3"/>
  <c r="I6" i="3" s="1"/>
  <c r="H7" i="3"/>
  <c r="I7" i="3" s="1"/>
  <c r="H8" i="3"/>
  <c r="I8" i="3" s="1"/>
  <c r="H9" i="3"/>
  <c r="I9" i="3" s="1"/>
  <c r="H10" i="3"/>
  <c r="I10" i="3" s="1"/>
  <c r="H11" i="3"/>
  <c r="H12" i="3" l="1"/>
  <c r="I5" i="3"/>
  <c r="I12" i="3" s="1"/>
  <c r="I11" i="3"/>
  <c r="E12" i="3"/>
</calcChain>
</file>

<file path=xl/sharedStrings.xml><?xml version="1.0" encoding="utf-8"?>
<sst xmlns="http://schemas.openxmlformats.org/spreadsheetml/2006/main" count="48" uniqueCount="37">
  <si>
    <t>Pavadinimas</t>
  </si>
  <si>
    <t>BVPŽ kodas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</si>
  <si>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</si>
  <si>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</si>
  <si>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</si>
  <si>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</si>
  <si>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</si>
  <si>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</si>
  <si>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vnt.</t>
  </si>
  <si>
    <t>Orientacinis kiekis</t>
  </si>
  <si>
    <t>33181100-3</t>
  </si>
  <si>
    <t>kompl.</t>
  </si>
  <si>
    <t>33141000-0</t>
  </si>
  <si>
    <t>33141610-9</t>
  </si>
  <si>
    <t>Komplektas hemodiafiltracijai Prismaflex aparatu</t>
  </si>
  <si>
    <t>Priemonės hemodiafiltracijos aparatui Prismaflex</t>
  </si>
  <si>
    <t>Komplektas vaikams hemodiafiltracijai Prismaflex aparatu</t>
  </si>
  <si>
    <t>Komplektas plazmaferezei Prismaflex aparatu</t>
  </si>
  <si>
    <t>Skysčių surinkimo maišas (9 ltr)</t>
  </si>
  <si>
    <t>Magistralė kalcio druskų infuzijai Prismaflex aparatu</t>
  </si>
  <si>
    <t>Gamintojas/ produkto pavadinimas (katalogo kodas)</t>
  </si>
  <si>
    <t>59-os pirkimo dalies kaina</t>
  </si>
  <si>
    <t>59.1</t>
  </si>
  <si>
    <t>59.2</t>
  </si>
  <si>
    <t>59.3</t>
  </si>
  <si>
    <t>59.4</t>
  </si>
  <si>
    <t>59.5</t>
  </si>
  <si>
    <t>59.6</t>
  </si>
  <si>
    <t>59.7</t>
  </si>
  <si>
    <t>Prekių žiniaraštis</t>
  </si>
  <si>
    <t xml:space="preserve">Baxter/Gambro, Prismaflex M60, M100, M150 </t>
  </si>
  <si>
    <t xml:space="preserve">Baxter/Gambro, Prismaflex ST60, ST100, ST150  </t>
  </si>
  <si>
    <t xml:space="preserve">Baxter/Gambro, Oxiris Set </t>
  </si>
  <si>
    <t>Baxter/Gambro, Prismaflex HF20</t>
  </si>
  <si>
    <t>Baxter/Gambro, Prismaflex TPE1000, TPE2000</t>
  </si>
  <si>
    <t>Baxter/Gambro, SP-418</t>
  </si>
  <si>
    <t>Baxter/Gambro, Calcium Line Prismaflex ca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</si>
</sst>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16" fillId="0" borderId="1" xfId="0" applyNumberFormat="1" applyFont="1" applyBorder="1" applyAlignment="1">
      <alignment horizontal="center" vertical="center"/>
    </xf>
  </cellXfs>
  <cellStyles count="6"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FF"/>
      <color rgb="FFCCFFFF"/>
      <color rgb="FF99FFCC"/>
      <color rgb="FFFF9999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pane ySplit="3" topLeftCell="A4" activePane="bottomLeft" state="frozen"/>
      <selection pane="bottomLeft" activeCell="C13" sqref="C13"/>
    </sheetView>
  </sheetViews>
  <sheetFormatPr defaultRowHeight="18.75" x14ac:dyDescent="0.25"/>
  <cols>
    <col min="1" max="1" width="9.7109375" style="19" customWidth="1"/>
    <col min="2" max="2" width="16" style="14" customWidth="1"/>
    <col min="3" max="3" width="44.42578125" style="11" customWidth="1"/>
    <col min="4" max="4" width="9.140625" style="11" customWidth="1"/>
    <col min="5" max="5" width="17.7109375" style="14" customWidth="1"/>
    <col min="6" max="6" width="14.5703125" style="30" customWidth="1"/>
    <col min="7" max="7" width="11" style="14" customWidth="1"/>
    <col min="8" max="8" width="15.42578125" style="30" customWidth="1"/>
    <col min="9" max="9" width="15.140625" style="30" customWidth="1"/>
    <col min="10" max="10" width="34" style="34" customWidth="1"/>
    <col min="11" max="11" width="50.28515625" bestFit="1" customWidth="1"/>
  </cols>
  <sheetData>
    <row r="1" spans="1:10" ht="20.25" x14ac:dyDescent="0.3">
      <c r="B1" s="20"/>
      <c r="C1" s="15"/>
      <c r="D1" s="22"/>
      <c r="E1" s="23" t="s">
        <v>29</v>
      </c>
      <c r="F1" s="33"/>
    </row>
    <row r="3" spans="1:10" ht="49.5" x14ac:dyDescent="0.25">
      <c r="A3" s="16" t="s">
        <v>7</v>
      </c>
      <c r="B3" s="12" t="s">
        <v>1</v>
      </c>
      <c r="C3" s="9" t="s">
        <v>0</v>
      </c>
      <c r="D3" s="9" t="s">
        <v>2</v>
      </c>
      <c r="E3" s="12" t="s">
        <v>9</v>
      </c>
      <c r="F3" s="13" t="s">
        <v>3</v>
      </c>
      <c r="G3" s="13" t="s">
        <v>4</v>
      </c>
      <c r="H3" s="13" t="s">
        <v>5</v>
      </c>
      <c r="I3" s="13" t="s">
        <v>6</v>
      </c>
      <c r="J3" s="12" t="s">
        <v>20</v>
      </c>
    </row>
    <row r="4" spans="1:10" ht="33" x14ac:dyDescent="0.25">
      <c r="A4" s="2">
        <v>59</v>
      </c>
      <c r="B4" s="9"/>
      <c r="C4" s="10" t="s">
        <v>15</v>
      </c>
      <c r="D4" s="6"/>
      <c r="E4" s="4"/>
      <c r="F4" s="31"/>
      <c r="G4" s="4"/>
      <c r="H4" s="31"/>
      <c r="I4" s="31"/>
      <c r="J4" s="26"/>
    </row>
    <row r="5" spans="1:10" ht="33" x14ac:dyDescent="0.25">
      <c r="A5" s="1" t="s">
        <v>22</v>
      </c>
      <c r="B5" s="3" t="s">
        <v>10</v>
      </c>
      <c r="C5" s="5" t="s">
        <v>14</v>
      </c>
      <c r="D5" s="6" t="s">
        <v>11</v>
      </c>
      <c r="E5" s="4">
        <v>30</v>
      </c>
      <c r="F5" s="25">
        <v>217</v>
      </c>
      <c r="G5" s="4">
        <v>5</v>
      </c>
      <c r="H5" s="31">
        <f t="shared" ref="H5:H11" si="0">F5*E5</f>
        <v>6510</v>
      </c>
      <c r="I5" s="31">
        <f t="shared" ref="I5:I11" si="1">H5*1.05</f>
        <v>6835.5</v>
      </c>
      <c r="J5" s="24" t="s">
        <v>30</v>
      </c>
    </row>
    <row r="6" spans="1:10" ht="33" x14ac:dyDescent="0.25">
      <c r="A6" s="1" t="s">
        <v>23</v>
      </c>
      <c r="B6" s="3" t="s">
        <v>10</v>
      </c>
      <c r="C6" s="5" t="s">
        <v>14</v>
      </c>
      <c r="D6" s="6" t="s">
        <v>11</v>
      </c>
      <c r="E6" s="4">
        <v>300</v>
      </c>
      <c r="F6" s="25">
        <v>246</v>
      </c>
      <c r="G6" s="4">
        <v>5</v>
      </c>
      <c r="H6" s="31">
        <f t="shared" si="0"/>
        <v>73800</v>
      </c>
      <c r="I6" s="31">
        <f t="shared" si="1"/>
        <v>77490</v>
      </c>
      <c r="J6" s="24" t="s">
        <v>31</v>
      </c>
    </row>
    <row r="7" spans="1:10" ht="33" x14ac:dyDescent="0.25">
      <c r="A7" s="1" t="s">
        <v>24</v>
      </c>
      <c r="B7" s="21" t="s">
        <v>10</v>
      </c>
      <c r="C7" s="7" t="s">
        <v>14</v>
      </c>
      <c r="D7" s="8" t="s">
        <v>11</v>
      </c>
      <c r="E7" s="4">
        <v>650</v>
      </c>
      <c r="F7" s="28">
        <v>304</v>
      </c>
      <c r="G7" s="27">
        <v>5</v>
      </c>
      <c r="H7" s="31">
        <f t="shared" si="0"/>
        <v>197600</v>
      </c>
      <c r="I7" s="31">
        <f t="shared" si="1"/>
        <v>207480</v>
      </c>
      <c r="J7" s="29" t="s">
        <v>32</v>
      </c>
    </row>
    <row r="8" spans="1:10" ht="33" x14ac:dyDescent="0.25">
      <c r="A8" s="1" t="s">
        <v>25</v>
      </c>
      <c r="B8" s="3" t="s">
        <v>10</v>
      </c>
      <c r="C8" s="5" t="s">
        <v>16</v>
      </c>
      <c r="D8" s="6" t="s">
        <v>11</v>
      </c>
      <c r="E8" s="4">
        <v>40</v>
      </c>
      <c r="F8" s="28">
        <v>289</v>
      </c>
      <c r="G8" s="27">
        <v>5</v>
      </c>
      <c r="H8" s="31">
        <f t="shared" si="0"/>
        <v>11560</v>
      </c>
      <c r="I8" s="31">
        <f t="shared" si="1"/>
        <v>12138</v>
      </c>
      <c r="J8" s="29" t="s">
        <v>33</v>
      </c>
    </row>
    <row r="9" spans="1:10" ht="33" x14ac:dyDescent="0.25">
      <c r="A9" s="1" t="s">
        <v>26</v>
      </c>
      <c r="B9" s="3" t="s">
        <v>12</v>
      </c>
      <c r="C9" s="5" t="s">
        <v>17</v>
      </c>
      <c r="D9" s="6" t="s">
        <v>11</v>
      </c>
      <c r="E9" s="4">
        <v>20</v>
      </c>
      <c r="F9" s="28">
        <v>289</v>
      </c>
      <c r="G9" s="27">
        <v>5</v>
      </c>
      <c r="H9" s="31">
        <f t="shared" si="0"/>
        <v>5780</v>
      </c>
      <c r="I9" s="31">
        <f t="shared" si="1"/>
        <v>6069</v>
      </c>
      <c r="J9" s="29" t="s">
        <v>34</v>
      </c>
    </row>
    <row r="10" spans="1:10" ht="16.5" x14ac:dyDescent="0.25">
      <c r="A10" s="1" t="s">
        <v>27</v>
      </c>
      <c r="B10" s="6" t="s">
        <v>13</v>
      </c>
      <c r="C10" s="5" t="s">
        <v>18</v>
      </c>
      <c r="D10" s="6" t="s">
        <v>8</v>
      </c>
      <c r="E10" s="4">
        <v>1500</v>
      </c>
      <c r="F10" s="31">
        <v>5.6</v>
      </c>
      <c r="G10" s="4">
        <v>5</v>
      </c>
      <c r="H10" s="31">
        <f t="shared" si="0"/>
        <v>8400</v>
      </c>
      <c r="I10" s="31">
        <f t="shared" si="1"/>
        <v>8820</v>
      </c>
      <c r="J10" s="24" t="s">
        <v>35</v>
      </c>
    </row>
    <row r="11" spans="1:10" ht="33" x14ac:dyDescent="0.25">
      <c r="A11" s="1" t="s">
        <v>28</v>
      </c>
      <c r="B11" s="3" t="s">
        <v>10</v>
      </c>
      <c r="C11" s="5" t="s">
        <v>19</v>
      </c>
      <c r="D11" s="6" t="s">
        <v>8</v>
      </c>
      <c r="E11" s="4">
        <v>100</v>
      </c>
      <c r="F11" s="31">
        <v>4.0999999999999996</v>
      </c>
      <c r="G11" s="4">
        <v>5</v>
      </c>
      <c r="H11" s="31">
        <f t="shared" si="0"/>
        <v>409.99999999999994</v>
      </c>
      <c r="I11" s="31">
        <f t="shared" si="1"/>
        <v>430.49999999999994</v>
      </c>
      <c r="J11" s="24" t="s">
        <v>36</v>
      </c>
    </row>
    <row r="12" spans="1:10" x14ac:dyDescent="0.25">
      <c r="A12" s="17" t="s">
        <v>21</v>
      </c>
      <c r="B12" s="3"/>
      <c r="C12" s="5"/>
      <c r="D12" s="6"/>
      <c r="E12" s="18">
        <f>SUM(E5:E11)</f>
        <v>2640</v>
      </c>
      <c r="F12" s="31"/>
      <c r="G12" s="4"/>
      <c r="H12" s="35">
        <f>SUM(H5:H11)</f>
        <v>304060</v>
      </c>
      <c r="I12" s="35">
        <f>SUM(I5:I11)</f>
        <v>319263</v>
      </c>
      <c r="J12" s="26"/>
    </row>
    <row r="13" spans="1:10" x14ac:dyDescent="0.25">
      <c r="H13" s="32"/>
    </row>
  </sheetData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F53A9-254C-4B6D-BE98-69488D3CB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3F7F99-10A3-43DB-BE3B-9A74C87AD874}">
  <ds:schemaRefs/>
</ds:datastoreItem>
</file>

<file path=customXml/itemProps3.xml><?xml version="1.0" encoding="utf-8"?>
<ds:datastoreItem xmlns:ds="http://schemas.openxmlformats.org/officeDocument/2006/customXml" ds:itemID="{D75E533D-ACC2-47A1-8FEA-C43E8BDF7A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Neringa Peleckienė</cp:lastModifiedBy>
  <cp:lastPrinted>2024-11-25T10:52:24Z</cp:lastPrinted>
  <dcterms:created xsi:type="dcterms:W3CDTF">2019-01-30T12:07:40Z</dcterms:created>
  <dcterms:modified xsi:type="dcterms:W3CDTF">2025-05-19T10:47:41Z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