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filterPrivacy="1"/>
  <xr:revisionPtr revIDLastSave="0" documentId="8_{64D52232-51EA-467B-BACD-C2205F2C7A7A}" xr6:coauthVersionLast="45" xr6:coauthVersionMax="45" xr10:uidLastSave="{00000000-0000-0000-0000-000000000000}"/>
  <bookViews>
    <workbookView xWindow="-110" yWindow="-110" windowWidth="19420" windowHeight="10420" xr2:uid="{00000000-000D-0000-FFFF-FFFF00000000}"/>
  </bookViews>
  <sheets>
    <sheet name="Lapas1" sheetId="2" r:id="rId1"/>
  </sheets>
  <definedNames>
    <definedName name="_xlnm.Print_Area" localSheetId="0">Lapas1!$A$1:$H$54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1" i="2" l="1"/>
  <c r="G42" i="2"/>
  <c r="G40" i="2"/>
  <c r="G33" i="2"/>
  <c r="G34" i="2"/>
  <c r="G32" i="2"/>
  <c r="G21" i="2"/>
  <c r="G22" i="2"/>
  <c r="G20" i="2"/>
  <c r="G9" i="2"/>
  <c r="G10" i="2"/>
  <c r="G8" i="2"/>
</calcChain>
</file>

<file path=xl/sharedStrings.xml><?xml version="1.0" encoding="utf-8"?>
<sst xmlns="http://schemas.openxmlformats.org/spreadsheetml/2006/main" count="95" uniqueCount="59">
  <si>
    <t>t</t>
  </si>
  <si>
    <t>Pasiūlymo formos 1 priedas</t>
  </si>
  <si>
    <t>1)    nurodytas kiekis yra naudojamas tik pasiūlymų palyginimui, Perkantysis subjektas Pirkimo objektą įsigys pagal poreikį iki sutartyje nustatytos maksimalios sumos.</t>
  </si>
  <si>
    <t xml:space="preserve">2) jei „PVM“ laukas nepildomas, nurodykite priežastis, dėl kurių PVM nemokamas: </t>
  </si>
  <si>
    <t>Eil. Nr.</t>
  </si>
  <si>
    <t>Atliekų rūšies pavadinimas</t>
  </si>
  <si>
    <t>Atliekų kodas</t>
  </si>
  <si>
    <t>Mato vienetas</t>
  </si>
  <si>
    <t>Maksimalus metinis atliekų kiekis</t>
  </si>
  <si>
    <t>I pirkimo objekto dalis (Vilniaus apskritis)</t>
  </si>
  <si>
    <t>13 05 07*</t>
  </si>
  <si>
    <t>550,00</t>
  </si>
  <si>
    <t>II pirkimo objekto dalis (Vilniaus apskritis)</t>
  </si>
  <si>
    <t>13 05 02*</t>
  </si>
  <si>
    <t>240,00</t>
  </si>
  <si>
    <t>III pirkimo objekto dalis (Vilniaus apskritis)</t>
  </si>
  <si>
    <t>20 01 25</t>
  </si>
  <si>
    <t>3,00</t>
  </si>
  <si>
    <t>IV pirkimo objekto dalis (Vilniaus, Šiaulių apskritis)</t>
  </si>
  <si>
    <t>15 02 02*</t>
  </si>
  <si>
    <t>6,00</t>
  </si>
  <si>
    <t>V pirkimo objekto dalis (Kauno apskritis)</t>
  </si>
  <si>
    <t>160,00</t>
  </si>
  <si>
    <t>VI pirkimo objekto dalis (Kauno apskritis)</t>
  </si>
  <si>
    <t>100,00</t>
  </si>
  <si>
    <t>VII pirkimo objekto dalis (Šiaulių apskritis)</t>
  </si>
  <si>
    <t>350,00</t>
  </si>
  <si>
    <t>VIII pirkimo objekto dalis (Šiaulių apskritis)</t>
  </si>
  <si>
    <t>IX pirkimo objekto dalis (Klaipėdos apskritis)</t>
  </si>
  <si>
    <t>180,00</t>
  </si>
  <si>
    <t>X pirkimo objekto dalis (Klaipėdos apskritis)</t>
  </si>
  <si>
    <t>120,00</t>
  </si>
  <si>
    <t>XI pirkimo objekto dalis (Bugenių geležinkelio stoties vagonų plovykla)</t>
  </si>
  <si>
    <t>150,00</t>
  </si>
  <si>
    <t>Naftos produktų/vandens separatorių tepaluotas vanduo (Paslaugų teikėjo atliekų priėmimo aikštelė turi būti Vilniaus apskrities teritorijoje.)</t>
  </si>
  <si>
    <t>7(5x6)</t>
  </si>
  <si>
    <t>suma su PVM</t>
  </si>
  <si>
    <t>Naftos produktų/vandens separatorių dumblas (Paslaugų teikėjo atliekų priėmimo aikštelė turi būti Vilniaus apskrities teritorijoje.)</t>
  </si>
  <si>
    <t>Maistinis aliejus ir riebalai (iš riebalų gaudyklės) (Paslaugų teikėjo atliekų priėmimo aikštelė turi būti Vilniaus apskrities teritorijoje.)</t>
  </si>
  <si>
    <t>Absorbentai, filtrų medžiagos (įskaitant kitaip neapibrėžtus tepalų filtrus), pašluostės, apsauginiai drabužiai, užteršti pavojingosiomis medžiagomis (Paslaugų teikėjo atliekų priėmimo aikštelės turi būti Vilniaus ir Šiaulių apskričių teritorijoje.)</t>
  </si>
  <si>
    <t>Naftos produktų/vandens separatorių tepaluotas vanduo (Paslaugų teikėjo atliekų priėmimo aikštelė turi būti Kauno apskrities teritorijoje. )</t>
  </si>
  <si>
    <t>Naftos produktų/vandens separatorių dumblas (Paslaugų teikėjo atliekų priėmimo aikštelė turi būti Kauno apskrities teritorijoje. )</t>
  </si>
  <si>
    <t xml:space="preserve">Naftos produktų/vandens separatorių tepaluotas vanduo Paslaugų teikėjo atliekų priėmimo aikštelė turi būti Šiaulių apskrities teritorijoje. </t>
  </si>
  <si>
    <t xml:space="preserve">Naftos produktų/vandens separatorių dumblas (Paslaugų teikėjo atliekų priėmimo aikštelė turi būti Šiaulių apskrities teritorijoje.) </t>
  </si>
  <si>
    <t>Naftos produktų/vandens separatorių tepaluotas vanduo (Paslaugų teikėjo atliekų priėmimo aikštelė turi būti Klaipėdos apskrities teritorijoje.)</t>
  </si>
  <si>
    <t>Naftos produktų/vandens separatorių dumblas (Paslaugų teikėjo atliekų priėmimo aikštelė turi būti Klaipėdos apskrities teritorijoje.)</t>
  </si>
  <si>
    <t>Naftos produktų/vandens separatorių dumblas  (Atliekos susidarys Bugenių geležinkelio stoties vagonų plovykloje, vykdant nuotekų valymo įrenginių aptarnavimą, smėliagaudės, latakų, vidaus ir išorės vagonų plovyklos nuotekų prieduobių valymą. Paslaugų tiekėjo atliekų priėmimo aikštelė turi būti netoliau nei 150 km nuo Dapšių k., Mažeikių r. (Bugenių geležinkelio stotis))</t>
  </si>
  <si>
    <t>PVM (nurodyti procentą)</t>
  </si>
  <si>
    <r>
      <t xml:space="preserve">1 t įkainis, </t>
    </r>
    <r>
      <rPr>
        <b/>
        <sz val="11"/>
        <color rgb="FFFF0000"/>
        <rFont val="Calibri"/>
        <family val="2"/>
        <charset val="186"/>
        <scheme val="minor"/>
      </rPr>
      <t>Eur be PVM</t>
    </r>
  </si>
  <si>
    <r>
      <t xml:space="preserve">Suma, </t>
    </r>
    <r>
      <rPr>
        <b/>
        <sz val="11"/>
        <color rgb="FFFF0000"/>
        <rFont val="Calibri"/>
        <family val="2"/>
        <charset val="186"/>
        <scheme val="minor"/>
      </rPr>
      <t xml:space="preserve">Eur </t>
    </r>
  </si>
  <si>
    <t>Aikštelės adresas</t>
  </si>
  <si>
    <t>Kuro g. 15, Vilnius</t>
  </si>
  <si>
    <r>
      <t xml:space="preserve">PVM </t>
    </r>
    <r>
      <rPr>
        <i/>
        <sz val="11"/>
        <color theme="1"/>
        <rFont val="Calibri"/>
        <family val="2"/>
        <charset val="186"/>
        <scheme val="minor"/>
      </rPr>
      <t>(21%)</t>
    </r>
  </si>
  <si>
    <t>Kuro g. 15, Vilnius, Jurgeliškių km. 10, Šiaulių raj.</t>
  </si>
  <si>
    <t>PVM (21%)</t>
  </si>
  <si>
    <t xml:space="preserve">Jurgeliškių k. 10, šiaulių raj. </t>
  </si>
  <si>
    <t>Ketvergių g. 11, Dumpių k.,</t>
  </si>
  <si>
    <t>Dovilų sen., LT-95398,</t>
  </si>
  <si>
    <t>Klaipėdos r. sav.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</si>
</sst>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186"/>
      <scheme val="minor"/>
    </font>
    <font>
      <sz val="10"/>
      <name val="Arial"/>
      <family val="2"/>
      <charset val="186"/>
    </font>
    <font>
      <b/>
      <sz val="12"/>
      <color theme="1"/>
      <name val="Calibri"/>
      <family val="2"/>
      <scheme val="minor"/>
    </font>
    <font>
      <i/>
      <sz val="12"/>
      <color theme="1"/>
      <name val="Times New Roman"/>
      <family val="1"/>
      <charset val="186"/>
    </font>
    <font>
      <sz val="12"/>
      <color theme="1"/>
      <name val="Times New Roman"/>
      <family val="1"/>
      <charset val="186"/>
    </font>
    <font>
      <b/>
      <sz val="11"/>
      <color theme="1"/>
      <name val="Calibri"/>
      <family val="2"/>
      <charset val="186"/>
    </font>
    <font>
      <sz val="11"/>
      <color theme="1"/>
      <name val="Calibri"/>
      <family val="2"/>
      <charset val="186"/>
    </font>
    <font>
      <b/>
      <i/>
      <sz val="11"/>
      <color theme="1"/>
      <name val="Calibri"/>
      <family val="2"/>
      <charset val="186"/>
    </font>
    <font>
      <i/>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sz val="11"/>
      <color rgb="FFFF0000"/>
      <name val="Calibri"/>
      <family val="2"/>
      <charset val="186"/>
      <scheme val="minor"/>
    </font>
    <font>
      <sz val="11"/>
      <color rgb="FF151515"/>
      <name val="Arial"/>
      <family val="2"/>
      <charset val="186"/>
    </font>
  </fonts>
  <fills count="4">
    <fill>
      <patternFill patternType="none"/>
    </fill>
    <fill>
      <patternFill patternType="gray125"/>
    </fill>
    <fill>
      <patternFill patternType="solid">
        <fgColor rgb="FFF2F2F2"/>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33">
    <xf numFmtId="0" fontId="0" fillId="0" borderId="0" xfId="0"/>
    <xf numFmtId="0" fontId="0" fillId="0" borderId="0" xfId="0" applyAlignment="1">
      <alignment horizontal="center" vertical="center"/>
    </xf>
    <xf numFmtId="0" fontId="3" fillId="0" borderId="0" xfId="0" applyFont="1"/>
    <xf numFmtId="0" fontId="5" fillId="0" borderId="0" xfId="0" applyFont="1" applyAlignment="1">
      <alignment horizontal="center" vertical="center"/>
    </xf>
    <xf numFmtId="0" fontId="4" fillId="0" borderId="0" xfId="0" applyFont="1"/>
    <xf numFmtId="0" fontId="5" fillId="0" borderId="0" xfId="0" applyFont="1"/>
    <xf numFmtId="0" fontId="10" fillId="0" borderId="1" xfId="0" applyFont="1" applyFill="1" applyBorder="1" applyAlignment="1">
      <alignment horizontal="center" vertical="center" wrapText="1"/>
    </xf>
    <xf numFmtId="0" fontId="0" fillId="0" borderId="1" xfId="0" applyBorder="1"/>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xf>
    <xf numFmtId="0" fontId="8"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left" vertical="top" wrapText="1"/>
    </xf>
    <xf numFmtId="0" fontId="0" fillId="0" borderId="0" xfId="0" applyAlignment="1">
      <alignment horizontal="right" vertical="center" wrapText="1"/>
    </xf>
    <xf numFmtId="2" fontId="0" fillId="0" borderId="1" xfId="0" applyNumberFormat="1" applyBorder="1" applyAlignment="1">
      <alignment horizontal="center" vertical="center"/>
    </xf>
    <xf numFmtId="2" fontId="0" fillId="0" borderId="1" xfId="0" applyNumberFormat="1" applyBorder="1"/>
    <xf numFmtId="0" fontId="13" fillId="0" borderId="0" xfId="0" applyFont="1"/>
  </cellXfs>
  <cellStyles count="3">
    <cellStyle name="Įprastas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55"/>
  <sheetViews>
    <sheetView tabSelected="1" view="pageBreakPreview" zoomScale="85" zoomScaleNormal="85" zoomScaleSheetLayoutView="85" workbookViewId="0">
      <pane ySplit="2" topLeftCell="A46" activePane="bottomLeft" state="frozen"/>
      <selection pane="bottomLeft" activeCell="G42" sqref="G42"/>
    </sheetView>
  </sheetViews>
  <sheetFormatPr defaultRowHeight="15" x14ac:dyDescent="0.25"/>
  <cols>
    <col min="1" max="1" width="12.140625" customWidth="1"/>
    <col min="2" max="2" width="57.140625" customWidth="1"/>
    <col min="3" max="3" width="12.5703125" style="1" customWidth="1"/>
    <col min="4" max="4" width="17.28515625" customWidth="1"/>
    <col min="5" max="5" width="20.140625" style="1" customWidth="1"/>
    <col min="6" max="6" width="18.28515625" style="1" customWidth="1"/>
    <col min="7" max="7" width="14.28515625" customWidth="1"/>
    <col min="8" max="8" width="13.7109375" customWidth="1"/>
  </cols>
  <sheetData>
    <row r="2" spans="1:8" ht="30" customHeight="1" x14ac:dyDescent="0.25">
      <c r="A2" s="2"/>
      <c r="B2" s="2"/>
      <c r="D2" s="29"/>
      <c r="E2" s="29"/>
      <c r="F2" s="27" t="s">
        <v>1</v>
      </c>
      <c r="G2" s="27"/>
    </row>
    <row r="5" spans="1:8" ht="30" x14ac:dyDescent="0.25">
      <c r="A5" s="8" t="s">
        <v>4</v>
      </c>
      <c r="B5" s="8" t="s">
        <v>5</v>
      </c>
      <c r="C5" s="8" t="s">
        <v>6</v>
      </c>
      <c r="D5" s="8" t="s">
        <v>7</v>
      </c>
      <c r="E5" s="8" t="s">
        <v>8</v>
      </c>
      <c r="F5" s="9" t="s">
        <v>48</v>
      </c>
      <c r="G5" s="10" t="s">
        <v>49</v>
      </c>
      <c r="H5" s="6" t="s">
        <v>50</v>
      </c>
    </row>
    <row r="6" spans="1:8" x14ac:dyDescent="0.25">
      <c r="A6" s="11">
        <v>1</v>
      </c>
      <c r="B6" s="11">
        <v>2</v>
      </c>
      <c r="C6" s="11">
        <v>3</v>
      </c>
      <c r="D6" s="11">
        <v>4</v>
      </c>
      <c r="E6" s="11">
        <v>5</v>
      </c>
      <c r="F6" s="12">
        <v>6</v>
      </c>
      <c r="G6" s="13" t="s">
        <v>35</v>
      </c>
      <c r="H6" s="7"/>
    </row>
    <row r="7" spans="1:8" x14ac:dyDescent="0.25">
      <c r="A7" s="24" t="s">
        <v>9</v>
      </c>
      <c r="B7" s="25"/>
      <c r="C7" s="25"/>
      <c r="D7" s="25"/>
      <c r="E7" s="25"/>
      <c r="F7" s="25"/>
      <c r="G7" s="25"/>
      <c r="H7" s="26"/>
    </row>
    <row r="8" spans="1:8" ht="45" x14ac:dyDescent="0.25">
      <c r="A8" s="14">
        <v>1</v>
      </c>
      <c r="B8" s="15" t="s">
        <v>34</v>
      </c>
      <c r="C8" s="14" t="s">
        <v>10</v>
      </c>
      <c r="D8" s="14" t="s">
        <v>0</v>
      </c>
      <c r="E8" s="14" t="s">
        <v>11</v>
      </c>
      <c r="F8" s="30">
        <v>380</v>
      </c>
      <c r="G8" s="31">
        <f>E8*F8</f>
        <v>209000</v>
      </c>
      <c r="H8" s="7" t="s">
        <v>51</v>
      </c>
    </row>
    <row r="9" spans="1:8" x14ac:dyDescent="0.25">
      <c r="A9" s="14"/>
      <c r="B9" s="15"/>
      <c r="C9" s="14"/>
      <c r="D9" s="14"/>
      <c r="E9" s="14"/>
      <c r="F9" s="17" t="s">
        <v>52</v>
      </c>
      <c r="G9" s="31">
        <f>G10-G8</f>
        <v>43890</v>
      </c>
      <c r="H9" s="7"/>
    </row>
    <row r="10" spans="1:8" x14ac:dyDescent="0.25">
      <c r="A10" s="14"/>
      <c r="B10" s="15"/>
      <c r="C10" s="14"/>
      <c r="D10" s="14"/>
      <c r="E10" s="14"/>
      <c r="F10" s="17" t="s">
        <v>36</v>
      </c>
      <c r="G10" s="31">
        <f>G8*1.21</f>
        <v>252890</v>
      </c>
      <c r="H10" s="7"/>
    </row>
    <row r="11" spans="1:8" x14ac:dyDescent="0.25">
      <c r="A11" s="24" t="s">
        <v>12</v>
      </c>
      <c r="B11" s="25"/>
      <c r="C11" s="25"/>
      <c r="D11" s="25"/>
      <c r="E11" s="25"/>
      <c r="F11" s="25"/>
      <c r="G11" s="25"/>
      <c r="H11" s="26"/>
    </row>
    <row r="12" spans="1:8" ht="45" x14ac:dyDescent="0.25">
      <c r="A12" s="14">
        <v>1</v>
      </c>
      <c r="B12" s="15" t="s">
        <v>37</v>
      </c>
      <c r="C12" s="14" t="s">
        <v>13</v>
      </c>
      <c r="D12" s="14" t="s">
        <v>0</v>
      </c>
      <c r="E12" s="14" t="s">
        <v>14</v>
      </c>
      <c r="F12" s="16"/>
      <c r="G12" s="7"/>
      <c r="H12" s="7"/>
    </row>
    <row r="13" spans="1:8" x14ac:dyDescent="0.25">
      <c r="A13" s="14"/>
      <c r="B13" s="15"/>
      <c r="C13" s="14"/>
      <c r="D13" s="14"/>
      <c r="E13" s="14"/>
      <c r="F13" s="17" t="s">
        <v>47</v>
      </c>
      <c r="G13" s="7"/>
      <c r="H13" s="7"/>
    </row>
    <row r="14" spans="1:8" x14ac:dyDescent="0.25">
      <c r="A14" s="14"/>
      <c r="B14" s="15"/>
      <c r="C14" s="14"/>
      <c r="D14" s="14"/>
      <c r="E14" s="14"/>
      <c r="F14" s="17" t="s">
        <v>36</v>
      </c>
      <c r="G14" s="7"/>
      <c r="H14" s="7"/>
    </row>
    <row r="15" spans="1:8" ht="15.75" customHeight="1" x14ac:dyDescent="0.25">
      <c r="A15" s="18" t="s">
        <v>15</v>
      </c>
      <c r="B15" s="19"/>
      <c r="C15" s="19"/>
      <c r="D15" s="19"/>
      <c r="E15" s="19"/>
      <c r="F15" s="19"/>
      <c r="G15" s="19"/>
      <c r="H15" s="20"/>
    </row>
    <row r="16" spans="1:8" ht="45" x14ac:dyDescent="0.25">
      <c r="A16" s="14">
        <v>1</v>
      </c>
      <c r="B16" s="15" t="s">
        <v>38</v>
      </c>
      <c r="C16" s="14" t="s">
        <v>16</v>
      </c>
      <c r="D16" s="14" t="s">
        <v>0</v>
      </c>
      <c r="E16" s="14" t="s">
        <v>17</v>
      </c>
      <c r="F16" s="16"/>
      <c r="G16" s="7"/>
      <c r="H16" s="7"/>
    </row>
    <row r="17" spans="1:8" x14ac:dyDescent="0.25">
      <c r="A17" s="14"/>
      <c r="B17" s="15"/>
      <c r="C17" s="14"/>
      <c r="D17" s="14"/>
      <c r="E17" s="14"/>
      <c r="F17" s="17" t="s">
        <v>47</v>
      </c>
      <c r="G17" s="7"/>
      <c r="H17" s="7"/>
    </row>
    <row r="18" spans="1:8" x14ac:dyDescent="0.25">
      <c r="A18" s="14"/>
      <c r="B18" s="15"/>
      <c r="C18" s="14"/>
      <c r="D18" s="14"/>
      <c r="E18" s="14"/>
      <c r="F18" s="17" t="s">
        <v>36</v>
      </c>
      <c r="G18" s="7"/>
      <c r="H18" s="7"/>
    </row>
    <row r="19" spans="1:8" ht="15.75" customHeight="1" x14ac:dyDescent="0.25">
      <c r="A19" s="18" t="s">
        <v>18</v>
      </c>
      <c r="B19" s="19"/>
      <c r="C19" s="19"/>
      <c r="D19" s="19"/>
      <c r="E19" s="19"/>
      <c r="F19" s="19"/>
      <c r="G19" s="19"/>
      <c r="H19" s="20"/>
    </row>
    <row r="20" spans="1:8" ht="75" x14ac:dyDescent="0.25">
      <c r="A20" s="14">
        <v>1</v>
      </c>
      <c r="B20" s="15" t="s">
        <v>39</v>
      </c>
      <c r="C20" s="14" t="s">
        <v>19</v>
      </c>
      <c r="D20" s="14" t="s">
        <v>0</v>
      </c>
      <c r="E20" s="14" t="s">
        <v>20</v>
      </c>
      <c r="F20" s="30">
        <v>330</v>
      </c>
      <c r="G20" s="31">
        <f>F20*E20</f>
        <v>1980</v>
      </c>
      <c r="H20" s="7" t="s">
        <v>53</v>
      </c>
    </row>
    <row r="21" spans="1:8" x14ac:dyDescent="0.25">
      <c r="A21" s="14"/>
      <c r="B21" s="15"/>
      <c r="C21" s="14"/>
      <c r="D21" s="14"/>
      <c r="E21" s="14"/>
      <c r="F21" s="17" t="s">
        <v>54</v>
      </c>
      <c r="G21" s="31">
        <f>G22-G20</f>
        <v>415.79999999999973</v>
      </c>
      <c r="H21" s="7"/>
    </row>
    <row r="22" spans="1:8" x14ac:dyDescent="0.25">
      <c r="A22" s="14"/>
      <c r="B22" s="15"/>
      <c r="C22" s="14"/>
      <c r="D22" s="14"/>
      <c r="E22" s="14"/>
      <c r="F22" s="17" t="s">
        <v>36</v>
      </c>
      <c r="G22" s="31">
        <f>G20*1.21</f>
        <v>2395.7999999999997</v>
      </c>
      <c r="H22" s="7"/>
    </row>
    <row r="23" spans="1:8" ht="15.75" customHeight="1" x14ac:dyDescent="0.25">
      <c r="A23" s="18" t="s">
        <v>21</v>
      </c>
      <c r="B23" s="19"/>
      <c r="C23" s="19"/>
      <c r="D23" s="19"/>
      <c r="E23" s="19"/>
      <c r="F23" s="19"/>
      <c r="G23" s="19"/>
      <c r="H23" s="20"/>
    </row>
    <row r="24" spans="1:8" ht="45" x14ac:dyDescent="0.25">
      <c r="A24" s="14">
        <v>1</v>
      </c>
      <c r="B24" s="15" t="s">
        <v>40</v>
      </c>
      <c r="C24" s="14" t="s">
        <v>10</v>
      </c>
      <c r="D24" s="14" t="s">
        <v>0</v>
      </c>
      <c r="E24" s="14" t="s">
        <v>22</v>
      </c>
      <c r="F24" s="16"/>
      <c r="G24" s="7"/>
      <c r="H24" s="7"/>
    </row>
    <row r="25" spans="1:8" x14ac:dyDescent="0.25">
      <c r="A25" s="14"/>
      <c r="B25" s="15"/>
      <c r="C25" s="14"/>
      <c r="D25" s="14"/>
      <c r="E25" s="14"/>
      <c r="F25" s="17" t="s">
        <v>47</v>
      </c>
      <c r="G25" s="7"/>
      <c r="H25" s="7"/>
    </row>
    <row r="26" spans="1:8" x14ac:dyDescent="0.25">
      <c r="A26" s="14"/>
      <c r="B26" s="15"/>
      <c r="C26" s="14"/>
      <c r="D26" s="14"/>
      <c r="E26" s="14"/>
      <c r="F26" s="17" t="s">
        <v>36</v>
      </c>
      <c r="G26" s="7"/>
      <c r="H26" s="7"/>
    </row>
    <row r="27" spans="1:8" ht="15.75" customHeight="1" x14ac:dyDescent="0.25">
      <c r="A27" s="18" t="s">
        <v>23</v>
      </c>
      <c r="B27" s="19"/>
      <c r="C27" s="19"/>
      <c r="D27" s="19"/>
      <c r="E27" s="19"/>
      <c r="F27" s="19"/>
      <c r="G27" s="19"/>
      <c r="H27" s="20"/>
    </row>
    <row r="28" spans="1:8" ht="45" x14ac:dyDescent="0.25">
      <c r="A28" s="14">
        <v>1</v>
      </c>
      <c r="B28" s="15" t="s">
        <v>41</v>
      </c>
      <c r="C28" s="14" t="s">
        <v>13</v>
      </c>
      <c r="D28" s="14" t="s">
        <v>0</v>
      </c>
      <c r="E28" s="14" t="s">
        <v>24</v>
      </c>
      <c r="F28" s="16"/>
      <c r="G28" s="7"/>
      <c r="H28" s="7"/>
    </row>
    <row r="29" spans="1:8" x14ac:dyDescent="0.25">
      <c r="A29" s="14"/>
      <c r="B29" s="15"/>
      <c r="C29" s="14"/>
      <c r="D29" s="14"/>
      <c r="E29" s="14"/>
      <c r="F29" s="17" t="s">
        <v>47</v>
      </c>
      <c r="G29" s="7"/>
      <c r="H29" s="7"/>
    </row>
    <row r="30" spans="1:8" x14ac:dyDescent="0.25">
      <c r="A30" s="14"/>
      <c r="B30" s="15"/>
      <c r="C30" s="14"/>
      <c r="D30" s="14"/>
      <c r="E30" s="14"/>
      <c r="F30" s="17" t="s">
        <v>36</v>
      </c>
      <c r="G30" s="7"/>
      <c r="H30" s="7"/>
    </row>
    <row r="31" spans="1:8" ht="15.75" customHeight="1" x14ac:dyDescent="0.25">
      <c r="A31" s="18" t="s">
        <v>25</v>
      </c>
      <c r="B31" s="19"/>
      <c r="C31" s="19"/>
      <c r="D31" s="19"/>
      <c r="E31" s="19"/>
      <c r="F31" s="19"/>
      <c r="G31" s="19"/>
      <c r="H31" s="20"/>
    </row>
    <row r="32" spans="1:8" ht="45" x14ac:dyDescent="0.25">
      <c r="A32" s="14">
        <v>1</v>
      </c>
      <c r="B32" s="15" t="s">
        <v>42</v>
      </c>
      <c r="C32" s="14" t="s">
        <v>10</v>
      </c>
      <c r="D32" s="14" t="s">
        <v>0</v>
      </c>
      <c r="E32" s="14" t="s">
        <v>26</v>
      </c>
      <c r="F32" s="30">
        <v>320</v>
      </c>
      <c r="G32" s="31">
        <f>F32*E32</f>
        <v>112000</v>
      </c>
      <c r="H32" s="7" t="s">
        <v>55</v>
      </c>
    </row>
    <row r="33" spans="1:8" x14ac:dyDescent="0.25">
      <c r="A33" s="14"/>
      <c r="B33" s="15"/>
      <c r="C33" s="14"/>
      <c r="D33" s="14"/>
      <c r="E33" s="14"/>
      <c r="F33" s="17" t="s">
        <v>54</v>
      </c>
      <c r="G33" s="31">
        <f>G34-G32</f>
        <v>23520</v>
      </c>
      <c r="H33" s="7"/>
    </row>
    <row r="34" spans="1:8" x14ac:dyDescent="0.25">
      <c r="A34" s="14"/>
      <c r="B34" s="15"/>
      <c r="C34" s="14"/>
      <c r="D34" s="14"/>
      <c r="E34" s="14"/>
      <c r="F34" s="17" t="s">
        <v>36</v>
      </c>
      <c r="G34" s="31">
        <f>G32*1.21</f>
        <v>135520</v>
      </c>
      <c r="H34" s="7"/>
    </row>
    <row r="35" spans="1:8" ht="15.75" customHeight="1" x14ac:dyDescent="0.25">
      <c r="A35" s="18" t="s">
        <v>27</v>
      </c>
      <c r="B35" s="19"/>
      <c r="C35" s="19"/>
      <c r="D35" s="19"/>
      <c r="E35" s="19"/>
      <c r="F35" s="19"/>
      <c r="G35" s="19"/>
      <c r="H35" s="20"/>
    </row>
    <row r="36" spans="1:8" ht="45" x14ac:dyDescent="0.25">
      <c r="A36" s="14">
        <v>1</v>
      </c>
      <c r="B36" s="15" t="s">
        <v>43</v>
      </c>
      <c r="C36" s="14" t="s">
        <v>13</v>
      </c>
      <c r="D36" s="14" t="s">
        <v>0</v>
      </c>
      <c r="E36" s="14" t="s">
        <v>22</v>
      </c>
      <c r="F36" s="16"/>
      <c r="G36" s="7"/>
      <c r="H36" s="7"/>
    </row>
    <row r="37" spans="1:8" x14ac:dyDescent="0.25">
      <c r="A37" s="14"/>
      <c r="B37" s="15"/>
      <c r="C37" s="14"/>
      <c r="D37" s="14"/>
      <c r="E37" s="14"/>
      <c r="F37" s="17" t="s">
        <v>47</v>
      </c>
      <c r="G37" s="7"/>
      <c r="H37" s="7"/>
    </row>
    <row r="38" spans="1:8" x14ac:dyDescent="0.25">
      <c r="A38" s="14"/>
      <c r="B38" s="15"/>
      <c r="C38" s="14"/>
      <c r="D38" s="14"/>
      <c r="E38" s="14"/>
      <c r="F38" s="17" t="s">
        <v>36</v>
      </c>
      <c r="G38" s="7"/>
      <c r="H38" s="7"/>
    </row>
    <row r="39" spans="1:8" ht="15.75" customHeight="1" x14ac:dyDescent="0.25">
      <c r="A39" s="18" t="s">
        <v>28</v>
      </c>
      <c r="B39" s="19"/>
      <c r="C39" s="19"/>
      <c r="D39" s="19"/>
      <c r="E39" s="19"/>
      <c r="F39" s="19"/>
      <c r="G39" s="19"/>
      <c r="H39" s="20"/>
    </row>
    <row r="40" spans="1:8" ht="45" x14ac:dyDescent="0.25">
      <c r="A40" s="14">
        <v>1</v>
      </c>
      <c r="B40" s="15" t="s">
        <v>44</v>
      </c>
      <c r="C40" s="14" t="s">
        <v>10</v>
      </c>
      <c r="D40" s="14" t="s">
        <v>0</v>
      </c>
      <c r="E40" s="14" t="s">
        <v>29</v>
      </c>
      <c r="F40" s="30">
        <v>280</v>
      </c>
      <c r="G40" s="31">
        <f>F40*E40</f>
        <v>50400</v>
      </c>
      <c r="H40" s="32" t="s">
        <v>56</v>
      </c>
    </row>
    <row r="41" spans="1:8" x14ac:dyDescent="0.25">
      <c r="A41" s="14"/>
      <c r="B41" s="15"/>
      <c r="C41" s="14"/>
      <c r="D41" s="14"/>
      <c r="E41" s="14"/>
      <c r="F41" s="17" t="s">
        <v>54</v>
      </c>
      <c r="G41" s="31">
        <f>G42-G40</f>
        <v>10584</v>
      </c>
      <c r="H41" s="32" t="s">
        <v>57</v>
      </c>
    </row>
    <row r="42" spans="1:8" x14ac:dyDescent="0.25">
      <c r="A42" s="14"/>
      <c r="B42" s="15"/>
      <c r="C42" s="14"/>
      <c r="D42" s="14"/>
      <c r="E42" s="14"/>
      <c r="F42" s="17" t="s">
        <v>36</v>
      </c>
      <c r="G42" s="31">
        <f>G40*1.21</f>
        <v>60984</v>
      </c>
      <c r="H42" s="32" t="s">
        <v>58</v>
      </c>
    </row>
    <row r="43" spans="1:8" ht="15.75" customHeight="1" x14ac:dyDescent="0.25">
      <c r="A43" s="18" t="s">
        <v>30</v>
      </c>
      <c r="B43" s="19"/>
      <c r="C43" s="19"/>
      <c r="D43" s="19"/>
      <c r="E43" s="19"/>
      <c r="F43" s="19"/>
      <c r="G43" s="19"/>
      <c r="H43" s="20"/>
    </row>
    <row r="44" spans="1:8" ht="45" x14ac:dyDescent="0.25">
      <c r="A44" s="14">
        <v>1</v>
      </c>
      <c r="B44" s="15" t="s">
        <v>45</v>
      </c>
      <c r="C44" s="14" t="s">
        <v>13</v>
      </c>
      <c r="D44" s="14" t="s">
        <v>0</v>
      </c>
      <c r="E44" s="14" t="s">
        <v>31</v>
      </c>
      <c r="F44" s="16"/>
      <c r="G44" s="7"/>
      <c r="H44" s="7"/>
    </row>
    <row r="45" spans="1:8" x14ac:dyDescent="0.25">
      <c r="A45" s="14"/>
      <c r="B45" s="15"/>
      <c r="C45" s="14"/>
      <c r="D45" s="14"/>
      <c r="E45" s="14"/>
      <c r="F45" s="17" t="s">
        <v>47</v>
      </c>
      <c r="G45" s="7"/>
      <c r="H45" s="7"/>
    </row>
    <row r="46" spans="1:8" x14ac:dyDescent="0.25">
      <c r="A46" s="14"/>
      <c r="B46" s="15"/>
      <c r="C46" s="14"/>
      <c r="D46" s="14"/>
      <c r="E46" s="14"/>
      <c r="F46" s="17" t="s">
        <v>36</v>
      </c>
      <c r="G46" s="7"/>
      <c r="H46" s="7"/>
    </row>
    <row r="47" spans="1:8" ht="15.75" customHeight="1" x14ac:dyDescent="0.25">
      <c r="A47" s="21" t="s">
        <v>32</v>
      </c>
      <c r="B47" s="22"/>
      <c r="C47" s="22"/>
      <c r="D47" s="22"/>
      <c r="E47" s="22"/>
      <c r="F47" s="22"/>
      <c r="G47" s="22"/>
      <c r="H47" s="23"/>
    </row>
    <row r="48" spans="1:8" ht="105" x14ac:dyDescent="0.25">
      <c r="A48" s="14">
        <v>1</v>
      </c>
      <c r="B48" s="15" t="s">
        <v>46</v>
      </c>
      <c r="C48" s="14" t="s">
        <v>13</v>
      </c>
      <c r="D48" s="14" t="s">
        <v>0</v>
      </c>
      <c r="E48" s="14" t="s">
        <v>33</v>
      </c>
      <c r="F48" s="16"/>
      <c r="G48" s="7"/>
      <c r="H48" s="7"/>
    </row>
    <row r="49" spans="1:8" x14ac:dyDescent="0.25">
      <c r="A49" s="14"/>
      <c r="B49" s="15"/>
      <c r="C49" s="14"/>
      <c r="D49" s="14"/>
      <c r="E49" s="14"/>
      <c r="F49" s="17" t="s">
        <v>47</v>
      </c>
      <c r="G49" s="7"/>
      <c r="H49" s="7"/>
    </row>
    <row r="50" spans="1:8" ht="30" customHeight="1" x14ac:dyDescent="0.25">
      <c r="A50" s="14"/>
      <c r="B50" s="15"/>
      <c r="C50" s="14"/>
      <c r="D50" s="14"/>
      <c r="E50" s="14"/>
      <c r="F50" s="17" t="s">
        <v>36</v>
      </c>
      <c r="G50" s="7"/>
      <c r="H50" s="7"/>
    </row>
    <row r="52" spans="1:8" ht="36.75" customHeight="1" x14ac:dyDescent="0.25">
      <c r="A52" s="28" t="s">
        <v>2</v>
      </c>
      <c r="B52" s="28"/>
      <c r="C52" s="28"/>
      <c r="D52" s="28"/>
      <c r="E52" s="28"/>
      <c r="F52" s="28"/>
    </row>
    <row r="53" spans="1:8" x14ac:dyDescent="0.25">
      <c r="A53" s="28" t="s">
        <v>3</v>
      </c>
      <c r="B53" s="28"/>
      <c r="C53" s="28"/>
      <c r="D53" s="28"/>
      <c r="E53" s="28"/>
      <c r="F53" s="28"/>
    </row>
    <row r="54" spans="1:8" x14ac:dyDescent="0.25">
      <c r="A54" s="28"/>
      <c r="B54" s="28"/>
      <c r="C54" s="28"/>
      <c r="D54" s="28"/>
      <c r="E54" s="28"/>
      <c r="F54" s="28"/>
    </row>
    <row r="55" spans="1:8" ht="15.75" x14ac:dyDescent="0.25">
      <c r="A55" s="4"/>
      <c r="B55" s="4"/>
      <c r="C55" s="3"/>
      <c r="D55" s="5"/>
      <c r="E55" s="3"/>
      <c r="F55" s="3"/>
    </row>
  </sheetData>
  <mergeCells count="15">
    <mergeCell ref="F2:G2"/>
    <mergeCell ref="A53:F54"/>
    <mergeCell ref="D2:E2"/>
    <mergeCell ref="A52:F52"/>
    <mergeCell ref="A7:H7"/>
    <mergeCell ref="A11:H11"/>
    <mergeCell ref="A15:H15"/>
    <mergeCell ref="A19:H19"/>
    <mergeCell ref="A23:H23"/>
    <mergeCell ref="A27:H27"/>
    <mergeCell ref="A35:H35"/>
    <mergeCell ref="A31:H31"/>
    <mergeCell ref="A39:H39"/>
    <mergeCell ref="A43:H43"/>
    <mergeCell ref="A47:H47"/>
  </mergeCells>
  <pageMargins left="0.7" right="0.7" top="0.75" bottom="0.75" header="0.3" footer="0.3"/>
  <pageSetup paperSize="9" scale="72" orientation="landscape" horizontalDpi="300" verticalDpi="300" r:id="rId1"/>
  <rowBreaks count="1" manualBreakCount="1">
    <brk id="2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2019-11-05T22:37:18Z</dcterms:modified>
</cp:coreProperties>
</file>