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AD\FolderRedirection$\azutkiene\Desktop\KASDIENIAI\Viešinimas\Nepaskelbta\Koreguotini\Radiologijos įrangos priežiūra\Tradintek\"/>
    </mc:Choice>
  </mc:AlternateContent>
  <xr:revisionPtr revIDLastSave="0" documentId="13_ncr:1_{246951B3-75E1-43DB-B06E-CF7FE472BB71}" xr6:coauthVersionLast="47" xr6:coauthVersionMax="47" xr10:uidLastSave="{00000000-0000-0000-0000-000000000000}"/>
  <bookViews>
    <workbookView xWindow="-120" yWindow="-120" windowWidth="29040" windowHeight="15840" activeTab="1" xr2:uid="{00000000-000D-0000-FFFF-FFFF00000000}"/>
  </bookViews>
  <sheets>
    <sheet name="Techninė priežiūra" sheetId="1" r:id="rId1"/>
    <sheet name="Remonta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4" l="1"/>
  <c r="J4" i="4"/>
  <c r="J7" i="1"/>
  <c r="J8" i="1"/>
  <c r="J9" i="1"/>
  <c r="J10" i="1"/>
  <c r="J11" i="1"/>
  <c r="I6" i="1"/>
  <c r="J6" i="1" s="1"/>
  <c r="I5" i="1"/>
  <c r="J5" i="1" s="1"/>
</calcChain>
</file>

<file path=xl/sharedStrings.xml><?xml version="1.0" encoding="utf-8"?>
<sst xmlns="http://schemas.openxmlformats.org/spreadsheetml/2006/main" count="94" uniqueCount="50">
  <si>
    <t>Pavadinimas</t>
  </si>
  <si>
    <t>PVM tarifas, %</t>
  </si>
  <si>
    <t>Pirkimo dalies Nr.</t>
  </si>
  <si>
    <t>Konkurso dalyvio pavadinimas</t>
  </si>
  <si>
    <t>Pastabos</t>
  </si>
  <si>
    <t>Kiekis</t>
  </si>
  <si>
    <t>1 prietaiso 1 techninės  priežiūros kaina   be PVM , Eur</t>
  </si>
  <si>
    <t>1 prietaiso 1 techninės  priežiūros kaina   su PVM , Eur</t>
  </si>
  <si>
    <t>Tęsinys kitame lape</t>
  </si>
  <si>
    <t>Serviso specialisto 1-nos darbo valandos įkainis, Eur be PVM</t>
  </si>
  <si>
    <t>Serviso specialisto 1-nos darbo valandos įkainis, Eur su PVM</t>
  </si>
  <si>
    <t xml:space="preserve">Reikalavimai medicinos įrangos remonto paslaugų teikimui:
1. Šios paslaugos teikiamos pagal poreikį. Tiekėjas, gavęs iškvietimą apie gedimo atvejį, įsipareigoja atvykti ir atlikti remontą.
2.Įrangos gedimo pirminio įregistravimo ir nustatymo terminas ne ilgiau kaip 48 val. nuo gedimo įregistravimo laiko. Pranešimas apie gedimą pateikiamas telefonu, faksu, elektroniniu paštu darbo dienomis ir valandomis (pirmadienį-penktadienį, 8.00- 17.00);
3. Paslaugų teikėjas remontui naudoja originalias ar medicinos įrangos gamintojo aprobuotas detales ir eksploatacines medžiagas. Kai tokių detalių ar medžiagų neįmanoma gauti, naudoja ne blogesnės kokybės pakaitalus. Pakeistoms detalėms ar eksploataciniams reikmenims suteikiama garantija, remiantis gamintojo nurodytu garantijos terminu.
4. Nesudėtingo remonto, aptarnavimo, nekeičiant detalių, terminas 48 val;
5. Remonto atlikimo terminas keičiant detales iki 5 (penkių) darbo dienų;
6. Sudėtingo remonto atveju, kai detalės yra užsakomos iš gamintojų, per su perkančiąja organizacija suderintą terminą;
7. Detalės keičiamos, tik esant užsakovo pritarimui;
8. Visos tiekiamos atsarginės dalys ir eksploatacinės medžiagos turi atitikti įrangos gamintojo techninius reikalavimus. Paslaugų kokybė turi atitikti įrangos saugumo technikos ir eksploatacijos taisyklių reikalavimus. Pakeistos dalies kokybės garantija ne mažesnė kaip nustatyta gamintojo;
9.Paslaugos teikėjas, paimdamas medicininę įrangą iš skyriaus, pasirašo priėmimo – perdavimo aktą; 
10. Apie atliktą remontą ir  medicininės įrangos būklę, jos tinkamumą tolimesnei eksploatacijai tiekėjas pažymi (padaro būtinus įrašus) prietaiso pase arba žurnale;
11. Nesant galimybės suremontuoti įrangą, tiekėjas privalo išduoti pažymą apie medicininės įrangos būklę ir jos netinkamumą tolimesnei eksploatacijai.
</t>
  </si>
  <si>
    <t>Techninė specifikacija</t>
  </si>
  <si>
    <t>2 priedas</t>
  </si>
  <si>
    <t>Kompiuterinio tomografo Optima CT540</t>
  </si>
  <si>
    <t>Kompiuterinio tomografo Optima CT540 techninė priežiūra</t>
  </si>
  <si>
    <t>Mato vnt.</t>
  </si>
  <si>
    <t>1 techninis aptarnavimas</t>
  </si>
  <si>
    <t>Paslaugų kiekis per sutarties laikotarpį</t>
  </si>
  <si>
    <t>Sutarties trukmė (mėn.)</t>
  </si>
  <si>
    <t xml:space="preserve">BVPŽ kodas </t>
  </si>
  <si>
    <t>50421200-4</t>
  </si>
  <si>
    <t>Stacionaraus rentgenografijos aparato  Definium 6000 techninė priežiūra</t>
  </si>
  <si>
    <t>Stacionaraus rentgenografijos-rentgenoskopijos aparato  Sonial Vision Safire techninė priežiūra</t>
  </si>
  <si>
    <t>Mobilaus rengenografijos aparato  Mobil Art Evolution techninė priežiūra</t>
  </si>
  <si>
    <t>Mobilaus chirurginio c-lanko  Ziehm Solo techninė priežiūra</t>
  </si>
  <si>
    <t>Stacionaraus rentgenografijos aparato  Definium 6000</t>
  </si>
  <si>
    <t>Stacionaraus rentgenografijos-rentgenoskopijos aparato  Sonial Vision Safire</t>
  </si>
  <si>
    <t>Mobilaus rengenografijos aparato  Mobil Art Evolution</t>
  </si>
  <si>
    <t>Mobilaus chirurginio c-lanko  Ziehm Solo</t>
  </si>
  <si>
    <t>Prietaisų kiekis vnt.</t>
  </si>
  <si>
    <t>PVM tarifas %</t>
  </si>
  <si>
    <t xml:space="preserve">Bendra pasiūlymo kaina per sutarties galiojimo laikotarpį, Eur, su PVM </t>
  </si>
  <si>
    <t>Sutarties laikotarpis</t>
  </si>
  <si>
    <t>Pagal poreikį</t>
  </si>
  <si>
    <t>Mato vienetas</t>
  </si>
  <si>
    <t xml:space="preserve">Reikalavimai medicinos įrangos techninės priežiūros paslaugų teikimui:                                                                                                                                                                                       Techninė priežiūra (TP) atliekama laikantis gamintojo nustatytos TP periodiškumo tvarkos ir konkrečios aptarnaujamos įrangos techninės dokumentacijos reikalavimų (pakeičiant susidėvinčias dalis, atliekant prietaisų suderinimą ir galutinį funkcinį patikrinimą pagal abiejų šalių suderintą grafiką ir pan.).                                                                                                                                                   </t>
  </si>
  <si>
    <t>Mobilaus rengenografijos aparato  MobileDart Evolution techninė priežiūra</t>
  </si>
  <si>
    <t>Sutartis įsigalioja nuo 2022-08-10</t>
  </si>
  <si>
    <t>Mobilaus chirurginio c-lanko  Sieramobil Compact L techninė priežiūra</t>
  </si>
  <si>
    <t>VšĮ Klaipėdos vaikų ligoninė. Radiologijos įrangos techninės priežiūros, remonto, techninės būklės tikrinimo ir kokybės kontrolės atlikimo paslaugos 2021</t>
  </si>
  <si>
    <t>8</t>
  </si>
  <si>
    <t>9</t>
  </si>
  <si>
    <t>1 darbo val.</t>
  </si>
  <si>
    <t>Mobilaus rentgenografijos aparao MobileDart Evoliution</t>
  </si>
  <si>
    <t>10</t>
  </si>
  <si>
    <t>11</t>
  </si>
  <si>
    <t>13</t>
  </si>
  <si>
    <t>14</t>
  </si>
  <si>
    <t>UAB Tradintek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</si>
</sst>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Arial Narrow"/>
      <family val="2"/>
      <charset val="186"/>
    </font>
    <font>
      <sz val="10"/>
      <name val="Arial"/>
      <charset val="186"/>
    </font>
    <font>
      <sz val="10"/>
      <name val="Arial"/>
      <family val="2"/>
      <charset val="186"/>
    </font>
    <font>
      <sz val="10"/>
      <name val="Arial"/>
      <family val="2"/>
    </font>
    <font>
      <b/>
      <sz val="10"/>
      <name val="Calibri"/>
      <family val="2"/>
      <charset val="186"/>
      <scheme val="minor"/>
    </font>
    <font>
      <sz val="10"/>
      <color theme="1"/>
      <name val="Calibri"/>
      <family val="2"/>
      <charset val="186"/>
      <scheme val="minor"/>
    </font>
    <font>
      <sz val="10"/>
      <name val="Calibri"/>
      <family val="2"/>
      <charset val="186"/>
      <scheme val="minor"/>
    </font>
    <font>
      <b/>
      <sz val="10"/>
      <color theme="1"/>
      <name val="Calibri"/>
      <family val="2"/>
      <charset val="186"/>
      <scheme val="minor"/>
    </font>
    <font>
      <b/>
      <sz val="10"/>
      <color theme="1"/>
      <name val="Arial Narrow"/>
      <family val="2"/>
      <charset val="186"/>
    </font>
    <font>
      <b/>
      <sz val="10"/>
      <color rgb="FFFF0000"/>
      <name val="Arial Narrow"/>
      <family val="2"/>
      <charset val="186"/>
    </font>
    <font>
      <sz val="9"/>
      <color theme="1"/>
      <name val="Calibri"/>
      <family val="2"/>
      <charset val="186"/>
      <scheme val="minor"/>
    </font>
    <font>
      <sz val="10"/>
      <color rgb="FF000000"/>
      <name val="Calibri"/>
      <family val="2"/>
      <charset val="186"/>
      <scheme val="minor"/>
    </font>
    <font>
      <sz val="8"/>
      <name val="Arial Narrow"/>
      <family val="2"/>
      <charset val="186"/>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6">
    <xf numFmtId="0" fontId="0" fillId="0" borderId="0"/>
    <xf numFmtId="0" fontId="1" fillId="0" borderId="0"/>
    <xf numFmtId="0" fontId="1" fillId="0" borderId="0"/>
    <xf numFmtId="0" fontId="3" fillId="0" borderId="0"/>
    <xf numFmtId="0" fontId="2" fillId="0" borderId="0"/>
    <xf numFmtId="0" fontId="2" fillId="0" borderId="0"/>
  </cellStyleXfs>
  <cellXfs count="49">
    <xf numFmtId="0" fontId="0" fillId="0" borderId="0" xfId="0"/>
    <xf numFmtId="0" fontId="4" fillId="0" borderId="1" xfId="2" applyFont="1" applyFill="1" applyBorder="1" applyAlignment="1">
      <alignment horizontal="center" vertical="top" wrapText="1"/>
    </xf>
    <xf numFmtId="0" fontId="5" fillId="0" borderId="0" xfId="0" applyFont="1"/>
    <xf numFmtId="0" fontId="5" fillId="0" borderId="1" xfId="0" applyFont="1" applyBorder="1"/>
    <xf numFmtId="0" fontId="6" fillId="0" borderId="1" xfId="2" applyFont="1" applyBorder="1" applyAlignment="1">
      <alignment vertical="top" wrapText="1"/>
    </xf>
    <xf numFmtId="0" fontId="5" fillId="0" borderId="1" xfId="0" applyFont="1" applyBorder="1" applyAlignment="1">
      <alignment vertical="top" wrapText="1"/>
    </xf>
    <xf numFmtId="0" fontId="7" fillId="0" borderId="1" xfId="0" applyFont="1" applyBorder="1" applyAlignment="1">
      <alignment vertical="top" wrapText="1"/>
    </xf>
    <xf numFmtId="0" fontId="6" fillId="0" borderId="1" xfId="2" applyFont="1" applyBorder="1" applyAlignment="1">
      <alignment horizontal="center" vertical="top" wrapText="1"/>
    </xf>
    <xf numFmtId="0" fontId="5" fillId="0" borderId="1" xfId="0" applyFont="1" applyBorder="1" applyAlignment="1">
      <alignment horizontal="center" vertical="top" wrapText="1"/>
    </xf>
    <xf numFmtId="0" fontId="6" fillId="0" borderId="1" xfId="2" applyFont="1" applyFill="1" applyBorder="1" applyAlignment="1">
      <alignment horizontal="center" vertical="top" wrapText="1"/>
    </xf>
    <xf numFmtId="0" fontId="5" fillId="0" borderId="0" xfId="0" applyFont="1" applyBorder="1" applyAlignment="1">
      <alignment horizontal="center" vertical="top" wrapText="1"/>
    </xf>
    <xf numFmtId="0" fontId="0" fillId="0" borderId="0" xfId="0" applyBorder="1"/>
    <xf numFmtId="0" fontId="4" fillId="0" borderId="1" xfId="2" applyFont="1" applyFill="1" applyBorder="1" applyAlignment="1">
      <alignment horizontal="center" vertical="top"/>
    </xf>
    <xf numFmtId="0" fontId="4" fillId="0" borderId="1" xfId="2" applyFont="1" applyBorder="1" applyAlignment="1">
      <alignment horizontal="center" vertical="top" wrapText="1"/>
    </xf>
    <xf numFmtId="0" fontId="0" fillId="0" borderId="0" xfId="0" applyAlignment="1">
      <alignment vertical="top"/>
    </xf>
    <xf numFmtId="0" fontId="0" fillId="0" borderId="0" xfId="0" applyAlignment="1">
      <alignment horizontal="center"/>
    </xf>
    <xf numFmtId="0" fontId="8" fillId="0" borderId="1" xfId="0" applyFont="1" applyBorder="1" applyAlignment="1">
      <alignment vertical="top"/>
    </xf>
    <xf numFmtId="0" fontId="5" fillId="0" borderId="2" xfId="0" applyFont="1" applyFill="1" applyBorder="1" applyAlignment="1">
      <alignment horizontal="center" vertical="top" wrapText="1"/>
    </xf>
    <xf numFmtId="49" fontId="5" fillId="0" borderId="0" xfId="0" applyNumberFormat="1" applyFont="1" applyBorder="1" applyAlignment="1">
      <alignment horizontal="center" vertical="top" wrapText="1"/>
    </xf>
    <xf numFmtId="0" fontId="9" fillId="0" borderId="0" xfId="0" applyFont="1"/>
    <xf numFmtId="0" fontId="5" fillId="0" borderId="1" xfId="0" applyFont="1" applyBorder="1" applyAlignment="1">
      <alignment horizontal="left" vertical="center" wrapText="1"/>
    </xf>
    <xf numFmtId="0" fontId="5" fillId="0" borderId="1" xfId="0" applyFont="1" applyBorder="1" applyAlignment="1">
      <alignment horizontal="left" vertical="top" wrapText="1"/>
    </xf>
    <xf numFmtId="0" fontId="4" fillId="0" borderId="3" xfId="2" applyFont="1" applyFill="1" applyBorder="1" applyAlignment="1">
      <alignment horizontal="center" vertical="top" wrapText="1"/>
    </xf>
    <xf numFmtId="0" fontId="5" fillId="0" borderId="1" xfId="0" applyFont="1" applyBorder="1" applyAlignment="1">
      <alignment horizontal="left" vertical="top"/>
    </xf>
    <xf numFmtId="49" fontId="6" fillId="0" borderId="2" xfId="4" applyNumberFormat="1" applyFont="1" applyFill="1" applyBorder="1" applyAlignment="1">
      <alignment horizontal="center" vertical="top" wrapText="1"/>
    </xf>
    <xf numFmtId="49" fontId="6" fillId="0" borderId="5" xfId="4" applyNumberFormat="1" applyFont="1" applyFill="1" applyBorder="1" applyAlignment="1">
      <alignment horizontal="center" vertical="top" wrapText="1"/>
    </xf>
    <xf numFmtId="49" fontId="5" fillId="0" borderId="5" xfId="0" applyNumberFormat="1" applyFont="1" applyBorder="1" applyAlignment="1">
      <alignment horizontal="center" vertical="top" wrapText="1"/>
    </xf>
    <xf numFmtId="49" fontId="5" fillId="0" borderId="2" xfId="0" applyNumberFormat="1" applyFont="1" applyBorder="1" applyAlignment="1">
      <alignment horizontal="center" vertical="top" wrapText="1"/>
    </xf>
    <xf numFmtId="49" fontId="4" fillId="0" borderId="3" xfId="2" applyNumberFormat="1" applyFont="1" applyFill="1" applyBorder="1" applyAlignment="1">
      <alignment horizontal="center" vertical="top" wrapText="1"/>
    </xf>
    <xf numFmtId="49" fontId="6" fillId="0" borderId="2" xfId="4" applyNumberFormat="1" applyFont="1" applyFill="1" applyBorder="1" applyAlignment="1">
      <alignment horizontal="left" vertical="top" wrapText="1"/>
    </xf>
    <xf numFmtId="9" fontId="6" fillId="0" borderId="4" xfId="4" applyNumberFormat="1" applyFont="1" applyFill="1" applyBorder="1" applyAlignment="1">
      <alignment horizontal="left" vertical="top"/>
    </xf>
    <xf numFmtId="4" fontId="6" fillId="0" borderId="1" xfId="4" applyNumberFormat="1" applyFont="1" applyFill="1" applyBorder="1" applyAlignment="1">
      <alignment horizontal="left" vertical="top"/>
    </xf>
    <xf numFmtId="0" fontId="5" fillId="0" borderId="1" xfId="0" applyFont="1" applyFill="1" applyBorder="1" applyAlignment="1">
      <alignment horizontal="left" vertical="top"/>
    </xf>
    <xf numFmtId="0" fontId="5" fillId="0" borderId="4" xfId="0" applyFont="1" applyBorder="1" applyAlignment="1">
      <alignment horizontal="left" vertical="top"/>
    </xf>
    <xf numFmtId="0" fontId="5" fillId="0" borderId="4" xfId="0" applyFont="1" applyFill="1" applyBorder="1" applyAlignment="1">
      <alignment horizontal="left" vertical="top"/>
    </xf>
    <xf numFmtId="49" fontId="5" fillId="0" borderId="0" xfId="0" applyNumberFormat="1" applyFont="1" applyBorder="1" applyAlignment="1">
      <alignment horizontal="left" vertical="top" wrapText="1"/>
    </xf>
    <xf numFmtId="0" fontId="5" fillId="0" borderId="0" xfId="0" applyFont="1" applyFill="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5" fillId="0" borderId="0" xfId="0" applyFont="1" applyFill="1" applyBorder="1" applyAlignment="1">
      <alignment horizontal="center" vertical="top" wrapText="1"/>
    </xf>
    <xf numFmtId="0" fontId="0" fillId="0" borderId="0" xfId="0" applyAlignment="1">
      <alignment horizontal="left"/>
    </xf>
    <xf numFmtId="49" fontId="5" fillId="0" borderId="1" xfId="0" applyNumberFormat="1" applyFont="1" applyBorder="1" applyAlignment="1">
      <alignment horizontal="center" vertical="top" wrapText="1"/>
    </xf>
    <xf numFmtId="0" fontId="0" fillId="0" borderId="0" xfId="0" applyBorder="1" applyAlignment="1">
      <alignment horizontal="center"/>
    </xf>
    <xf numFmtId="0" fontId="0" fillId="0" borderId="1" xfId="0" applyBorder="1"/>
    <xf numFmtId="2" fontId="5" fillId="0" borderId="1" xfId="0" applyNumberFormat="1" applyFont="1" applyBorder="1" applyAlignment="1">
      <alignment vertical="top" wrapText="1"/>
    </xf>
    <xf numFmtId="2" fontId="6" fillId="0" borderId="1" xfId="2" applyNumberFormat="1" applyFont="1" applyBorder="1" applyAlignment="1">
      <alignment vertical="top" wrapText="1"/>
    </xf>
    <xf numFmtId="2" fontId="5" fillId="0" borderId="1" xfId="0" applyNumberFormat="1" applyFont="1" applyBorder="1" applyAlignment="1">
      <alignment horizontal="left" vertical="top" wrapText="1"/>
    </xf>
    <xf numFmtId="0" fontId="11" fillId="0" borderId="0" xfId="0" applyFont="1" applyFill="1" applyAlignment="1">
      <alignment horizontal="left" vertical="top" wrapText="1"/>
    </xf>
    <xf numFmtId="0" fontId="10" fillId="0" borderId="0" xfId="0" applyFont="1" applyAlignment="1">
      <alignment horizontal="left" vertical="top" wrapText="1"/>
    </xf>
  </cellXfs>
  <cellStyles count="6">
    <cellStyle name="Įprastas" xfId="0" builtinId="0"/>
    <cellStyle name="Įprastas 2" xfId="2" xr:uid="{00000000-0005-0000-0000-000001000000}"/>
    <cellStyle name="Įprastas 2 2" xfId="5" xr:uid="{00000000-0005-0000-0000-000002000000}"/>
    <cellStyle name="Įprastas 3" xfId="1" xr:uid="{00000000-0005-0000-0000-000003000000}"/>
    <cellStyle name="Įprastas 4" xfId="4" xr:uid="{00000000-0005-0000-0000-000004000000}"/>
    <cellStyle name="Normal 2" xfId="3" xr:uid="{00000000-0005-0000-0000-000005000000}"/>
  </cellStyles>
  <dxfs count="0"/>
  <tableStyles count="0" defaultTableStyle="TableStyleMedium2" defaultPivotStyle="PivotStyleLight16"/>
  <colors>
    <mruColors>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18"/>
  <sheetViews>
    <sheetView zoomScale="96" zoomScaleNormal="96" workbookViewId="0">
      <selection activeCell="G27" sqref="G27"/>
    </sheetView>
  </sheetViews>
  <sheetFormatPr defaultRowHeight="12.75" x14ac:dyDescent="0.2"/>
  <cols>
    <col min="2" max="2" width="14.33203125" customWidth="1"/>
    <col min="3" max="3" width="32.5" customWidth="1"/>
    <col min="4" max="6" width="14.6640625" customWidth="1"/>
    <col min="7" max="10" width="16.1640625" customWidth="1"/>
    <col min="11" max="11" width="18.5" customWidth="1"/>
    <col min="12" max="12" width="13.1640625" customWidth="1"/>
  </cols>
  <sheetData>
    <row r="1" spans="1:14" x14ac:dyDescent="0.2">
      <c r="A1" t="s">
        <v>40</v>
      </c>
      <c r="K1" t="s">
        <v>13</v>
      </c>
    </row>
    <row r="2" spans="1:14" x14ac:dyDescent="0.2">
      <c r="A2" t="s">
        <v>12</v>
      </c>
    </row>
    <row r="4" spans="1:14" ht="76.5" x14ac:dyDescent="0.2">
      <c r="A4" s="1" t="s">
        <v>2</v>
      </c>
      <c r="B4" s="1" t="s">
        <v>20</v>
      </c>
      <c r="C4" s="12" t="s">
        <v>0</v>
      </c>
      <c r="D4" s="13" t="s">
        <v>16</v>
      </c>
      <c r="E4" s="13" t="s">
        <v>18</v>
      </c>
      <c r="F4" s="13" t="s">
        <v>19</v>
      </c>
      <c r="G4" s="13" t="s">
        <v>6</v>
      </c>
      <c r="H4" s="13" t="s">
        <v>31</v>
      </c>
      <c r="I4" s="13" t="s">
        <v>7</v>
      </c>
      <c r="J4" s="13" t="s">
        <v>32</v>
      </c>
      <c r="K4" s="6" t="s">
        <v>3</v>
      </c>
      <c r="L4" s="6" t="s">
        <v>4</v>
      </c>
      <c r="M4" s="2"/>
      <c r="N4" s="2"/>
    </row>
    <row r="5" spans="1:14" ht="25.5" x14ac:dyDescent="0.2">
      <c r="A5" s="9">
        <v>1</v>
      </c>
      <c r="B5" s="9" t="s">
        <v>21</v>
      </c>
      <c r="C5" s="20" t="s">
        <v>15</v>
      </c>
      <c r="D5" s="7" t="s">
        <v>17</v>
      </c>
      <c r="E5" s="7">
        <v>3</v>
      </c>
      <c r="F5" s="7">
        <v>36</v>
      </c>
      <c r="G5" s="44">
        <v>636</v>
      </c>
      <c r="H5" s="5">
        <v>21</v>
      </c>
      <c r="I5" s="4">
        <f>G5*1.21</f>
        <v>769.56</v>
      </c>
      <c r="J5" s="4">
        <f>I5*E5</f>
        <v>2308.6799999999998</v>
      </c>
      <c r="K5" s="5" t="s">
        <v>49</v>
      </c>
      <c r="L5" s="5"/>
      <c r="M5" s="2"/>
      <c r="N5" s="2"/>
    </row>
    <row r="6" spans="1:14" ht="38.25" x14ac:dyDescent="0.2">
      <c r="A6" s="9">
        <v>2</v>
      </c>
      <c r="B6" s="9" t="s">
        <v>21</v>
      </c>
      <c r="C6" s="20" t="s">
        <v>22</v>
      </c>
      <c r="D6" s="7" t="s">
        <v>17</v>
      </c>
      <c r="E6" s="7">
        <v>3</v>
      </c>
      <c r="F6" s="7">
        <v>36</v>
      </c>
      <c r="G6" s="44">
        <v>810</v>
      </c>
      <c r="H6" s="5">
        <v>21</v>
      </c>
      <c r="I6" s="45">
        <f>G6*1.21</f>
        <v>980.1</v>
      </c>
      <c r="J6" s="45">
        <f t="shared" ref="J6:J11" si="0">I6*E6</f>
        <v>2940.3</v>
      </c>
      <c r="K6" s="5" t="s">
        <v>49</v>
      </c>
      <c r="L6" s="5"/>
      <c r="M6" s="2"/>
      <c r="N6" s="2"/>
    </row>
    <row r="7" spans="1:14" ht="51" hidden="1" x14ac:dyDescent="0.2">
      <c r="A7" s="9">
        <v>3</v>
      </c>
      <c r="B7" s="9" t="s">
        <v>21</v>
      </c>
      <c r="C7" s="21" t="s">
        <v>37</v>
      </c>
      <c r="D7" s="7" t="s">
        <v>17</v>
      </c>
      <c r="E7" s="7">
        <v>1</v>
      </c>
      <c r="F7" s="7">
        <v>36</v>
      </c>
      <c r="G7" s="5"/>
      <c r="H7" s="5"/>
      <c r="I7" s="4"/>
      <c r="J7" s="4">
        <f t="shared" si="0"/>
        <v>0</v>
      </c>
      <c r="K7" s="5"/>
      <c r="L7" s="5" t="s">
        <v>38</v>
      </c>
      <c r="M7" s="2"/>
      <c r="N7" s="2"/>
    </row>
    <row r="8" spans="1:14" ht="51.75" hidden="1" customHeight="1" x14ac:dyDescent="0.2">
      <c r="A8" s="9">
        <v>4</v>
      </c>
      <c r="B8" s="9" t="s">
        <v>21</v>
      </c>
      <c r="C8" s="20" t="s">
        <v>23</v>
      </c>
      <c r="D8" s="7" t="s">
        <v>17</v>
      </c>
      <c r="E8" s="7">
        <v>3</v>
      </c>
      <c r="F8" s="7">
        <v>36</v>
      </c>
      <c r="G8" s="5"/>
      <c r="H8" s="5"/>
      <c r="I8" s="4"/>
      <c r="J8" s="4">
        <f t="shared" si="0"/>
        <v>0</v>
      </c>
      <c r="K8" s="5"/>
      <c r="L8" s="5"/>
      <c r="M8" s="2"/>
      <c r="N8" s="2"/>
    </row>
    <row r="9" spans="1:14" ht="38.25" hidden="1" x14ac:dyDescent="0.2">
      <c r="A9" s="9">
        <v>5</v>
      </c>
      <c r="B9" s="9" t="s">
        <v>21</v>
      </c>
      <c r="C9" s="20" t="s">
        <v>24</v>
      </c>
      <c r="D9" s="7" t="s">
        <v>17</v>
      </c>
      <c r="E9" s="7">
        <v>3</v>
      </c>
      <c r="F9" s="7">
        <v>36</v>
      </c>
      <c r="G9" s="5"/>
      <c r="H9" s="5"/>
      <c r="I9" s="4"/>
      <c r="J9" s="4">
        <f t="shared" si="0"/>
        <v>0</v>
      </c>
      <c r="K9" s="5"/>
      <c r="L9" s="5"/>
      <c r="M9" s="2"/>
      <c r="N9" s="2"/>
    </row>
    <row r="10" spans="1:14" ht="25.5" hidden="1" x14ac:dyDescent="0.2">
      <c r="A10" s="8">
        <v>6</v>
      </c>
      <c r="B10" s="9" t="s">
        <v>21</v>
      </c>
      <c r="C10" s="20" t="s">
        <v>25</v>
      </c>
      <c r="D10" s="7" t="s">
        <v>17</v>
      </c>
      <c r="E10" s="7">
        <v>3</v>
      </c>
      <c r="F10" s="7">
        <v>36</v>
      </c>
      <c r="G10" s="5"/>
      <c r="H10" s="5"/>
      <c r="I10" s="5"/>
      <c r="J10" s="4">
        <f t="shared" si="0"/>
        <v>0</v>
      </c>
      <c r="K10" s="3"/>
      <c r="L10" s="5"/>
      <c r="M10" s="2"/>
      <c r="N10" s="2"/>
    </row>
    <row r="11" spans="1:14" ht="38.25" hidden="1" x14ac:dyDescent="0.2">
      <c r="A11" s="8">
        <v>7</v>
      </c>
      <c r="B11" s="9" t="s">
        <v>21</v>
      </c>
      <c r="C11" s="20" t="s">
        <v>39</v>
      </c>
      <c r="D11" s="7" t="s">
        <v>17</v>
      </c>
      <c r="E11" s="7">
        <v>3</v>
      </c>
      <c r="F11" s="7">
        <v>36</v>
      </c>
      <c r="G11" s="5"/>
      <c r="H11" s="5"/>
      <c r="I11" s="5"/>
      <c r="J11" s="4">
        <f t="shared" si="0"/>
        <v>0</v>
      </c>
      <c r="K11" s="3"/>
      <c r="L11" s="3"/>
      <c r="M11" s="2"/>
      <c r="N11" s="2"/>
    </row>
    <row r="14" spans="1:14" ht="52.5" customHeight="1" x14ac:dyDescent="0.2">
      <c r="A14" s="47" t="s">
        <v>36</v>
      </c>
      <c r="B14" s="47"/>
      <c r="C14" s="47"/>
      <c r="D14" s="47"/>
      <c r="E14" s="47"/>
      <c r="F14" s="47"/>
      <c r="G14" s="47"/>
      <c r="H14" s="47"/>
      <c r="I14" s="47"/>
      <c r="J14" s="47"/>
    </row>
    <row r="17" spans="3:6" x14ac:dyDescent="0.2">
      <c r="C17" s="19" t="s">
        <v>8</v>
      </c>
    </row>
    <row r="18" spans="3:6" x14ac:dyDescent="0.2">
      <c r="D18" s="11"/>
      <c r="E18" s="11"/>
      <c r="F18" s="11"/>
    </row>
  </sheetData>
  <mergeCells count="1">
    <mergeCell ref="A14:J14"/>
  </mergeCells>
  <pageMargins left="0.39370078740157483" right="0.39370078740157483" top="0.74803149606299213" bottom="0.59055118110236227" header="0.31496062992125984" footer="0.31496062992125984"/>
  <pageSetup paperSize="9" scale="8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L16"/>
  <sheetViews>
    <sheetView tabSelected="1" workbookViewId="0">
      <selection activeCell="C19" sqref="C19"/>
    </sheetView>
  </sheetViews>
  <sheetFormatPr defaultRowHeight="12.75" x14ac:dyDescent="0.2"/>
  <cols>
    <col min="1" max="1" width="9.33203125" style="15"/>
    <col min="2" max="2" width="15.33203125" customWidth="1"/>
    <col min="3" max="3" width="51.6640625" customWidth="1"/>
    <col min="4" max="4" width="9.1640625" style="15" customWidth="1"/>
    <col min="5" max="5" width="10.5" style="15" customWidth="1"/>
    <col min="6" max="6" width="15.1640625" style="15" customWidth="1"/>
    <col min="7" max="7" width="10.5" style="15" customWidth="1"/>
    <col min="8" max="8" width="20.83203125" customWidth="1"/>
    <col min="9" max="9" width="11.83203125" customWidth="1"/>
    <col min="10" max="10" width="20.5" customWidth="1"/>
    <col min="11" max="11" width="17.33203125" customWidth="1"/>
    <col min="12" max="12" width="18.5" customWidth="1"/>
  </cols>
  <sheetData>
    <row r="1" spans="1:12" x14ac:dyDescent="0.2">
      <c r="A1" s="40" t="s">
        <v>12</v>
      </c>
      <c r="K1" t="s">
        <v>13</v>
      </c>
    </row>
    <row r="3" spans="1:12" ht="86.25" customHeight="1" x14ac:dyDescent="0.2">
      <c r="A3" s="1" t="s">
        <v>2</v>
      </c>
      <c r="B3" s="22" t="s">
        <v>20</v>
      </c>
      <c r="C3" s="22" t="s">
        <v>0</v>
      </c>
      <c r="D3" s="28" t="s">
        <v>30</v>
      </c>
      <c r="E3" s="28" t="s">
        <v>35</v>
      </c>
      <c r="F3" s="28" t="s">
        <v>5</v>
      </c>
      <c r="G3" s="13" t="s">
        <v>33</v>
      </c>
      <c r="H3" s="22" t="s">
        <v>9</v>
      </c>
      <c r="I3" s="1" t="s">
        <v>1</v>
      </c>
      <c r="J3" s="1" t="s">
        <v>10</v>
      </c>
      <c r="K3" s="6" t="s">
        <v>3</v>
      </c>
      <c r="L3" s="16" t="s">
        <v>4</v>
      </c>
    </row>
    <row r="4" spans="1:12" ht="32.25" customHeight="1" x14ac:dyDescent="0.2">
      <c r="A4" s="24" t="s">
        <v>41</v>
      </c>
      <c r="B4" s="29" t="s">
        <v>21</v>
      </c>
      <c r="C4" s="21" t="s">
        <v>14</v>
      </c>
      <c r="D4" s="8">
        <v>1</v>
      </c>
      <c r="E4" s="8" t="s">
        <v>43</v>
      </c>
      <c r="F4" s="21" t="s">
        <v>34</v>
      </c>
      <c r="G4" s="7">
        <v>36</v>
      </c>
      <c r="H4" s="46">
        <v>50</v>
      </c>
      <c r="I4" s="30">
        <v>0.21</v>
      </c>
      <c r="J4" s="31">
        <f>H4*1.21</f>
        <v>60.5</v>
      </c>
      <c r="K4" s="32" t="s">
        <v>49</v>
      </c>
      <c r="L4" s="43"/>
    </row>
    <row r="5" spans="1:12" ht="25.5" x14ac:dyDescent="0.2">
      <c r="A5" s="25" t="s">
        <v>42</v>
      </c>
      <c r="B5" s="29" t="s">
        <v>21</v>
      </c>
      <c r="C5" s="21" t="s">
        <v>26</v>
      </c>
      <c r="D5" s="8">
        <v>1</v>
      </c>
      <c r="E5" s="8" t="s">
        <v>43</v>
      </c>
      <c r="F5" s="21" t="s">
        <v>34</v>
      </c>
      <c r="G5" s="7">
        <v>36</v>
      </c>
      <c r="H5" s="46">
        <v>50</v>
      </c>
      <c r="I5" s="30">
        <v>0.21</v>
      </c>
      <c r="J5" s="31">
        <f>H5*1.21</f>
        <v>60.5</v>
      </c>
      <c r="K5" s="32" t="s">
        <v>49</v>
      </c>
      <c r="L5" s="21"/>
    </row>
    <row r="6" spans="1:12" ht="25.5" hidden="1" x14ac:dyDescent="0.2">
      <c r="A6" s="25" t="s">
        <v>45</v>
      </c>
      <c r="B6" s="29" t="s">
        <v>21</v>
      </c>
      <c r="C6" s="21" t="s">
        <v>44</v>
      </c>
      <c r="D6" s="8">
        <v>1</v>
      </c>
      <c r="E6" s="8" t="s">
        <v>43</v>
      </c>
      <c r="F6" s="21" t="s">
        <v>34</v>
      </c>
      <c r="G6" s="7">
        <v>36</v>
      </c>
      <c r="H6" s="21">
        <v>49.24</v>
      </c>
      <c r="I6" s="30"/>
      <c r="J6" s="31"/>
      <c r="K6" s="23"/>
      <c r="L6" s="21" t="s">
        <v>38</v>
      </c>
    </row>
    <row r="7" spans="1:12" ht="25.5" hidden="1" x14ac:dyDescent="0.2">
      <c r="A7" s="26" t="s">
        <v>46</v>
      </c>
      <c r="B7" s="29" t="s">
        <v>21</v>
      </c>
      <c r="C7" s="21" t="s">
        <v>27</v>
      </c>
      <c r="D7" s="8">
        <v>1</v>
      </c>
      <c r="E7" s="8" t="s">
        <v>43</v>
      </c>
      <c r="F7" s="21" t="s">
        <v>34</v>
      </c>
      <c r="G7" s="7">
        <v>36</v>
      </c>
      <c r="H7" s="21">
        <v>49.24</v>
      </c>
      <c r="I7" s="33"/>
      <c r="J7" s="23"/>
      <c r="K7" s="23"/>
      <c r="L7" s="21"/>
    </row>
    <row r="8" spans="1:12" ht="25.5" hidden="1" x14ac:dyDescent="0.2">
      <c r="A8" s="17">
        <v>12</v>
      </c>
      <c r="B8" s="29" t="s">
        <v>21</v>
      </c>
      <c r="C8" s="21" t="s">
        <v>28</v>
      </c>
      <c r="D8" s="8">
        <v>1</v>
      </c>
      <c r="E8" s="8" t="s">
        <v>43</v>
      </c>
      <c r="F8" s="21" t="s">
        <v>34</v>
      </c>
      <c r="G8" s="7">
        <v>36</v>
      </c>
      <c r="H8" s="21">
        <v>49.24</v>
      </c>
      <c r="I8" s="34"/>
      <c r="J8" s="32"/>
      <c r="K8" s="32"/>
      <c r="L8" s="21"/>
    </row>
    <row r="9" spans="1:12" ht="25.5" hidden="1" x14ac:dyDescent="0.2">
      <c r="A9" s="27" t="s">
        <v>47</v>
      </c>
      <c r="B9" s="29" t="s">
        <v>21</v>
      </c>
      <c r="C9" s="21" t="s">
        <v>29</v>
      </c>
      <c r="D9" s="8">
        <v>1</v>
      </c>
      <c r="E9" s="8" t="s">
        <v>43</v>
      </c>
      <c r="F9" s="21" t="s">
        <v>34</v>
      </c>
      <c r="G9" s="7">
        <v>36</v>
      </c>
      <c r="H9" s="21">
        <v>49.24</v>
      </c>
      <c r="I9" s="33"/>
      <c r="J9" s="23"/>
      <c r="K9" s="23"/>
      <c r="L9" s="21"/>
    </row>
    <row r="10" spans="1:12" ht="25.5" hidden="1" x14ac:dyDescent="0.2">
      <c r="A10" s="41" t="s">
        <v>48</v>
      </c>
      <c r="B10" s="29" t="s">
        <v>21</v>
      </c>
      <c r="C10" s="20" t="s">
        <v>39</v>
      </c>
      <c r="D10" s="8">
        <v>1</v>
      </c>
      <c r="E10" s="8" t="s">
        <v>43</v>
      </c>
      <c r="F10" s="21" t="s">
        <v>34</v>
      </c>
      <c r="G10" s="7">
        <v>36</v>
      </c>
      <c r="H10" s="21">
        <v>49.24</v>
      </c>
      <c r="I10" s="23"/>
      <c r="J10" s="23"/>
      <c r="K10" s="23"/>
      <c r="L10" s="21"/>
    </row>
    <row r="11" spans="1:12" x14ac:dyDescent="0.2">
      <c r="A11" s="18"/>
      <c r="B11" s="35"/>
      <c r="C11" s="36"/>
      <c r="D11" s="39"/>
      <c r="E11" s="10"/>
      <c r="F11" s="37"/>
      <c r="G11" s="10"/>
      <c r="H11" s="38"/>
      <c r="I11" s="38"/>
      <c r="J11" s="38"/>
      <c r="K11" s="38"/>
      <c r="L11" s="37"/>
    </row>
    <row r="12" spans="1:12" x14ac:dyDescent="0.2">
      <c r="A12" s="18"/>
      <c r="B12" s="35"/>
      <c r="C12" s="36"/>
      <c r="D12" s="39"/>
      <c r="E12" s="10"/>
      <c r="F12" s="37"/>
      <c r="G12" s="10"/>
      <c r="H12" s="38"/>
      <c r="I12" s="38"/>
      <c r="J12" s="38"/>
      <c r="K12" s="38"/>
      <c r="L12" s="37"/>
    </row>
    <row r="13" spans="1:12" x14ac:dyDescent="0.2">
      <c r="A13" s="18"/>
      <c r="B13" s="35"/>
      <c r="C13" s="36"/>
      <c r="D13" s="39"/>
      <c r="E13" s="10"/>
      <c r="F13" s="37"/>
      <c r="G13" s="10"/>
      <c r="H13" s="38"/>
      <c r="I13" s="38"/>
      <c r="J13" s="38"/>
      <c r="K13" s="38"/>
      <c r="L13" s="37"/>
    </row>
    <row r="14" spans="1:12" ht="212.25" customHeight="1" x14ac:dyDescent="0.2">
      <c r="A14" s="48" t="s">
        <v>11</v>
      </c>
      <c r="B14" s="48"/>
      <c r="C14" s="48"/>
      <c r="D14" s="48"/>
      <c r="E14" s="48"/>
      <c r="F14" s="48"/>
      <c r="G14" s="48"/>
      <c r="H14" s="48"/>
      <c r="I14" s="48"/>
      <c r="J14" s="48"/>
      <c r="K14" s="14"/>
    </row>
    <row r="16" spans="1:12" x14ac:dyDescent="0.2">
      <c r="B16" s="19" t="s">
        <v>8</v>
      </c>
      <c r="D16" s="42"/>
      <c r="E16" s="42"/>
      <c r="F16" s="42"/>
      <c r="G16" s="42"/>
      <c r="H16" s="11"/>
    </row>
  </sheetData>
  <mergeCells count="1">
    <mergeCell ref="A14:J14"/>
  </mergeCells>
  <phoneticPr fontId="12" type="noConversion"/>
  <pageMargins left="0.7" right="0.7" top="0.75" bottom="0.75" header="0.3" footer="0.3"/>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Techninė priežiūra</vt:lpstr>
      <vt:lpstr>Remontas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Angele Zutkienė</cp:lastModifiedBy>
  <cp:lastPrinted>2021-05-28T11:37:30Z</cp:lastPrinted>
  <dcterms:created xsi:type="dcterms:W3CDTF">2014-02-10T12:24:47Z</dcterms:created>
  <dcterms:modified xsi:type="dcterms:W3CDTF">2021-06-25T12:08:07Z</dcterms:modified>
</cp:coreProperties>
</file>