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erpel\Desktop\SUTARTYS\BIRŽELIS\SUT-25-2089\"/>
    </mc:Choice>
  </mc:AlternateContent>
  <bookViews>
    <workbookView xWindow="0" yWindow="0" windowWidth="17250" windowHeight="2670"/>
  </bookViews>
  <sheets>
    <sheet name="sąrašas" sheetId="3" r:id="rId1"/>
  </sheets>
  <definedNames>
    <definedName name="_xlnm._FilterDatabase" localSheetId="0" hidden="1">sąrašas!$A$3:$J$3</definedName>
  </definedNames>
  <calcPr calcId="162913"/>
</workbook>
</file>

<file path=xl/calcChain.xml><?xml version="1.0" encoding="utf-8"?>
<calcChain xmlns="http://schemas.openxmlformats.org/spreadsheetml/2006/main">
  <c r="H4" i="3" l="1"/>
  <c r="I4" i="3" s="1"/>
  <c r="H5" i="3"/>
  <c r="I5" i="3" s="1"/>
</calcChain>
</file>

<file path=xl/sharedStrings.xml><?xml version="1.0" encoding="utf-8"?>
<sst xmlns="http://schemas.openxmlformats.org/spreadsheetml/2006/main" count="19" uniqueCount="18">
  <si>
    <t>Pavadinimas</t>
  </si>
  <si>
    <t>BVPŽ kodas</t>
  </si>
  <si>
    <t>Mato vnt.</t>
  </si>
  <si>
    <t>Kaina vnt. be PVM, Eur</t>
  </si>
  <si>
    <t>PVM tarifas</t>
  </si>
  <si>
    <t>Kaina viso be PVM, Eur</t>
  </si>
  <si>
    <t>Kaina viso su PVM, Eur</t>
  </si>
  <si>
    <t>Pirkimo dalies Nr.</t>
  </si>
  <si>
    <t>33181200-4</t>
  </si>
  <si>
    <t>vnt.</t>
  </si>
  <si>
    <t>Orientacinis kiekis</t>
  </si>
  <si>
    <t>33181100-3</t>
  </si>
  <si>
    <t>Kraujo ir kitų magistralių laikiklis</t>
  </si>
  <si>
    <r>
      <t>2,0–2,2 m</t>
    </r>
    <r>
      <rPr>
        <vertAlign val="superscript"/>
        <sz val="13"/>
        <color theme="1"/>
        <rFont val="Times New Roman"/>
        <family val="1"/>
        <charset val="186"/>
      </rPr>
      <t>2</t>
    </r>
    <r>
      <rPr>
        <sz val="13"/>
        <color theme="1"/>
        <rFont val="Times New Roman"/>
        <family val="1"/>
        <charset val="186"/>
      </rPr>
      <t xml:space="preserve"> dializatorius su mažo laidumo sintetine membrana</t>
    </r>
  </si>
  <si>
    <t>Gamintojas/ produkto pavadinimas (katalogo kodas)</t>
  </si>
  <si>
    <t>Prekių žiniaraštis</t>
  </si>
  <si>
    <t>Baxter/Gambro  Polyflux 21L</t>
  </si>
  <si>
    <t xml:space="preserve">Baxter/Gambro, Park Line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</si>
</sst>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16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  <charset val="186"/>
    </font>
    <font>
      <sz val="10"/>
      <name val="Arial"/>
      <family val="2"/>
      <charset val="186"/>
    </font>
    <font>
      <sz val="12"/>
      <color theme="1"/>
      <name val="Times New Roman"/>
      <family val="1"/>
      <charset val="186"/>
    </font>
    <font>
      <b/>
      <sz val="12"/>
      <name val="Times New Roman"/>
      <family val="1"/>
      <charset val="186"/>
    </font>
    <font>
      <sz val="11"/>
      <color indexed="8"/>
      <name val="Calibri"/>
      <family val="2"/>
      <charset val="186"/>
    </font>
    <font>
      <b/>
      <sz val="13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3"/>
      <color theme="1"/>
      <name val="Times New Roman"/>
      <family val="1"/>
      <charset val="186"/>
    </font>
    <font>
      <sz val="13"/>
      <name val="Times New Roman"/>
      <family val="1"/>
      <charset val="186"/>
    </font>
    <font>
      <sz val="14"/>
      <color theme="1"/>
      <name val="Calibri"/>
      <family val="2"/>
      <charset val="186"/>
      <scheme val="minor"/>
    </font>
    <font>
      <b/>
      <sz val="13"/>
      <color theme="1"/>
      <name val="Times New Roman"/>
      <family val="1"/>
      <charset val="186"/>
    </font>
    <font>
      <vertAlign val="superscript"/>
      <sz val="13"/>
      <color theme="1"/>
      <name val="Times New Roman"/>
      <family val="1"/>
      <charset val="186"/>
    </font>
    <font>
      <b/>
      <sz val="16"/>
      <color theme="1"/>
      <name val="Times New Roman"/>
      <family val="1"/>
      <charset val="186"/>
    </font>
    <font>
      <sz val="12"/>
      <color theme="1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0" fontId="3" fillId="0" borderId="0"/>
    <xf numFmtId="164" fontId="1" fillId="0" borderId="0" applyFont="0" applyFill="0" applyBorder="0" applyAlignment="0" applyProtection="0"/>
    <xf numFmtId="0" fontId="6" fillId="0" borderId="0"/>
  </cellStyleXfs>
  <cellXfs count="24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9" fillId="0" borderId="0" xfId="0" applyFont="1"/>
    <xf numFmtId="0" fontId="7" fillId="0" borderId="1" xfId="0" applyFont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4" fillId="0" borderId="0" xfId="0" applyFont="1"/>
    <xf numFmtId="0" fontId="5" fillId="2" borderId="1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12" fillId="0" borderId="0" xfId="0" applyFont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8" fillId="0" borderId="0" xfId="0" applyFont="1"/>
    <xf numFmtId="0" fontId="8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2" fontId="9" fillId="0" borderId="0" xfId="0" applyNumberFormat="1" applyFont="1" applyAlignment="1">
      <alignment horizontal="center" vertical="center"/>
    </xf>
    <xf numFmtId="2" fontId="9" fillId="0" borderId="1" xfId="0" applyNumberFormat="1" applyFont="1" applyBorder="1" applyAlignment="1">
      <alignment horizontal="center" vertical="center"/>
    </xf>
    <xf numFmtId="2" fontId="9" fillId="0" borderId="0" xfId="0" applyNumberFormat="1" applyFont="1" applyBorder="1" applyAlignment="1">
      <alignment horizontal="center" vertical="center"/>
    </xf>
    <xf numFmtId="2" fontId="4" fillId="0" borderId="0" xfId="0" applyNumberFormat="1" applyFont="1" applyAlignment="1">
      <alignment horizontal="center" vertical="center"/>
    </xf>
    <xf numFmtId="0" fontId="11" fillId="0" borderId="0" xfId="0" applyFont="1" applyAlignment="1">
      <alignment vertical="center" wrapText="1"/>
    </xf>
  </cellXfs>
  <cellStyles count="6">
    <cellStyle name="Comma 2" xfId="4"/>
    <cellStyle name="Comma 3" xfId="2"/>
    <cellStyle name="Įprastas 2" xfId="5"/>
    <cellStyle name="Normal" xfId="0" builtinId="0"/>
    <cellStyle name="Normal 2" xfId="3"/>
    <cellStyle name="Normal 3" xfId="1"/>
  </cellStyles>
  <dxfs count="0"/>
  <tableStyles count="0" defaultTableStyle="TableStyleMedium9" defaultPivotStyle="PivotStyleLight16"/>
  <colors>
    <mruColors>
      <color rgb="FFFF99FF"/>
      <color rgb="FFCCFFFF"/>
      <color rgb="FF99FFCC"/>
      <color rgb="FFFF9999"/>
      <color rgb="FFFFCC99"/>
      <color rgb="FFFFFFCC"/>
      <color rgb="FF0000FF"/>
      <color rgb="FF0070C0"/>
      <color rgb="FFFDE9D9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"/>
  <sheetViews>
    <sheetView tabSelected="1" zoomScale="80" zoomScaleNormal="80" workbookViewId="0">
      <pane ySplit="3" topLeftCell="A4" activePane="bottomLeft" state="frozen"/>
      <selection pane="bottomLeft" activeCell="A6" sqref="A6:XFD100"/>
    </sheetView>
  </sheetViews>
  <sheetFormatPr defaultRowHeight="18.75" x14ac:dyDescent="0.25"/>
  <cols>
    <col min="1" max="1" width="9.7109375" style="12" customWidth="1"/>
    <col min="2" max="2" width="16" style="9" customWidth="1"/>
    <col min="3" max="3" width="44.42578125" style="6" customWidth="1"/>
    <col min="4" max="4" width="9.140625" style="6" customWidth="1"/>
    <col min="5" max="5" width="17.7109375" style="9" customWidth="1"/>
    <col min="6" max="6" width="14.5703125" style="19" customWidth="1"/>
    <col min="7" max="7" width="11" style="9" customWidth="1"/>
    <col min="8" max="8" width="15.42578125" style="19" customWidth="1"/>
    <col min="9" max="9" width="15.140625" style="19" customWidth="1"/>
    <col min="10" max="10" width="34" style="23" customWidth="1"/>
    <col min="11" max="11" width="50.28515625" bestFit="1" customWidth="1"/>
  </cols>
  <sheetData>
    <row r="1" spans="1:10" ht="20.25" x14ac:dyDescent="0.3">
      <c r="B1" s="13"/>
      <c r="C1" s="10"/>
      <c r="D1" s="15"/>
      <c r="E1" s="16" t="s">
        <v>15</v>
      </c>
      <c r="F1" s="22"/>
    </row>
    <row r="3" spans="1:10" ht="49.5" x14ac:dyDescent="0.25">
      <c r="A3" s="11" t="s">
        <v>7</v>
      </c>
      <c r="B3" s="7" t="s">
        <v>1</v>
      </c>
      <c r="C3" s="5" t="s">
        <v>0</v>
      </c>
      <c r="D3" s="5" t="s">
        <v>2</v>
      </c>
      <c r="E3" s="7" t="s">
        <v>10</v>
      </c>
      <c r="F3" s="8" t="s">
        <v>3</v>
      </c>
      <c r="G3" s="8" t="s">
        <v>4</v>
      </c>
      <c r="H3" s="8" t="s">
        <v>5</v>
      </c>
      <c r="I3" s="8" t="s">
        <v>6</v>
      </c>
      <c r="J3" s="7" t="s">
        <v>14</v>
      </c>
    </row>
    <row r="4" spans="1:10" ht="36" x14ac:dyDescent="0.25">
      <c r="A4" s="1">
        <v>4</v>
      </c>
      <c r="B4" s="14" t="s">
        <v>8</v>
      </c>
      <c r="C4" s="3" t="s">
        <v>13</v>
      </c>
      <c r="D4" s="4" t="s">
        <v>9</v>
      </c>
      <c r="E4" s="2">
        <v>6000</v>
      </c>
      <c r="F4" s="20">
        <v>5.94</v>
      </c>
      <c r="G4" s="2">
        <v>5</v>
      </c>
      <c r="H4" s="20">
        <f t="shared" ref="H4:H5" si="0">F4*E4</f>
        <v>35640</v>
      </c>
      <c r="I4" s="20">
        <f t="shared" ref="I4:I5" si="1">H4*1.05</f>
        <v>37422</v>
      </c>
      <c r="J4" s="17" t="s">
        <v>16</v>
      </c>
    </row>
    <row r="5" spans="1:10" ht="16.5" x14ac:dyDescent="0.25">
      <c r="A5" s="1">
        <v>21</v>
      </c>
      <c r="B5" s="14" t="s">
        <v>11</v>
      </c>
      <c r="C5" s="3" t="s">
        <v>12</v>
      </c>
      <c r="D5" s="4" t="s">
        <v>9</v>
      </c>
      <c r="E5" s="2">
        <v>100</v>
      </c>
      <c r="F5" s="20">
        <v>5.82</v>
      </c>
      <c r="G5" s="2">
        <v>5</v>
      </c>
      <c r="H5" s="20">
        <f t="shared" si="0"/>
        <v>582</v>
      </c>
      <c r="I5" s="20">
        <f t="shared" si="1"/>
        <v>611.1</v>
      </c>
      <c r="J5" s="18" t="s">
        <v>17</v>
      </c>
    </row>
    <row r="6" spans="1:10" x14ac:dyDescent="0.25">
      <c r="H6" s="21"/>
    </row>
  </sheetData>
  <pageMargins left="0.7" right="0.7" top="0.75" bottom="0.75" header="0.3" footer="0.3"/>
  <pageSetup paperSize="9" scale="7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C67D48B3863A4C44A14B2D98D006F7EA" ma:contentTypeVersion="3" ma:contentTypeDescription="Kurkite naują dokumentą." ma:contentTypeScope="" ma:versionID="803a409b7530efb2828e07d8f7f1dc77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9abfd33909f0e9cf299e355c3974d8d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SyracuseOfficeCustomData>{"createMode":"plain_doc","forceRefresh":"0"}</SyracuseOfficeCustomDat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5F89EEC-25C7-4BFB-ABF0-7F81A45CC80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44F53A9-254C-4B6D-BE98-69488D3CB9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AB3F7F99-10A3-43DB-BE3B-9A74C87AD874}">
  <ds:schemaRefs/>
</ds:datastoreItem>
</file>

<file path=customXml/itemProps4.xml><?xml version="1.0" encoding="utf-8"?>
<ds:datastoreItem xmlns:ds="http://schemas.openxmlformats.org/officeDocument/2006/customXml" ds:itemID="{D75E533D-ACC2-47A1-8FEA-C43E8BDF7AB3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sąrašas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linst1</dc:creator>
  <cp:lastModifiedBy>Neringa Peleckienė</cp:lastModifiedBy>
  <cp:lastPrinted>2024-11-25T10:52:24Z</cp:lastPrinted>
  <dcterms:created xsi:type="dcterms:W3CDTF">2019-01-30T12:07:40Z</dcterms:created>
  <dcterms:modified xsi:type="dcterms:W3CDTF">2025-07-01T05:50:10Z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0x010100C67D48B3863A4C44A14B2D98D006F7EA</vt:lpwstr>
  </property>
</Properties>
</file>