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1055"/>
  </bookViews>
  <sheets>
    <sheet name="Sheet1" sheetId="1" r:id="rId1"/>
  </sheets>
  <definedNames>
    <definedName name="OLE_LINK2" localSheetId="0">Sheet1!$C$72</definedName>
  </definedNames>
  <calcPr calcId="191029"/>
</workbook>
</file>

<file path=xl/calcChain.xml><?xml version="1.0" encoding="utf-8"?>
<calcChain xmlns="http://schemas.openxmlformats.org/spreadsheetml/2006/main">
  <c r="H72" i="1" l="1"/>
  <c r="G73" i="1"/>
  <c r="H73" i="1" s="1"/>
  <c r="G72" i="1"/>
  <c r="G9" i="1"/>
  <c r="H9" i="1" s="1"/>
  <c r="G10" i="1"/>
  <c r="H10" i="1" s="1"/>
  <c r="G11" i="1"/>
  <c r="H11" i="1" s="1"/>
  <c r="G12" i="1"/>
  <c r="H12" i="1" s="1"/>
  <c r="G13" i="1"/>
  <c r="H13" i="1" s="1"/>
  <c r="G14" i="1"/>
  <c r="H14" i="1" s="1"/>
  <c r="G15" i="1"/>
  <c r="H15" i="1" s="1"/>
  <c r="G16" i="1"/>
  <c r="H16" i="1" s="1"/>
  <c r="G17" i="1"/>
  <c r="H17" i="1" s="1"/>
  <c r="G18" i="1"/>
  <c r="H18" i="1" s="1"/>
  <c r="G19" i="1"/>
  <c r="H19" i="1" s="1"/>
  <c r="G20" i="1"/>
  <c r="H20" i="1" s="1"/>
  <c r="G21" i="1"/>
  <c r="H21" i="1" s="1"/>
  <c r="G22" i="1"/>
  <c r="H22" i="1" s="1"/>
  <c r="G23" i="1"/>
  <c r="H23" i="1" s="1"/>
  <c r="G24" i="1"/>
  <c r="H24" i="1" s="1"/>
  <c r="G25" i="1"/>
  <c r="H25" i="1" s="1"/>
  <c r="G26" i="1"/>
  <c r="H26" i="1" s="1"/>
  <c r="G27" i="1"/>
  <c r="H27" i="1" s="1"/>
  <c r="G28" i="1"/>
  <c r="H28" i="1" s="1"/>
  <c r="G29" i="1"/>
  <c r="H29" i="1" s="1"/>
  <c r="G30" i="1"/>
  <c r="H30" i="1" s="1"/>
  <c r="G31" i="1"/>
  <c r="H31" i="1" s="1"/>
  <c r="G32" i="1"/>
  <c r="H32" i="1" s="1"/>
  <c r="G33" i="1"/>
  <c r="H33" i="1" s="1"/>
  <c r="G34" i="1"/>
  <c r="H34" i="1" s="1"/>
  <c r="G35" i="1"/>
  <c r="H35" i="1" s="1"/>
  <c r="G36" i="1"/>
  <c r="H36" i="1" s="1"/>
  <c r="G37" i="1"/>
  <c r="H37" i="1" s="1"/>
  <c r="G38" i="1"/>
  <c r="H38" i="1" s="1"/>
  <c r="G39" i="1"/>
  <c r="H39" i="1" s="1"/>
  <c r="G40" i="1"/>
  <c r="H40" i="1" s="1"/>
  <c r="G41" i="1"/>
  <c r="H41" i="1" s="1"/>
  <c r="G42" i="1"/>
  <c r="H42" i="1" s="1"/>
  <c r="G43" i="1"/>
  <c r="H43" i="1" s="1"/>
  <c r="G44" i="1"/>
  <c r="H44" i="1" s="1"/>
  <c r="G45" i="1"/>
  <c r="H45" i="1" s="1"/>
  <c r="G46" i="1"/>
  <c r="H46" i="1" s="1"/>
  <c r="G47" i="1"/>
  <c r="H47" i="1" s="1"/>
  <c r="G48" i="1"/>
  <c r="H48" i="1" s="1"/>
  <c r="G49" i="1"/>
  <c r="H49" i="1" s="1"/>
  <c r="G50" i="1"/>
  <c r="H50" i="1" s="1"/>
  <c r="G51" i="1"/>
  <c r="H51" i="1" s="1"/>
  <c r="G52" i="1"/>
  <c r="H52" i="1" s="1"/>
  <c r="G53" i="1"/>
  <c r="H53" i="1" s="1"/>
  <c r="G54" i="1"/>
  <c r="H54" i="1" s="1"/>
  <c r="G55" i="1"/>
  <c r="H55" i="1" s="1"/>
  <c r="G56" i="1"/>
  <c r="H56" i="1" s="1"/>
  <c r="G57" i="1"/>
  <c r="H57" i="1" s="1"/>
  <c r="G58" i="1"/>
  <c r="H58" i="1" s="1"/>
  <c r="G59" i="1"/>
  <c r="H59" i="1" s="1"/>
  <c r="G60" i="1"/>
  <c r="H60" i="1" s="1"/>
  <c r="G61" i="1"/>
  <c r="H61" i="1" s="1"/>
  <c r="G62" i="1"/>
  <c r="H62" i="1" s="1"/>
  <c r="G63" i="1"/>
  <c r="H63" i="1" s="1"/>
  <c r="G64" i="1"/>
  <c r="H64" i="1" s="1"/>
  <c r="G65" i="1"/>
  <c r="H65" i="1" s="1"/>
  <c r="G66" i="1"/>
  <c r="H66" i="1" s="1"/>
  <c r="G67" i="1"/>
  <c r="H67" i="1" s="1"/>
  <c r="G68" i="1"/>
  <c r="H68" i="1" s="1"/>
  <c r="G8" i="1"/>
  <c r="H8" i="1" s="1"/>
  <c r="H69" i="1" l="1"/>
  <c r="H74" i="1"/>
</calcChain>
</file>

<file path=xl/sharedStrings.xml><?xml version="1.0" encoding="utf-8"?>
<sst xmlns="http://schemas.openxmlformats.org/spreadsheetml/2006/main" count="205" uniqueCount="140">
  <si>
    <t>Prekės pavadinimas ir techniniai reikalavimai</t>
  </si>
  <si>
    <t xml:space="preserve">Eil. Nr. </t>
  </si>
  <si>
    <t>Mato vienetai</t>
  </si>
  <si>
    <t xml:space="preserve">Orientacinis kiekis </t>
  </si>
  <si>
    <t>Tiekėjų pasiūlymų lentelė</t>
  </si>
  <si>
    <t>Suma Viso su PVM, Eur</t>
  </si>
  <si>
    <t>Iš viso suma Eur su PVM</t>
  </si>
  <si>
    <t>Vnt.</t>
  </si>
  <si>
    <t xml:space="preserve">Maišytuvo pajungimo perėjimas su veržle turi atitikti tokias charakteristikas:
Bronzinis arba žalvarinis, padengtas blizgia chromo arba lygiaverte danga;
Tipas -  1/2” vid. x 3/8” iš. x⏀10 su tarpine.
</t>
  </si>
  <si>
    <t xml:space="preserve">Dušo žarna turi atitikti tokias charakteristikas:
Tipas – L-150 cm ± 10cm, jungtys ½”x ½” kūginė, dvigubo sukibimo poliruoto nerūdijančio arba lygiaverčio metalo šarve.
</t>
  </si>
  <si>
    <t xml:space="preserve">Dušo žarna turi atitikti tokias charakteristikas:
Tipas -  L- 200 cm ± 10cm, jungtys ½”x ½” kūginė, dvigubo sukibimo poliruoto nerūdijančio arba lygiaverčio metalo šarve.
</t>
  </si>
  <si>
    <t xml:space="preserve">Dušo galvutė turi atitikti tokias charakteristikas:
Tipas – antikalkinė, chromuota arba padengta lygiaverte danga, vienos srovės pozicija su rankenėle; 
Pagrindiniai matmenys – dušo galvutės skersmuo 70 ± 5 mm.
</t>
  </si>
  <si>
    <t xml:space="preserve">Galvutė apiplovimo dušo turi atitikti tokias charakteristikas:
Tipas – su mygtuku ir laikikliu;
Techninėje specifikacijoje pateikti galvutės išmatavimai gali skirtis nuo siūlomo gaminio iki 10 mm, išskyrus prijungimo sriegio G-1/2”.
</t>
  </si>
  <si>
    <t xml:space="preserve">Snapas vandens maišytuvui turi atitikti tokias charakteristikas:
Tipas –,,J” 
Vandens maišytuvų snapai bronziniai arba lygiaverčio metalo, padengti blizgia chromo ar lygiaverte danga;
Techninėje specifikacijoje pateikti snapų išmatavimai gali skirtis nuo siūlomų gaminių iki 10 mm išskyrus apvalių vamzdelių prijungimo skersmenį.
</t>
  </si>
  <si>
    <t xml:space="preserve">Snapas vandens maišytuvui turi atitikti tokias charakteristikas:
Tipas –,,S” 
Vandens maišytuvų snapai bronziniai arba lygiaverčio metalo, padengti blizgia chromo ar lygiaverte danga;
Techninėje specifikacijoje pateikti snapų išmatavimai gali skirtis nuo siūlomų gaminių iki 10 mm išskyrus apvalių vamzdelių prijungimo skersmenį.
</t>
  </si>
  <si>
    <t xml:space="preserve">Snapas vandens maišytuvui turi atitikti tokias charakteristikas:
Tipas –,,S”
Vandens maišytuvų snapai bronziniai arba lygiaverčio metalo, padengti blizgia chromo ar lygiaverte danga;
Techninėje specifikacijoje pateikti snapų išmatavimai gali skirtis nuo siūlomų gaminių iki 10 mm išskyrus apvalių vamzdelių prijungimo skersmenį.
</t>
  </si>
  <si>
    <t xml:space="preserve">Snapas vandens maišytuvui turi atitikti tokias charakteristikas:
Tipas –,,C”, veržlė ¾”, įvorė, tarpinės, aeratorius, komplekte su fiksavimo žiedu.
Vandens maišytuvų snapai bronziniai arba lygiaverčio metalo, padengti blizgia chromo ar lygiaverte danga;
Brėžinyje (schemoje) pateikti snapų išmatavimai gali skirtis nuo siūlomų gaminių iki 10 mm.
</t>
  </si>
  <si>
    <t xml:space="preserve">Snapas vandens maišytuvui turi atitikti tokias charakteristikas:
Tipas – ,,C”- L – 300 mm, veržlė ¾”, žalvarinė arba bronzinė įvorė, tarpinės, aeratorius, komplekte su fiksavimo žiedu.
Vandens maišytuvų snapai bronziniai arba lygiaverčio metalo, padengti blizgia chromo ar lygiaverte danga;
Brėžinyje (schemoje) pateikti snapų išmatavimai gali skirtis nuo siūlomų gaminių iki 10 mm.
</t>
  </si>
  <si>
    <t xml:space="preserve">Snapas vandens maišytuvui turi atitikti tokias charakteristikas:
Tipas – ,,G“
Vandens maišytuvų snapai bronziniai arba lygiaverčio metalo, padengti blizgia chromo ar lygiaverte danga;
Techninėje specifikacijoje pateikti snapų išmatavimai gali skirtis nuo siūlomų gaminių iki 10 mm.
</t>
  </si>
  <si>
    <t xml:space="preserve">Snapas vandens maišytuvui turi atitikti tokias charakteristikas:
Tipas –,,G”
Vandens maišytuvų snapai bronziniai arba lygiaverčio metalo, padengti blizgia chromo ar lygiaverte danga;
Techninėje specifikacijoje pateikti snapų išmatavimai gali skirtis nuo siūlomų gaminių iki -10 mm.
</t>
  </si>
  <si>
    <t xml:space="preserve">Snapas vandens maišytuvui turi atitikti tokias charakteristikas:
Tipas –,,T”
Vandens maišytuvų snapai bronziniai arba lygiaverčio metalo, padengti blizgia chromo ar lygiaverte danga;
Techninėje specifikacijoje pateikti snapų išmatavimai gali skirtis nuo siūlomų gaminių iki -10 mm.
</t>
  </si>
  <si>
    <t xml:space="preserve">Keraminis ventilis kasetėje turi atitikti tokias charakteristikas:
Kasetės skersmuo D 35 mm;
Tipas - su triukšmo slopintuvu, tinka vienos rankenėlės maišytuvams, turi dviejų srovių maišymo funkciją, du fiksavimo gumbeliai kasėtės dugne.
</t>
  </si>
  <si>
    <t xml:space="preserve">Keraminis ventilis kasetėje turi atitikti tokias charakteristikas:
Kasetė su difuzoriumi kurios skersmuo D 35 mm.
Tipas - su triukšmo slopintuvu, tinka vienos rankenėlės maišytuvams, turi dviejų srovių maišymo funkciją, du fiksavimo kaištukai kasėtės dugne.
</t>
  </si>
  <si>
    <t xml:space="preserve">Ventilis maišytuvo turi atitikti tokias charakteristikas:
Sriegis 1/2”su šliaužikliais D8x24, bronziniai arba žalvariniai.
</t>
  </si>
  <si>
    <t xml:space="preserve">Ventilis maišytuvo turi atitikti tokias charakteristikas:
Tipas - sriegis 3/8”su šliaužikliais D8x24, bronziniai arba žalvariniai.
</t>
  </si>
  <si>
    <t xml:space="preserve">Ventilis maišytuvo turi atitikti tokias charakteristikas:
Tipas - bronziniai arba žalvariniai, sriegis 1/2”su šliaužikliais D8x24, su sriegiu dekoratyviniam gaubteliui tvirtinti.
</t>
  </si>
  <si>
    <t xml:space="preserve">Aeratorius maišytuvo turi atitikti tokias charakteristikas:
M 24x1 su išoriniu sriegiu pagerinta apsauga nuo kalkių nuosėdų.
</t>
  </si>
  <si>
    <t xml:space="preserve">Tarpinė guminė 1/2" vandens maišytuvų ventiliui, turi atitikti tokias charakteristikas:
Tarpinė guminė maišytuvų ventilių, matmenys - Dxdxh -16x3,5x4 mm ± 0,2 mm.  
</t>
  </si>
  <si>
    <t xml:space="preserve">Tarpinė guminė snapui ,,V” formos turi atitikti tokias charakteristikas:
Turi būti skirta kasetinio maišytuvo D35 mm sukiojamo snapo sandarinimui, matmenys -  Dxdxh-35,5x28,5x4,1 mm ± 0,4 mm.
</t>
  </si>
  <si>
    <t xml:space="preserve">Tarpinė guminė snapui ,,V” formos turi atitikti tokias charakteristikas:
Turi būti skirta kasetinio maišytuvo D40 mm sukiojamo snapo sandarinimui, matmenys - Dxdxh-43,5x35,5x4,1 mm ± 0,4 mm.
</t>
  </si>
  <si>
    <t xml:space="preserve">Tarpinė guminė ½” žarnelių sujungimui turi atitikti tokias charakteristikas:
Turi būti skirta lanksčių žarnelių sujungimui (Dxdxh -19 x10 x 2 mm ± 0,2 mm).
</t>
  </si>
  <si>
    <t xml:space="preserve">Tarpinė guminė 3/4” žarnelių sujungimui turi atitikti tokias charakteristikas:
Turi būti skirta lanksčių žarnelių arba maišytuvų prijungimui, matmenys - Dxdxh -24,5 x16 x 3 mm ± 0,2 mm.
</t>
  </si>
  <si>
    <t xml:space="preserve">Vandens maišytuvo tvirtinimo komplektas turi atitikti tokias charakteristikas:
Komplekte - varžtas M8x60, bronzinė ar lygiaverčio metalo veržlė M8, tvirtinimo pasagėlė, dvi tarpinės.
</t>
  </si>
  <si>
    <t xml:space="preserve">Vandens maišytuvo tvirtinimo komplektas turi atitikti tokias charakteristikas:
Komplekte - du varžtai M6x60, bronzinės ar lygiaverčio metalo veržlės M6, tvirtinimo pasagėlė, dvi tarpinės.
</t>
  </si>
  <si>
    <t xml:space="preserve">Maišytuvas, kuris turi atitikti tokias technines charakteristikas:
Tipas: sieninis, chromuotas arba padengtas lygiaverte danga.
Vienasvirtis, svirtis valdo šaltą ir karštą vandenį.  
Su keramikine ar lygiaverte kasete, aeratoriumi.
Sukiojamu snapu. 
Komplekte 2 ekscentrikai su chromuota apdaila.
Brėžinyje (schemoje) pateikti maišytuvo išmatavimai gali skirtis nuo siūlomo gaminio iki 10 mm, išskyrus sriegius, atstumas tarp pajungimo centrų.
</t>
  </si>
  <si>
    <t xml:space="preserve">Vonios maišytuvas, kuris turi atitikti tokias technines charakteristikas:
Tipas: sieninis, chromuotas arba padengtas lygiaverte danga.
Vienasvirtis, svirtis valdo šaltą ir karštą vandenį.  
Su keramikine arba lygiaverte kasete, aeratoriumi.
Sukiojamu snapu. 
Komplekte: 2 ekscentrikai su chromuota arba lygiaverte apdaila, chromuoti ar padengtas lygiaverte danga dušo galvutė ir jos laikiklis, nerūdijančio plieno arba lygiavertės medžiagos, ne trumpesnė kaip 135 cm ilgio dušo žarna.
Brėžinyje (schemoje) pateikti maišytuvo išmatavimai gali skirtis nuo siūlomo gaminio iki 10 mm, išskyrus sriegius, atstumas tarp pajungimo centrų.
</t>
  </si>
  <si>
    <t xml:space="preserve">Maišytuvas, kuris turi atitikti tokias technines charakteristikas:
Tipas: montuojamas į praustuvą, chromuotas arba padengtas lygiaverte danga.
Vienasvirtis, svirtis valdo šaltą ir karštą vandenį. 
Stacionariu horizontaliu snapu.
Maišytuvas cilindro formos. 
Su keraminiu ventiliu kasetėje.
Komplekte dvi lanksčios žarnelės M10x1/2‘‘ pintame nerūdijančio plieno arba lygiaverčiame šarve.
Maišytuvo tvirtinimo komplektas.
Brėžinyje (schemoje) pateikti maišytuvo išmatavimai gali skirtis nuo siūlomo gaminio iki 10 mm, išskyrus sriegius.
</t>
  </si>
  <si>
    <t>Įkainis vnt be PVM, Eur</t>
  </si>
  <si>
    <t>Įkainis vnt su PVM, Eur</t>
  </si>
  <si>
    <t xml:space="preserve">Aukšto spaudimo santechninė žarnelė turi atitikti tokias charakteristikas:
Tipas – L- 60 cm ± 5cm, sriegiai ½”x1/2” vid./vid., pintame nerūdijančio arba lygiaverčio plieno šarve;
Guma tinkanti kontaktuoti su geriamu vandeniu, neturi pašalinio kvapo, nereaguoja su deguonimi bei ozonu, maksimalus slėgis 1Mpa, maksimali temperatūra +90º C.
</t>
  </si>
  <si>
    <t xml:space="preserve">Aukšto spaudimo santechninė žarnelė turi atitikti tokias charakteristikas:
Tipas – L- 80 cm ± 5cm, sriegiai ½”x1/2” vid./vid., pintame nerūdijančio arba lygiaverčio plieno šarve;
Guma tinkanti kontaktuoti su geriamu vandeniu, neturi pašalinio kvapo, nereaguoja su deguonimi bei ozonu, maksimalus slėgis 1Mpa, maksimali temperatūra +90º C.
</t>
  </si>
  <si>
    <t xml:space="preserve">Lanksčioji maišytuvo žarnelė turi atitikti tokias charakteristikas:
Tipas – L - 60 cm ± 5cm, trumpu pajungimo galu M10x1-1/2” pintame nerūdijančio arba lygiaverčio plieno šarve;
Guma tinkanti kontaktuoti su geriamu vandeniu, neturi pašalinio kvapo, nereaguoja su deguonimi bei ozonu, maksimalus slėgis 1Mpa, maksimali temperatūra +90ºC.
</t>
  </si>
  <si>
    <t xml:space="preserve">Lanksčioji maišytuvo žarnelė turi atitikti tokias charakteristikas:
Tipas –L - 40 cm ± 5cm, ilgu pajungimo galu M10x1- 3/8” vid, pintame nerūdijančio arba lygiaverčio plieno šarve;
Guma tinkanti kontaktuoti su geriamu vandeniu, neturi pašalinio kvapo, nereaguoja su deguonimi bei ozonu, maksimalus slėgis 1Mpa, maksimali temperatūra +90ºC.
</t>
  </si>
  <si>
    <t xml:space="preserve">Lanksčioji maišytuvo žarnelė turi atitikti tokias charakteristikas:
Tipas – L - 40 cm ± 5cm, trumpu pajungimo galu M10x1- 3/8” vid, pintame nerūdijančio arba lygiaverčio plieno šarve;
Guma tinkanti kontaktuoti su geriamu vandeniu, neturi pašalinio kvapo, nereaguoja su deguonimi bei ozonu, maksimalus slėgis 1Mpa, maksimali temperatūra +90ºC.
</t>
  </si>
  <si>
    <t xml:space="preserve">Lanksčioji maišytuvo žarnelė turi atitikti tokias charakteristikas:
Tipas – L - 50 cm ± 5cm, trumpu pajungimo galu M10x1-1/2” vid, pintame nerūdijančio arba lygiaverčio plieno šarve;
Guma tinkanti kontaktuoti su geriamu vandeniu, neturi pašalinio kvapo, nereaguoja su deguonimi bei ozonu, maksimalus slėgis 1Mpa, maksimali temperatūra +90ºC.
</t>
  </si>
  <si>
    <t xml:space="preserve">Lanksčioji maišytuvo žarnelė turi atitikti tokias charakteristikas:
Tipas – L - 50 cm ± 5cm, ilgu pajungimo galu M10x1-1/2”vid, pintame nerūdijančio arba lygiaverčio plieno šarve;
Guma tinkanti kontaktuoti su geriamu vandeniu, neturi pašalinio kvapo, nereaguoja su deguonimi bei ozonu, maksimalus slėgis 1Mpa, maksimali temperatūra +90ºC.
</t>
  </si>
  <si>
    <t xml:space="preserve">Lanksčioji maišytuvo žarnelė turi atitikti tokias charakteristikas:
Tipas – L - 60 cm ± 5cm, ilgu pajungimo galu M10x1-1/2”vid, pintame nerūdijančio arba lygiaverčio plieno šarve.
Guma tinkanti kontaktuoti su geriamu vandeniu, neturi pašalinio kvapo, nereaguoja su deguonimi bei ozonu, maksimalus slėgis 1Mpa, maksimali temperatūra +90ºC.
</t>
  </si>
  <si>
    <t xml:space="preserve">Maišytuvas, kuris turi atitikti tokias technines charakteristikas:
Tipas: montuojamas į praustuvą, chromuotas arba padengtas lygiaverte danga.
Vienasvirtis, svirtis valdo šaltą ir karštą vandenį. 
Stacionariu snapu.
Su keraminiu ventiliu kasetėje.
Komplekte dvi lanksčios žarnelės M10x1/2‘‘ pintame nerūdijančio plieno arba lygiaverčiame šarve.
Maišytuvo tvirtinimo komplektas.
Brėžinyje (schemoje) pateikti maišytuvo išmatavimai gali skirtis nuo siūlomo gaminio iki 10 mm, išskyrus sriegius.
</t>
  </si>
  <si>
    <t xml:space="preserve">Maišytuvas, kuris turi atitikti tokias technines charakteristikas:
Tipas: montuojamas į praustuvą, chromuotas arba padengtas lygiaverte danga.
Vienasvirtis, svirtis valdo šaltą ir karštą vandenį. 
Sukiojamu snapu.
Su keraminiu ventiliu kasetėje.
Komplekte dvi lanksčios žarnelės M10x1/2‘‘ pintame nerūdijančio plieno arba lygiaverčiame šarve.
Maišytuvo tvirtinimo komplektas.
Brėžinyje (schemoje) pateikti maišytuvo išmatavimai gali skirtis nuo siūlomo gaminio iki 10 mm, išskyrus sriegius.
</t>
  </si>
  <si>
    <t xml:space="preserve">Maišytuvas, kuris turi atitikti tokias technines charakteristikas:
Tipas: montuojamas į virtuvinę plautuvę, chromuotas.
Vienasvirtis, svirtis valdo šaltą ir karštą vandenį.  
Sukiojamu snapu.
Su keraminiu ventiliu kasetėje.
Komplekte dvi lanksčios žarnelės M10x1/2‘‘ pintame nerūdijančio plieno ar lygiaverčiame šarve.
Maišytuvo tvirtinimo komplektas.
Brėžinyje (schemoje) pateikti maišytuvo išmatavimai gali skirtis nuo siūlomo gaminio iki 10 mm, išskyrus sriegius.
</t>
  </si>
  <si>
    <t xml:space="preserve">Maišytuvas, kuris turi atitikti tokias technines charakteristikas:
Tipas: sieninis, chromuotas.
Vienasvirtis, svirtis valdo šaltą ir karštą vandenį.  
Su keraminiu ventiliu kasetėje.
Sukiojamu snapu. 
Komplekte 2 ekscentrikai su chromuota apdaila.
Brėžinyje (schemoje) pateikti maišytuvo išmatavimai gali skirtis nuo siūlomo gaminio iki 10 mm, išskyrus sriegius, atstumas tarp pajungimo centrų.
</t>
  </si>
  <si>
    <t xml:space="preserve">Maišytuvas, kuris turi atitikti tokias technines charakteristikas:
Tipas: sieninis (dušo), chromuotas arba padengtas lygiaverte danga. 
Vienasvirtis, svirtis valdo šaltą ir karštą vandenį. 
Su perėjimu dušo žarnos pajungimui 3/4‘‘vid. x1/2‘‘išor. 
Su keraminiu ventiliu kasetėje.
Komplekte 2 ekscentrikai su chromuota arba lygiaverte apdaila.
Brėžinyje (schemoje) pateikti maišytuvo išmatavimai gali skirtis nuo siūlomo gaminio iki 10 mm, išskyrus sriegius, atstumas tarp pajungimo centrų.
</t>
  </si>
  <si>
    <t xml:space="preserve">Maišytuvas, kuris turi atitikti tokias technines charakteristikas:
Tipas: montuojamas į praustuvą, su apiplovimo dušo galvute, chromuotas. 
Komplekte dušo žarna nerūdijančio plieno arba lygiaverčiame šarve.
Vienasvirtis, svirtis valdo šaltą ir karštą vandenį.  
Stacionariu snapu.
Su keraminiu ventiliu kasetėje.
Komplekte dvi lanksčios žarnelės M10x1/2‘‘ pintame nerūdijančio plieno šarve.
Maišytuvo tvirtinimo komplektas.
Komplekte apiplovimo dušo galvutė su mygtuku ir galvutės laikikliu.
Brėžinyje (schemoje) pateikti maišytuvo išmatavimai gali skirtis nuo siūlomo gaminio iki 10 mm, išskyrus sriegius.
</t>
  </si>
  <si>
    <t xml:space="preserve">Maišytuvas, kuris turi atitikti tokias technines charakteristikas:
Tipas: sieninis (vonios maišytuvas), chromuotas arba padengtas lygiaverte danga. 
Vienasvirtis, svirtis valdo šaltą ir karštą vandenį.  
Su keraminiu ventiliu kasetėje.
Su keraminiu divertoriumi.
Sukiojamu snapu. 
Komplekte 2 ekscentrikai su chromuota arba lygiaverte apdaila, dušo žarna, dušo galvutė, dušo laikiklis.
Brėžinyje (schemoje) pateikti maišytuvo išmatavimai gali skirtis nuo siūlomo gaminio iki 10 mm, išskyrus sriegius, atstumas tarp pajungimo centrų.
</t>
  </si>
  <si>
    <t xml:space="preserve">Termostatinis vonios maišytuvas, kuris turi atitikti tokias technines charakteristikas:
Tipas: sieninis, chromuotas arba padengtas lygiaverte danga.  
Su termostatine kasete, automatine temperatūros palaikymo sistema, aeratoriumi.
Stacionariu snapu.
Brėžinyje (schemoje) pateikti maišytuvo išmatavimai gali skirtis nuo siūlomo gaminio iki 10 mm, išskyrus sriegius, atstumas tarp pajungimo centrų.
</t>
  </si>
  <si>
    <t xml:space="preserve">Sensorinis maišytuvas praustuvui, kuris turi atitikti tokias technines charakteristikas:
Tipas: montuojamas į praustuvą, bekontaktis - valdomas judesio sensoriumi, chromuotas arba padengtas lygiaverte danga. 
Su aeratoriumi.
Medžiaga – žalvaris arba lygiavertė.
Maitinimas – elektros energija.
Komplekte: dvi 300 mm ilgio lanksčios žarnelės F1/2“xF1/2‘‘ pintame nerūdijančio plieno šarve ir tinklo adapteris 6,75V.
Brėžinyje (schemoje) pateikti maišytuvo išmatavimai gali skirtis nuo siūlomo gaminio iki 10 mm, išskyrus sriegius, atstumas tarp pajungimo centrų.
</t>
  </si>
  <si>
    <t xml:space="preserve">Sensorinis maišytuvas praustuvui, kuris turi atitikti tokias technines charakteristikas:
Tipas: montuojamas į praustuvą, bekontaktis - valdomas judesio sensoriumi, chromuotas arba padengtas lygiaverte danga. 
Su aeratoriumi.
Medžiaga – žalvaris arba lygiavertė.
Maitinimas – baterijos.
Komplekte: dvi 300 mm ilgio lanksčios žarnelės F1/2“xF1/2‘‘ pintame nerūdijančio plieno šarve;
Brėžinyje (schemoje) pateikti maišytuvo išmatavimai gali skirtis nuo siūlomo gaminio iki 10 mm, išskyrus sriegius, atstumas tarp pajungimo centrų.
</t>
  </si>
  <si>
    <t xml:space="preserve">Divertorius maišytuvo (perjungėjas) turi atitikti tokias charakteristikas:
Bronzinis arba žalvarinis, padengtas blizgia chromo arba lygiaverte danga;
Tipas – ventilis keramikinis, žalvarinis arba bronzinis. 
¾”x1/2” dušo žarnos pajungimui.
Techninės specifikacijos schemoje pateikti divertoriaus išmatavimai gali skirtis nuo siūlomo gaminio iki 5 mm, išskyrus sriegių ir jungčių vamzdeliams pajungti.
</t>
  </si>
  <si>
    <t>Dušo sistema su stovu turi atitikti tokias charakteristikas:
Rinkinyje: chromuoti arba padengti lygiaverte danga dušo stovas (Ø – 25 mm); dušo galvutė (Ø – 70 mm, ne mažiau kaip 3 funkcijos); muilinė; 150 cm nerūdijančio plieno arba lygiavertės medžiagos dušo žarna. 
Brėžinyje (schemoje) ir aprašyme pateiktos dušo sistemos su stovu išmatavimai gali skirtis nuo siūlomo gaminio iki 10 mm, išskyrus sriegius.</t>
  </si>
  <si>
    <t>Virtuvinis maišytuvas, kuris turi atitikti tokias technines charakteristikas:
Tipas: montuojamas į virtuvinę plautuvę, chromuotas arba padengtas lygiaverte danga.
Atsukama rankena valdo šaltą vandenį.  
Sukiojamu snapu.
Su aeratoriumi, ventiliu ½“
Komplekte 40 cm (±10 mm) pajungimo žarnelė ir tvirtinimo komplektas.
Brėžinyje (schemoje) pateikti maišytuvo išmatavimai gali skirtis nuo siūlomo gaminio iki 10 mm, išskyrus sriegius.</t>
  </si>
  <si>
    <t>Bidė maišytuvas, kuris turi atitikti tokias technines charakteristikas:
Tipas: montuojamas į bidė, chromuotas padengtas lygiaverte danga.
Vienasvirtis, svirtis valdo šaltą ir karštą vandenį. 
Su keramikine arba lygiaverte kasete, aeratoriumi.
Sukiojamu snapu. 
Komplekte dvi maišytuvo pajungimo žarnelės.
Brėžinyje (schemoje) pateikti maišytuvo išmatavimai gali skirtis nuo siūlomo gaminio iki 10 mm, išskyrus sriegius.</t>
  </si>
  <si>
    <t>Ventilis kampinis turi atitikti tokias charakteristikas:
Bronzinis arba žalvarinis, padengtas blizgia chromo arba lygiaverte danga;
Tipas -  ½”x ½” iš/iš, ašinis sklendės tipo su sraigtiniu vandens uždarymo mechanizmu, skirtas reguliuoti vandens srovės debitui; 
Komplekte -  su dekoratyvine lėkštele.</t>
  </si>
  <si>
    <t xml:space="preserve">Ventilis kampinis turi atitikti tokias charakteristikas:
Bronzinis arba žalvarinis, padengtas blizgia chromo arba lygiaverte danga;
Tipas - ½”i x 3/8”i, ašinis sklendės tipo su sraigtiniu vandens uždarymo mechanizmu, skirtas reguliuoti vandens srovės debitui.
Komplekte – su dekoratyvine lėkštele.
Techninės specifikacijos schemoje pateikti ventilio išmatavimai gali skirtis nuo siūlomo gaminio iki 5 mm, išskyrus sriegių ir jungčių vamzdeliams pajungti.
</t>
  </si>
  <si>
    <t xml:space="preserve">Ventilis kampinis turi atitikti tokias charakteristikas:
Bronzinis arba žalvarinis, padengtas blizgia chromo arba lygiaverte danga;
Tipas - ½”i x 3/4”i, ašinis sklendės tipo su sraigtiniu vandens uždarymo mechanizmu, skirtas reguliuoti vandens srovės debitui;
Komplekte – su dekoratyvine lėkštele;
</t>
  </si>
  <si>
    <t xml:space="preserve">Ventilis rutulinis turi atitikti tokias charakteristikas:
Bronzinis arba žalvarinis, padengtas blizgia chromo arba lygiaverte danga;
Tipas - ½” vid/iš karštam vandeniui (su raudona trumpa rankenėlė ar kitu karštam vandeniui skirtu žymėjimu).
</t>
  </si>
  <si>
    <t xml:space="preserve">Ventilis rutulinis turi atitikti tokias charakteristikas:
Bronzinis arba žalvarinis, padengtas blizgia chromo arba lygiaverte danga;
Tipas: -  ½” vid/iš šaltam vandeniui (su juoda ar mėlyna trumpa rankenėlė ar kitu šaltam vandeniui skirtu žymėjimu).
</t>
  </si>
  <si>
    <t xml:space="preserve">Aukšto spaudimo santechninė žarnelė turi atitikti tokias charakteristikas:
Tipas – L – 40 cm ± 5cm, sriegiai ½”x1/2“ vid./vid., pintame nerūdijančio arba lygiaverčio plieno šarve;
Guma tinkanti kontaktuoti su geriamu vandeniu, neturi pašalinio kvapo, nereaguoja su deguonimi bei ozonu, maksimalus slėgis 1Mpa, maksimali temperatūra +90ºC;
</t>
  </si>
  <si>
    <t xml:space="preserve">Aukšto spaudimo vandens pajungimo žarnelė turi atitikti tokias charakteristikas:
Tipas – L- 30 cm ± 5cm, sriegiai ½”x1/2” vid./vid., pintame nerūdijančio arba lygiaverčio plieno šarve;
Guma tinkanti kontaktuoti su geriamu vandeniu, neturi pašalinio kvapo, nereaguoja su deguonimi bei ozonu, maksimalus slėgis 1Mpa, maksimali temperatūra +90º C.
</t>
  </si>
  <si>
    <t xml:space="preserve">Lanksčioji maišytuvo žarnelė turi atitikti tokias charakteristikas:
Tipas – L - 40 cm ± 5cm, trumpu pajungimo galu M10x1-1/2” vid, pintame nerūdijančio arba lygiaverčio plieno šarve;
Guma tinkanti kontaktuoti su geriamu vandeniu, neturi pašalinio kvapo, nereaguoja su deguonimi bei ozonu, maksimalus slėgis 1Mpa, maksimali temperatūra +90ºC;
</t>
  </si>
  <si>
    <t xml:space="preserve"> Lanksčioji maišytuvo žarnelė turi atitikti tokias charakteristikas:
Tipas: – L - 40 cm ± 5cm, ilgu pajungimo galu M10x1-1/2” vid, pintame nerūdijančio arba lygiaverčio plieno šarve;
Guma tinkanti kontaktuoti su geriamu vandeniu, neturi pašalinio kvapo, nereaguoja su deguonimi bei ozonu, maksimalus slėgis 1Mpa, maksimali temperatūra +90ºC.
</t>
  </si>
  <si>
    <t xml:space="preserve">Keraminis ventilis kasetėje turi atitikti tokias charakteristikas:
Kasetės skersmuo D 40 mm.
Tipas - su triukšmo slopintuvu, tinka vienos rankenėlės maišytuvams, turi dviejų srovių maišymo funkciją, du fiksavimo gumbeliai kasėtės dugne. 
</t>
  </si>
  <si>
    <t>Prekės pavadinimas, techninė specifikacija, (gamintojas/modelis)</t>
  </si>
  <si>
    <t>Maišytuvai ir jų dalys</t>
  </si>
  <si>
    <t>II pirkimo dalis. Sensoriniai maišytuvai</t>
  </si>
  <si>
    <t>I pirkimo dalis. Maišytuvai ir jų dalys.</t>
  </si>
  <si>
    <t>5 priedas</t>
  </si>
  <si>
    <r>
      <rPr>
        <b/>
        <sz val="10"/>
        <color theme="1"/>
        <rFont val="Arial"/>
        <family val="2"/>
        <charset val="186"/>
      </rPr>
      <t>Maišytuvas P-18 Star, Rubineta:</t>
    </r>
    <r>
      <rPr>
        <sz val="10"/>
        <color theme="1"/>
        <rFont val="Arial"/>
        <family val="2"/>
        <charset val="186"/>
      </rPr>
      <t xml:space="preserve">
Tipas: montuojamas į praustuvą, chromuotas.
Vienasvirtis, svirtis valdo šaltą ir karštą vandenį. 
Stacionariu snapu.
Su keraminiu ventiliu kasetėje.
Komplekte dvi lanksčios žarnelės M10x1/2‘‘ pintame nerūdijančio plieno šarve.
Maišytuvo tvirtinimo komplektas.
</t>
    </r>
    <r>
      <rPr>
        <i/>
        <u/>
        <sz val="10"/>
        <color theme="1"/>
        <rFont val="Arial"/>
        <family val="2"/>
        <charset val="186"/>
      </rPr>
      <t xml:space="preserve">Rubineta katalogas 2021 - 114 psl. </t>
    </r>
    <r>
      <rPr>
        <sz val="10"/>
        <color theme="1"/>
        <rFont val="Arial"/>
        <family val="2"/>
        <charset val="186"/>
      </rPr>
      <t xml:space="preserve">
</t>
    </r>
    <r>
      <rPr>
        <u/>
        <sz val="10"/>
        <color rgb="FF0070C0"/>
        <rFont val="Arial"/>
        <family val="2"/>
        <charset val="186"/>
      </rPr>
      <t>https://rubineta.com/lv/catalogue/maisytuvai/p-18-star/</t>
    </r>
    <r>
      <rPr>
        <sz val="10"/>
        <color theme="1"/>
        <rFont val="Arial"/>
        <family val="2"/>
        <charset val="186"/>
      </rPr>
      <t xml:space="preserve"> </t>
    </r>
  </si>
  <si>
    <r>
      <rPr>
        <b/>
        <sz val="10"/>
        <color theme="1"/>
        <rFont val="Arial"/>
        <family val="2"/>
        <charset val="186"/>
      </rPr>
      <t>Maišytuvas Ultra-18, Rubineta:</t>
    </r>
    <r>
      <rPr>
        <sz val="10"/>
        <color theme="1"/>
        <rFont val="Arial"/>
        <family val="2"/>
        <charset val="186"/>
      </rPr>
      <t xml:space="preserve">
Tipas: montuojamas į praustuvą, chromuotas. Vienasvirtis, svirtis valdo šaltą ir karštą vandenį. 
Stacionariu snapu.
Su keraminiu ventiliu kasetėje.
Komplekte dvi lanksčios žarnelės M10x1/2‘‘ pintame nerūdijančio plieno šarve.
Maišytuvo tvirtinimo komplektas.
</t>
    </r>
    <r>
      <rPr>
        <i/>
        <u/>
        <sz val="10"/>
        <color theme="1"/>
        <rFont val="Arial"/>
        <family val="2"/>
        <charset val="186"/>
      </rPr>
      <t xml:space="preserve">Rubineta katalogas 2023 - 65 psl. 
</t>
    </r>
    <r>
      <rPr>
        <i/>
        <u/>
        <sz val="10"/>
        <color rgb="FF0070C0"/>
        <rFont val="Arial"/>
        <family val="2"/>
        <charset val="186"/>
      </rPr>
      <t>https://rubineta.com/lv/catalogue/maisytuvai/ultra-18-n/</t>
    </r>
  </si>
  <si>
    <r>
      <rPr>
        <b/>
        <sz val="10"/>
        <color theme="1"/>
        <rFont val="Arial"/>
        <family val="2"/>
        <charset val="186"/>
      </rPr>
      <t>Maišytuvas  Elma-18, Rubineta:</t>
    </r>
    <r>
      <rPr>
        <sz val="10"/>
        <color theme="1"/>
        <rFont val="Arial"/>
        <family val="2"/>
        <charset val="186"/>
      </rPr>
      <t xml:space="preserve"> 
Tipas: montuojamas į praustuvą, chromuotas.
Vienasvirtis, svirtis valdo šaltą ir karštą vandenį. 
Stacionariu horizontaliu snapu.
Maišytuvas cilindro formos. 
Su keraminiu ventiliu kasetėje.
Komplekte dvi lanksčios žarnelės M10x1/2‘‘ pintame nerūdijančio plieno šarve.
Maišytuvo tvirtinimo komplektas.
</t>
    </r>
    <r>
      <rPr>
        <i/>
        <u/>
        <sz val="10"/>
        <color theme="1"/>
        <rFont val="Arial"/>
        <family val="2"/>
        <charset val="186"/>
      </rPr>
      <t>Rubineta katalogas 2021 - 43 psl</t>
    </r>
    <r>
      <rPr>
        <u/>
        <sz val="10"/>
        <color theme="1"/>
        <rFont val="Arial"/>
        <family val="2"/>
        <charset val="186"/>
      </rPr>
      <t xml:space="preserve">. </t>
    </r>
    <r>
      <rPr>
        <sz val="10"/>
        <color theme="1"/>
        <rFont val="Arial"/>
        <family val="2"/>
        <charset val="186"/>
      </rPr>
      <t xml:space="preserve">
</t>
    </r>
    <r>
      <rPr>
        <u/>
        <sz val="10"/>
        <color rgb="FF0070C0"/>
        <rFont val="Arial"/>
        <family val="2"/>
        <charset val="186"/>
      </rPr>
      <t>https://rubineta.com/lv/catalogue/maisytuvai/elma-18/</t>
    </r>
  </si>
  <si>
    <r>
      <rPr>
        <b/>
        <sz val="10"/>
        <color theme="1"/>
        <rFont val="Arial"/>
        <family val="2"/>
        <charset val="186"/>
      </rPr>
      <t>Maišytuvas P-19 Star, Rubineta:</t>
    </r>
    <r>
      <rPr>
        <sz val="10"/>
        <color theme="1"/>
        <rFont val="Arial"/>
        <family val="2"/>
        <charset val="186"/>
      </rPr>
      <t xml:space="preserve"> 
Tipas: montuojamas į praustuvą, chromuotas.
Vienasvirtis, svirtis valdo šaltą ir karštą vandenį. 
Sukiojamu snapu.
Su keraminiu ventiliu kasetėje.
Komplekte dvi lanksčios žarnelės M10x1/2‘‘ pintame nerūdijančio plieno šarve.
Maišytuvo tvirtinimo komplektas.
</t>
    </r>
    <r>
      <rPr>
        <i/>
        <u/>
        <sz val="10"/>
        <color theme="1"/>
        <rFont val="Arial"/>
        <family val="2"/>
        <charset val="186"/>
      </rPr>
      <t xml:space="preserve">Rubineta katalogas 2021 - 114 psl. 
</t>
    </r>
    <r>
      <rPr>
        <i/>
        <u/>
        <sz val="10"/>
        <color rgb="FF0070C0"/>
        <rFont val="Arial"/>
        <family val="2"/>
        <charset val="186"/>
      </rPr>
      <t>https://rubineta.com/lv/catalogue/maisytuvai/p-19-star/</t>
    </r>
    <r>
      <rPr>
        <sz val="10"/>
        <color theme="1"/>
        <rFont val="Arial"/>
        <family val="2"/>
        <charset val="186"/>
      </rPr>
      <t xml:space="preserve">
</t>
    </r>
  </si>
  <si>
    <r>
      <rPr>
        <b/>
        <sz val="10"/>
        <color theme="1"/>
        <rFont val="Arial"/>
        <family val="2"/>
        <charset val="186"/>
      </rPr>
      <t>Maišytuvas P-20 Star, Rubineta:</t>
    </r>
    <r>
      <rPr>
        <sz val="10"/>
        <color theme="1"/>
        <rFont val="Arial"/>
        <family val="2"/>
        <charset val="186"/>
      </rPr>
      <t xml:space="preserve">
Tipas: montuojamas į praustuvą, chromuotas.
Vienasvirtis, svirtis valdo šaltą ir karštą vandenį. 
Sukiojamu snapu.
Su keraminiu ventiliu kasetėje.
Komplekte dvi lanksčios žarnelės M10x1/2‘‘ pintame nerūdijančio plieno šarve.
Maišytuvo tvirtinimo komplektas.
</t>
    </r>
    <r>
      <rPr>
        <i/>
        <u/>
        <sz val="10"/>
        <color theme="1"/>
        <rFont val="Arial"/>
        <family val="2"/>
        <charset val="186"/>
      </rPr>
      <t xml:space="preserve">Rubineta katalogas 2021 - 113 psl. 
</t>
    </r>
    <r>
      <rPr>
        <i/>
        <u/>
        <sz val="10"/>
        <color rgb="FF0070C0"/>
        <rFont val="Arial"/>
        <family val="2"/>
        <charset val="186"/>
      </rPr>
      <t>https://rubineta.com/lv/catalogue/maisytuvai/p-20-star/</t>
    </r>
    <r>
      <rPr>
        <sz val="10"/>
        <color theme="1"/>
        <rFont val="Arial"/>
        <family val="2"/>
        <charset val="186"/>
      </rPr>
      <t xml:space="preserve">
</t>
    </r>
  </si>
  <si>
    <r>
      <rPr>
        <b/>
        <sz val="10"/>
        <color theme="1"/>
        <rFont val="Arial"/>
        <family val="2"/>
        <charset val="186"/>
      </rPr>
      <t>Maišytuvas P-33 Star, Rubineta:</t>
    </r>
    <r>
      <rPr>
        <sz val="10"/>
        <color theme="1"/>
        <rFont val="Arial"/>
        <family val="2"/>
        <charset val="186"/>
      </rPr>
      <t xml:space="preserve">
Tipas: montuojamas į virtuvinę plautuvę, chromuotas.
Vienasvirtis, svirtis valdo šaltą ir karštą vandenį.  
Sukiojamu snapu.
Su keraminiu ventiliu kasetėje.
Komplekte dvi lanksčios žarnelės M10x1/2‘‘ pintame nerūdijančio plieno šarve.
Maišytuvo tvirtinimo komplektas.
</t>
    </r>
    <r>
      <rPr>
        <i/>
        <u/>
        <sz val="10"/>
        <color theme="1"/>
        <rFont val="Arial"/>
        <family val="2"/>
        <charset val="186"/>
      </rPr>
      <t xml:space="preserve">Rubineta katalogas 2021 - 113 psl. </t>
    </r>
    <r>
      <rPr>
        <sz val="10"/>
        <color theme="1"/>
        <rFont val="Arial"/>
        <family val="2"/>
        <charset val="186"/>
      </rPr>
      <t xml:space="preserve">
</t>
    </r>
    <r>
      <rPr>
        <i/>
        <u/>
        <sz val="10"/>
        <color rgb="FF0070C0"/>
        <rFont val="Arial"/>
        <family val="2"/>
        <charset val="186"/>
      </rPr>
      <t>https://rubineta.com/lv/catalogue/maisytuvai/p-33-star/</t>
    </r>
  </si>
  <si>
    <r>
      <rPr>
        <b/>
        <sz val="10"/>
        <color theme="1"/>
        <rFont val="Arial"/>
        <family val="2"/>
        <charset val="186"/>
      </rPr>
      <t>Maišytuvas P-14 Star, Rubineta:</t>
    </r>
    <r>
      <rPr>
        <sz val="10"/>
        <color theme="1"/>
        <rFont val="Arial"/>
        <family val="2"/>
        <charset val="186"/>
      </rPr>
      <t xml:space="preserve"> 
Tipas: sieninis, chromuotas.
Vienasvirtis, svirtis valdo šaltą ir karštą vandenį.  
Su keraminiu ventiliu kasetėje.
Sukiojamu snapu. 
Komplekte 2 ekscentrikai su chromuota apdaila.
</t>
    </r>
    <r>
      <rPr>
        <i/>
        <u/>
        <sz val="10"/>
        <color theme="1"/>
        <rFont val="Arial"/>
        <family val="2"/>
        <charset val="186"/>
      </rPr>
      <t>Rubineta katalogas 2021 - 116 psl.</t>
    </r>
    <r>
      <rPr>
        <sz val="10"/>
        <color theme="1"/>
        <rFont val="Arial"/>
        <family val="2"/>
        <charset val="186"/>
      </rPr>
      <t xml:space="preserve"> 
</t>
    </r>
    <r>
      <rPr>
        <i/>
        <u/>
        <sz val="10"/>
        <color rgb="FF0070C0"/>
        <rFont val="Arial"/>
        <family val="2"/>
        <charset val="186"/>
      </rPr>
      <t>https://rubineta.com/lv/catalogue/maisytuvai/p-14-star/</t>
    </r>
  </si>
  <si>
    <r>
      <rPr>
        <b/>
        <sz val="10"/>
        <rFont val="Arial"/>
        <family val="2"/>
        <charset val="186"/>
      </rPr>
      <t>Maišytuvas P-12 Star, Rubineta</t>
    </r>
    <r>
      <rPr>
        <sz val="10"/>
        <rFont val="Arial"/>
        <family val="2"/>
        <charset val="186"/>
      </rPr>
      <t xml:space="preserve">:
Tipas: sieninis (dušo), chromuotas. 
Vienasvirtis, svirtis valdo šaltą ir karštą vandenį. 
Su perėjimu dušo žarnos pajungimui 3/4‘‘vid. x1/2‘‘išor. 
Su keraminiu ventiliu kasetėje.
Komplekte 2 ekscentrikai su chromuota apdaila.
</t>
    </r>
    <r>
      <rPr>
        <i/>
        <u/>
        <sz val="10"/>
        <rFont val="Arial"/>
        <family val="2"/>
        <charset val="186"/>
      </rPr>
      <t xml:space="preserve">Rubineta katalogas 2021 - 119 psl. 
</t>
    </r>
    <r>
      <rPr>
        <i/>
        <u/>
        <sz val="10"/>
        <color rgb="FF0070C0"/>
        <rFont val="Arial"/>
        <family val="2"/>
        <charset val="186"/>
      </rPr>
      <t>https://rubineta.com/lv/catalogue/maisytuvai/p-12-star/</t>
    </r>
  </si>
  <si>
    <r>
      <rPr>
        <b/>
        <sz val="10"/>
        <rFont val="Arial"/>
        <family val="2"/>
        <charset val="186"/>
      </rPr>
      <t>Maišytuvas P-17 Star, Rubineta:</t>
    </r>
    <r>
      <rPr>
        <sz val="10"/>
        <rFont val="Arial"/>
        <family val="2"/>
        <charset val="186"/>
      </rPr>
      <t xml:space="preserve">
Tipas: montuojamas į praustuvą, su apiplovimo dušo galvute, chromuotas. 
Komplekte dušo žarna nerūdijančio plieno šarve.
Vienasvirtis, svirtis valdo šaltą ir karštą vandenį.  
Stacionariu snapu.
Su keraminiu ventiliu kasetėje.
Komplekte dvi lanksčios žarnelės M10x1/2‘‘ pintame nerūdijančio plieno šarve.
Maišytuvo tvirtinimo komplektas.
Komplekte apiplovimo dušo galvutė su mygtuku ir galvutės laikikliu.
</t>
    </r>
    <r>
      <rPr>
        <i/>
        <u/>
        <sz val="10"/>
        <rFont val="Arial"/>
        <family val="2"/>
        <charset val="186"/>
      </rPr>
      <t xml:space="preserve">Rubineta katalogas 2021 - 115 psl. 
</t>
    </r>
    <r>
      <rPr>
        <i/>
        <u/>
        <sz val="10"/>
        <color rgb="FF0070C0"/>
        <rFont val="Arial"/>
        <family val="2"/>
        <charset val="186"/>
      </rPr>
      <t>https://rubineta.com/lv/catalogue/maisytuvai/p-17-star/</t>
    </r>
  </si>
  <si>
    <r>
      <rPr>
        <b/>
        <sz val="10"/>
        <rFont val="Arial"/>
        <family val="2"/>
        <charset val="186"/>
      </rPr>
      <t>Sensorinis maišytuvas praustuvui ECOSENS LIFETIME, kodas 540006, Rubineta:</t>
    </r>
    <r>
      <rPr>
        <sz val="10"/>
        <rFont val="Arial"/>
        <family val="2"/>
        <charset val="186"/>
      </rPr>
      <t xml:space="preserve"> 
Tipas: montuojamas į praustuvą, bekontaktis - valdomas judesio sensoriumi, chromuotas.  
Su aeratoriumi.
Medžiaga – specialios sudėties žalvario lydinys.
Maitinimas – elektros energija.
Komplekte: dvi 300 mm ilgio lanksčios žarnelės F1/2“xF1/2‘‘ EPDM, pintame nerūdijančio plieno šarve ir tinklo adapteris 6,75V.
</t>
    </r>
    <r>
      <rPr>
        <i/>
        <u/>
        <sz val="10"/>
        <rFont val="Arial"/>
        <family val="2"/>
        <charset val="186"/>
      </rPr>
      <t>Rubineta katalogas 2021 - 33 psl.</t>
    </r>
    <r>
      <rPr>
        <sz val="10"/>
        <rFont val="Arial"/>
        <family val="2"/>
        <charset val="186"/>
      </rPr>
      <t xml:space="preserve">
</t>
    </r>
    <r>
      <rPr>
        <i/>
        <u/>
        <sz val="10"/>
        <color rgb="FF0070C0"/>
        <rFont val="Arial"/>
        <family val="2"/>
        <charset val="186"/>
      </rPr>
      <t>https://rubineta.com/catalogue/maisytuvai/ecosens-lifetime/</t>
    </r>
  </si>
  <si>
    <r>
      <rPr>
        <b/>
        <sz val="10"/>
        <rFont val="Arial"/>
        <family val="2"/>
        <charset val="186"/>
      </rPr>
      <t>Vandens maišytuvo tvirtinimo komplektas P-20, kodas 636913, Rubineta:</t>
    </r>
    <r>
      <rPr>
        <sz val="10"/>
        <rFont val="Arial"/>
        <family val="2"/>
        <charset val="186"/>
      </rPr>
      <t xml:space="preserve">
Komplekte - du varžtai M6x60, bronzinės veržlės M6, tvirtinimo pasagėlė, dvi tarpinės.
</t>
    </r>
    <r>
      <rPr>
        <i/>
        <u/>
        <sz val="10"/>
        <rFont val="Arial"/>
        <family val="2"/>
        <charset val="186"/>
      </rPr>
      <t>Rubineta katalogas 2023 - 179 psl.</t>
    </r>
    <r>
      <rPr>
        <sz val="10"/>
        <rFont val="Arial"/>
        <family val="2"/>
        <charset val="186"/>
      </rPr>
      <t xml:space="preserve">
</t>
    </r>
    <r>
      <rPr>
        <i/>
        <u/>
        <sz val="10"/>
        <color rgb="FF0070C0"/>
        <rFont val="Arial"/>
        <family val="2"/>
        <charset val="186"/>
      </rPr>
      <t>https://rubineta.com/catalogue/atsargines-dalys-ir-aksesuarai2/p-20-2/</t>
    </r>
  </si>
  <si>
    <r>
      <rPr>
        <b/>
        <sz val="10"/>
        <rFont val="Arial"/>
        <family val="2"/>
        <charset val="186"/>
      </rPr>
      <t>Vonios maišytuvas su dušo komplektu P-12/C STAR (20), Rubineta:</t>
    </r>
    <r>
      <rPr>
        <sz val="10"/>
        <rFont val="Arial"/>
        <family val="2"/>
        <charset val="186"/>
      </rPr>
      <t xml:space="preserve">
Tipas: sieninis (vonios maišytuvas), chromuotas.
Vienasvirtis, svirtis valdo šaltą ir karštą vandenį.  
Su keraminiu ventiliu kasetėje.
Su keraminiu divertoriumi.
Sukiojamu snapu. 
Komplekte 2 ekscentrikai su chromuota apdaila, dušo žarna, dušo galvutė, dušo laikiklis.
</t>
    </r>
    <r>
      <rPr>
        <i/>
        <u/>
        <sz val="10"/>
        <rFont val="Arial"/>
        <family val="2"/>
        <charset val="186"/>
      </rPr>
      <t>Rubineta katalogas 2021 - 117 psl.</t>
    </r>
    <r>
      <rPr>
        <sz val="10"/>
        <rFont val="Arial"/>
        <family val="2"/>
        <charset val="186"/>
      </rPr>
      <t xml:space="preserve"> 
</t>
    </r>
    <r>
      <rPr>
        <i/>
        <u/>
        <sz val="10"/>
        <color rgb="FF0070C0"/>
        <rFont val="Arial"/>
        <family val="2"/>
        <charset val="186"/>
      </rPr>
      <t>https://rubineta.com/lv/catalogue/maisytuvai/p-12-c-star-20/</t>
    </r>
  </si>
  <si>
    <r>
      <rPr>
        <b/>
        <sz val="10"/>
        <color theme="1"/>
        <rFont val="Arial"/>
        <family val="2"/>
        <charset val="186"/>
      </rPr>
      <t>Maišytuvas P-14 MEDIC, Rubineta:</t>
    </r>
    <r>
      <rPr>
        <sz val="10"/>
        <color theme="1"/>
        <rFont val="Arial"/>
        <family val="2"/>
        <charset val="186"/>
      </rPr>
      <t xml:space="preserve">
Tipas: sieninis, chromuotas. 
Vienasvirtis, svirtis valdo šaltą ir karštą vandenį.  
Su keramikine kasete, aeratoriumi.
Sukiojamu snapu. 
Komplekte 2 ekscentrikai su chromuota apdaila.
</t>
    </r>
    <r>
      <rPr>
        <i/>
        <u/>
        <sz val="10"/>
        <color theme="1"/>
        <rFont val="Arial"/>
        <family val="2"/>
        <charset val="186"/>
      </rPr>
      <t xml:space="preserve">Rubineta katalogas 2023 - 100 psl. 
</t>
    </r>
    <r>
      <rPr>
        <i/>
        <u/>
        <sz val="10"/>
        <color rgb="FF0070C0"/>
        <rFont val="Arial"/>
        <family val="2"/>
        <charset val="186"/>
      </rPr>
      <t>https://rubineta.com/lv/catalogue/maisytuvai/p-14-medic/</t>
    </r>
  </si>
  <si>
    <r>
      <rPr>
        <b/>
        <sz val="10"/>
        <color theme="1"/>
        <rFont val="Arial"/>
        <family val="2"/>
        <charset val="186"/>
      </rPr>
      <t>Vonios maišytuvas Optima-12/C, Rubineta:</t>
    </r>
    <r>
      <rPr>
        <sz val="10"/>
        <color theme="1"/>
        <rFont val="Arial"/>
        <family val="2"/>
        <charset val="186"/>
      </rPr>
      <t xml:space="preserve">
Tipas: sieninis, chromuotas.
Vienasvirtis, svirtis valdo šaltą ir karštą vandenį.  
Su keramikine kasete, aeratoriumi.
Sukiojamu snapu. 
Komplekte: 2 ekscentrikai su chromuota apdaila, chromuoti dušo galvutė ir jos laikiklis, nerūdijančio plieno medžiagos, 150 cm ilgio dušo žarna.
</t>
    </r>
    <r>
      <rPr>
        <i/>
        <u/>
        <sz val="10"/>
        <color theme="1"/>
        <rFont val="Arial"/>
        <family val="2"/>
        <charset val="186"/>
      </rPr>
      <t xml:space="preserve">Rubineta katalogas 2021 - 111 psl. </t>
    </r>
    <r>
      <rPr>
        <sz val="10"/>
        <color theme="1"/>
        <rFont val="Arial"/>
        <family val="2"/>
        <charset val="186"/>
      </rPr>
      <t xml:space="preserve">
</t>
    </r>
    <r>
      <rPr>
        <i/>
        <u/>
        <sz val="10"/>
        <color rgb="FF0070C0"/>
        <rFont val="Arial"/>
        <family val="2"/>
        <charset val="186"/>
      </rPr>
      <t>https://rubineta.com/lv/catalogue/maisytuvai/optima-12-c/</t>
    </r>
  </si>
  <si>
    <r>
      <rPr>
        <b/>
        <sz val="10"/>
        <color theme="1"/>
        <rFont val="Arial"/>
        <family val="2"/>
        <charset val="186"/>
      </rPr>
      <t>Termostatinis vonios maišytuvas THERMO-10, Rubineta:</t>
    </r>
    <r>
      <rPr>
        <sz val="10"/>
        <color theme="1"/>
        <rFont val="Arial"/>
        <family val="2"/>
        <charset val="186"/>
      </rPr>
      <t xml:space="preserve"> 
Tipas: sieninis, chromuotas. 
Su termostatine kasete, automatine temperatūros palaikymo sistema, aeratoriumi.
Stacionariu snapu.
</t>
    </r>
    <r>
      <rPr>
        <i/>
        <u/>
        <sz val="10"/>
        <color theme="1"/>
        <rFont val="Arial"/>
        <family val="2"/>
        <charset val="186"/>
      </rPr>
      <t>Rubineta katalogas 2023 - 40 psl.; 184 psl.</t>
    </r>
    <r>
      <rPr>
        <sz val="10"/>
        <color theme="1"/>
        <rFont val="Arial"/>
        <family val="2"/>
        <charset val="186"/>
      </rPr>
      <t xml:space="preserve"> 
</t>
    </r>
    <r>
      <rPr>
        <i/>
        <u/>
        <sz val="10"/>
        <color rgb="FF0070C0"/>
        <rFont val="Arial"/>
        <family val="2"/>
        <charset val="186"/>
      </rPr>
      <t>https://rubineta.com/lv/catalogue/maisytuvai/thermo-10/</t>
    </r>
  </si>
  <si>
    <r>
      <rPr>
        <b/>
        <sz val="10"/>
        <color theme="1"/>
        <rFont val="Arial"/>
        <family val="2"/>
        <charset val="186"/>
      </rPr>
      <t>Bidė maišytuvas P-16 STAR, Rubineta:</t>
    </r>
    <r>
      <rPr>
        <sz val="10"/>
        <color theme="1"/>
        <rFont val="Arial"/>
        <family val="2"/>
        <charset val="186"/>
      </rPr>
      <t xml:space="preserve">
Tipas: montuojamas į bidė, chromuotas.
Vienasvirtis, svirtis valdo šaltą ir karštą vandenį. 
Su keramikine kasete, aeratoriumi.
Sukiojamu snapu. 
Komplekte dvi maišytuvo pajungimo žarnelės.
</t>
    </r>
    <r>
      <rPr>
        <i/>
        <u/>
        <sz val="10"/>
        <rFont val="Arial"/>
        <family val="2"/>
        <charset val="186"/>
      </rPr>
      <t xml:space="preserve">Rubineta katalogas 2021 - 115 psl. </t>
    </r>
    <r>
      <rPr>
        <sz val="10"/>
        <color theme="1"/>
        <rFont val="Arial"/>
        <family val="2"/>
        <charset val="186"/>
      </rPr>
      <t xml:space="preserve">
</t>
    </r>
    <r>
      <rPr>
        <i/>
        <u/>
        <sz val="10"/>
        <color rgb="FF0070C0"/>
        <rFont val="Arial"/>
        <family val="2"/>
        <charset val="186"/>
      </rPr>
      <t>https://rubineta.com/lv/catalogue/maisytuvai/p-16-star/</t>
    </r>
  </si>
  <si>
    <r>
      <rPr>
        <b/>
        <sz val="10"/>
        <rFont val="Arial"/>
        <family val="2"/>
        <charset val="186"/>
      </rPr>
      <t>Virtuvinis maišytuvas R-6 ECO, Rubineta:</t>
    </r>
    <r>
      <rPr>
        <sz val="10"/>
        <rFont val="Arial"/>
        <family val="2"/>
        <charset val="186"/>
      </rPr>
      <t xml:space="preserve">
Tipas: montuojamas į virtuvinę plautuvę, chromuotas.
Atsukama rankena valdo šaltą vandenį.  
Sukiojamu snapu.
Su aeratoriumi, ventiliu ½“
Komplekte 40 cm pajungimo žarnelė ir tvirtinimo komplektas.
</t>
    </r>
    <r>
      <rPr>
        <i/>
        <u/>
        <sz val="10"/>
        <rFont val="Arial"/>
        <family val="2"/>
        <charset val="186"/>
      </rPr>
      <t xml:space="preserve">Rubineta katalogas 2021 - 123 psl. </t>
    </r>
    <r>
      <rPr>
        <sz val="10"/>
        <rFont val="Arial"/>
        <family val="2"/>
        <charset val="186"/>
      </rPr>
      <t xml:space="preserve">
</t>
    </r>
    <r>
      <rPr>
        <i/>
        <u/>
        <sz val="10"/>
        <color rgb="FF0070C0"/>
        <rFont val="Arial"/>
        <family val="2"/>
        <charset val="186"/>
      </rPr>
      <t>https://rubineta.com/lv/catalogue/maisytuvai/r-6-eco/</t>
    </r>
  </si>
  <si>
    <r>
      <rPr>
        <b/>
        <sz val="10"/>
        <color theme="1"/>
        <rFont val="Arial"/>
        <family val="2"/>
        <charset val="186"/>
      </rPr>
      <t>Dušo sistema su stovu Varianta-Delta, Rubineta</t>
    </r>
    <r>
      <rPr>
        <sz val="10"/>
        <color theme="1"/>
        <rFont val="Arial"/>
        <family val="2"/>
        <charset val="186"/>
      </rPr>
      <t xml:space="preserve">:
Rinkinyje: chromuotas  dušo stovas VARIANTA (Ø – 25 mm); dušo galvutė DELTA (Ø – 70 mm, 3 funkcijos); muilinė; 150 cm nerūdijančio plieno dušo žarna. 
</t>
    </r>
    <r>
      <rPr>
        <i/>
        <u/>
        <sz val="10"/>
        <color theme="1"/>
        <rFont val="Arial"/>
        <family val="2"/>
        <charset val="186"/>
      </rPr>
      <t xml:space="preserve">Rubineta katalogas 2021 - 139 psl. </t>
    </r>
    <r>
      <rPr>
        <sz val="10"/>
        <color theme="1"/>
        <rFont val="Arial"/>
        <family val="2"/>
        <charset val="186"/>
      </rPr>
      <t xml:space="preserve">
</t>
    </r>
    <r>
      <rPr>
        <i/>
        <u/>
        <sz val="10"/>
        <color rgb="FF0070C0"/>
        <rFont val="Arial"/>
        <family val="2"/>
        <charset val="186"/>
      </rPr>
      <t>https://rubineta.com/lv/catalogue/shower-products/varianta-delta-conimp-s-s/</t>
    </r>
  </si>
  <si>
    <r>
      <rPr>
        <b/>
        <sz val="10"/>
        <color theme="1"/>
        <rFont val="Arial"/>
        <family val="2"/>
        <charset val="186"/>
      </rPr>
      <t>Divertorius maišytuvo (perjungėjas), kodas 636520, Rubineta</t>
    </r>
    <r>
      <rPr>
        <sz val="10"/>
        <color theme="1"/>
        <rFont val="Arial"/>
        <family val="2"/>
        <charset val="186"/>
      </rPr>
      <t xml:space="preserve">:
Žalvarinis, padengtas blizgia chromo danga;
Tipas – ventilis keramikinis, žalvarinis. 
F¾”xM1/2” dušo žarnos pajungimui.
</t>
    </r>
    <r>
      <rPr>
        <i/>
        <u/>
        <sz val="10"/>
        <color theme="1"/>
        <rFont val="Arial"/>
        <family val="2"/>
        <charset val="186"/>
      </rPr>
      <t xml:space="preserve">Rubineta katalogas 2021 - 182 psl. </t>
    </r>
    <r>
      <rPr>
        <sz val="10"/>
        <color theme="1"/>
        <rFont val="Arial"/>
        <family val="2"/>
        <charset val="186"/>
      </rPr>
      <t xml:space="preserve">
</t>
    </r>
    <r>
      <rPr>
        <i/>
        <u/>
        <sz val="10"/>
        <color rgb="FF0070C0"/>
        <rFont val="Arial"/>
        <family val="2"/>
        <charset val="186"/>
      </rPr>
      <t>https://rubineta.com/lv/catalogue/atsargines-dalys-ir-aksesuarai2/3-4-5/</t>
    </r>
  </si>
  <si>
    <r>
      <rPr>
        <b/>
        <sz val="10"/>
        <rFont val="Arial"/>
        <family val="2"/>
        <charset val="186"/>
      </rPr>
      <t>Ventilis kampinis, kodas 662017, Rubineta</t>
    </r>
    <r>
      <rPr>
        <sz val="10"/>
        <rFont val="Arial"/>
        <family val="2"/>
        <charset val="186"/>
      </rPr>
      <t xml:space="preserve">:
Žalvarinis, padengtas blizgia chromo danga;
Tipas - ½”i x 3/8”i, ašinis sklendės tipo su sraigtiniu vandens uždarymo mechanizmu, skirtas reguliuoti vandens srovės debitui.
Komplekte – su dekoratyvine lėkštele.
</t>
    </r>
    <r>
      <rPr>
        <i/>
        <u/>
        <sz val="10"/>
        <rFont val="Arial"/>
        <family val="2"/>
        <charset val="186"/>
      </rPr>
      <t>Rubineta katalogas 2021 - 180 psl.</t>
    </r>
    <r>
      <rPr>
        <sz val="10"/>
        <rFont val="Arial"/>
        <family val="2"/>
        <charset val="186"/>
      </rPr>
      <t xml:space="preserve">
</t>
    </r>
    <r>
      <rPr>
        <i/>
        <u/>
        <sz val="10"/>
        <color rgb="FF0070C0"/>
        <rFont val="Arial"/>
        <family val="2"/>
        <charset val="186"/>
      </rPr>
      <t>https://rubineta.com/lv/catalogue/atsargines-dalys-ir-aksesuarai2/1-2x3-8/</t>
    </r>
  </si>
  <si>
    <r>
      <rPr>
        <b/>
        <sz val="10"/>
        <rFont val="Arial"/>
        <family val="2"/>
        <charset val="186"/>
      </rPr>
      <t>Aeratorius maišytuvo SPIDER GREEN M24x1 (Q4), kodas 636762B, Rubineta:</t>
    </r>
    <r>
      <rPr>
        <sz val="10"/>
        <rFont val="Arial"/>
        <family val="2"/>
        <charset val="186"/>
      </rPr>
      <t xml:space="preserve"> 
M 24x1 su išoriniu sriegiu pagerinta apsauga nuo kalkių nuosėdų.
</t>
    </r>
    <r>
      <rPr>
        <i/>
        <u/>
        <sz val="10"/>
        <rFont val="Arial"/>
        <family val="2"/>
        <charset val="186"/>
      </rPr>
      <t xml:space="preserve">Rubineta katalogas 2021 - 171 psl.
</t>
    </r>
    <r>
      <rPr>
        <i/>
        <u/>
        <sz val="10"/>
        <color rgb="FF0070C0"/>
        <rFont val="Arial"/>
        <family val="2"/>
        <charset val="186"/>
      </rPr>
      <t>https://rubineta.com/lv/catalogue/atsargines-dalys-ir-aksesuarai2/aeratorius-rubineta-spider-m24x1-q4/</t>
    </r>
  </si>
  <si>
    <r>
      <rPr>
        <b/>
        <sz val="10"/>
        <rFont val="Arial"/>
        <family val="2"/>
        <charset val="186"/>
      </rPr>
      <t>Ventilis maišytuvo, kodas 664006, Rubineta:</t>
    </r>
    <r>
      <rPr>
        <sz val="10"/>
        <rFont val="Arial"/>
        <family val="2"/>
        <charset val="186"/>
      </rPr>
      <t xml:space="preserve">
Sriegis 1/2”su šliaužikliais D8x24, žalvarinis, su sriegiu dekoratyviniam gaubteliui tvirtinti.
</t>
    </r>
    <r>
      <rPr>
        <i/>
        <u/>
        <sz val="10"/>
        <rFont val="Arial"/>
        <family val="2"/>
        <charset val="186"/>
      </rPr>
      <t>Rubineta katalogas 2021 - 179 psl.</t>
    </r>
    <r>
      <rPr>
        <sz val="10"/>
        <rFont val="Arial"/>
        <family val="2"/>
        <charset val="186"/>
      </rPr>
      <t xml:space="preserve">
</t>
    </r>
    <r>
      <rPr>
        <i/>
        <u/>
        <sz val="10"/>
        <color rgb="FF0070C0"/>
        <rFont val="Arial"/>
        <family val="2"/>
        <charset val="186"/>
      </rPr>
      <t>https://rubineta.com/lv/catalogue/atsargines-dalys-ir-aksesuarai2/1-2-cross-8x24/</t>
    </r>
  </si>
  <si>
    <r>
      <rPr>
        <b/>
        <sz val="10"/>
        <rFont val="Arial"/>
        <family val="2"/>
        <charset val="186"/>
      </rPr>
      <t xml:space="preserve">Ventilis maišytuvo kodas 664002, Rubineta: </t>
    </r>
    <r>
      <rPr>
        <sz val="10"/>
        <rFont val="Arial"/>
        <family val="2"/>
        <charset val="186"/>
      </rPr>
      <t xml:space="preserve">
Sriegis 3/8”su šliaužikliais D8x24, žalvarinis.
</t>
    </r>
    <r>
      <rPr>
        <i/>
        <u/>
        <sz val="10"/>
        <rFont val="Arial"/>
        <family val="2"/>
        <charset val="186"/>
      </rPr>
      <t>Rubineta katalogas 2021 - 179 psl.</t>
    </r>
    <r>
      <rPr>
        <sz val="10"/>
        <rFont val="Arial"/>
        <family val="2"/>
        <charset val="186"/>
      </rPr>
      <t xml:space="preserve">
</t>
    </r>
    <r>
      <rPr>
        <i/>
        <u/>
        <sz val="10"/>
        <color rgb="FF0070C0"/>
        <rFont val="Arial"/>
        <family val="2"/>
        <charset val="186"/>
      </rPr>
      <t>https://rubineta.com/lv/catalogue/atsargines-dalys-ir-aksesuarai2/3-8-8x24/</t>
    </r>
  </si>
  <si>
    <r>
      <rPr>
        <b/>
        <sz val="10"/>
        <rFont val="Arial"/>
        <family val="2"/>
        <charset val="186"/>
      </rPr>
      <t>Ventilis maišytuvo, kodas 664001, Rubineta:</t>
    </r>
    <r>
      <rPr>
        <sz val="10"/>
        <rFont val="Arial"/>
        <family val="2"/>
        <charset val="186"/>
      </rPr>
      <t xml:space="preserve">
Sriegis 1/2”su šliaužikliais D8x24, žalvarinis.
</t>
    </r>
    <r>
      <rPr>
        <i/>
        <u/>
        <sz val="10"/>
        <rFont val="Arial"/>
        <family val="2"/>
        <charset val="186"/>
      </rPr>
      <t>Rubineta katalogas 2021 - 179 psl.</t>
    </r>
    <r>
      <rPr>
        <sz val="10"/>
        <rFont val="Arial"/>
        <family val="2"/>
        <charset val="186"/>
      </rPr>
      <t xml:space="preserve">
</t>
    </r>
    <r>
      <rPr>
        <i/>
        <u/>
        <sz val="10"/>
        <color rgb="FF0070C0"/>
        <rFont val="Arial"/>
        <family val="2"/>
        <charset val="186"/>
      </rPr>
      <t>https://rubineta.com/lv/catalogue/atsargines-dalys-ir-aksesuarai2/1-2-8x24/</t>
    </r>
  </si>
  <si>
    <r>
      <rPr>
        <b/>
        <sz val="10"/>
        <color theme="1"/>
        <rFont val="Arial"/>
        <family val="2"/>
        <charset val="186"/>
      </rPr>
      <t xml:space="preserve">Keraminis ventilis kasetėje CITEC, art. 634043, Rubineta: </t>
    </r>
    <r>
      <rPr>
        <sz val="10"/>
        <color theme="1"/>
        <rFont val="Arial"/>
        <family val="2"/>
        <charset val="186"/>
      </rPr>
      <t xml:space="preserve">
Kasetė su difuzoriumi, skersmuo D 35 mm;
Tipas - su triukšmo slopintuvu, tinka vienos rankenėlės maišytuvams, turi dviejų srovių maišymo funkciją, du fiksavimo kaištukai kasėtės dugne.
</t>
    </r>
    <r>
      <rPr>
        <i/>
        <u/>
        <sz val="10"/>
        <color theme="1"/>
        <rFont val="Arial"/>
        <family val="2"/>
        <charset val="186"/>
      </rPr>
      <t>Rubineta katalogas 2023 - 170 psl.</t>
    </r>
    <r>
      <rPr>
        <sz val="10"/>
        <color theme="1"/>
        <rFont val="Arial"/>
        <family val="2"/>
        <charset val="186"/>
      </rPr>
      <t xml:space="preserve">
</t>
    </r>
    <r>
      <rPr>
        <i/>
        <u/>
        <sz val="10"/>
        <color rgb="FF0070C0"/>
        <rFont val="Arial"/>
        <family val="2"/>
        <charset val="186"/>
      </rPr>
      <t>https://rubineta.com/lv/catalogue/uncategorized/kasete-citec-rubineta-35-mm-su-difuzoriumi/</t>
    </r>
  </si>
  <si>
    <r>
      <rPr>
        <b/>
        <sz val="10"/>
        <color theme="1"/>
        <rFont val="Arial"/>
        <family val="2"/>
        <charset val="186"/>
      </rPr>
      <t>Keraminis ventilis kasetėje art. 634005, Rubineta:</t>
    </r>
    <r>
      <rPr>
        <sz val="10"/>
        <color theme="1"/>
        <rFont val="Arial"/>
        <family val="2"/>
        <charset val="186"/>
      </rPr>
      <t xml:space="preserve">
Kasetės skersmuo D 40 mm.
Tipas - su triukšmo slopintuvu, tinka vienos rankenėlės maišytuvams, turi dviejų srovių maišymo funkciją, du fiksavimo gumbeliai kasėtės dugne. 
</t>
    </r>
    <r>
      <rPr>
        <i/>
        <u/>
        <sz val="10"/>
        <color theme="1"/>
        <rFont val="Arial"/>
        <family val="2"/>
        <charset val="186"/>
      </rPr>
      <t>Rubineta katalogas 2023 - 172 psl.</t>
    </r>
    <r>
      <rPr>
        <sz val="10"/>
        <color theme="1"/>
        <rFont val="Arial"/>
        <family val="2"/>
        <charset val="186"/>
      </rPr>
      <t xml:space="preserve">
</t>
    </r>
    <r>
      <rPr>
        <i/>
        <u/>
        <sz val="10"/>
        <color rgb="FF0070C0"/>
        <rFont val="Arial"/>
        <family val="2"/>
        <charset val="186"/>
      </rPr>
      <t>https://rubineta.com/lv/catalogue/atsargines-dalys-ir-aksesuarai2/40-mm/</t>
    </r>
  </si>
  <si>
    <r>
      <rPr>
        <b/>
        <sz val="10"/>
        <color theme="1"/>
        <rFont val="Arial"/>
        <family val="2"/>
        <charset val="186"/>
      </rPr>
      <t xml:space="preserve">Keraminis ventilis kasetėje art. 634004, Rubineta: </t>
    </r>
    <r>
      <rPr>
        <sz val="10"/>
        <color theme="1"/>
        <rFont val="Arial"/>
        <family val="2"/>
        <charset val="186"/>
      </rPr>
      <t xml:space="preserve">
Kasetės skersmuo D 35 mm;
Tipas - su triukšmo slopintuvu, tinka vienos rankenėlės maišytuvams, turi dviejų srovių maišymo funkciją, du fiksavimo gumbeliai kasėtės dugne.
</t>
    </r>
    <r>
      <rPr>
        <i/>
        <u/>
        <sz val="10"/>
        <color theme="1"/>
        <rFont val="Arial"/>
        <family val="2"/>
        <charset val="186"/>
      </rPr>
      <t>Rubineta katalogas 2023 - 172 psl.</t>
    </r>
    <r>
      <rPr>
        <sz val="10"/>
        <color theme="1"/>
        <rFont val="Arial"/>
        <family val="2"/>
        <charset val="186"/>
      </rPr>
      <t xml:space="preserve">
</t>
    </r>
    <r>
      <rPr>
        <i/>
        <u/>
        <sz val="10"/>
        <color rgb="FF0070C0"/>
        <rFont val="Arial"/>
        <family val="2"/>
        <charset val="186"/>
      </rPr>
      <t>https://rubineta.com/lv/catalogue/atsargines-dalys-ir-aksesuarai2/35-mm/</t>
    </r>
  </si>
  <si>
    <r>
      <rPr>
        <b/>
        <sz val="10"/>
        <rFont val="Arial"/>
        <family val="2"/>
        <charset val="186"/>
      </rPr>
      <t>Snapas vandens maišytuvui T-33, kodas 633029, Rubineta:</t>
    </r>
    <r>
      <rPr>
        <sz val="10"/>
        <rFont val="Arial"/>
        <family val="2"/>
        <charset val="186"/>
      </rPr>
      <t xml:space="preserve">
Tipas –,,T”
Vandens maišytuvo snapas žalvarinis, padengtas blizgia chromo danga.
</t>
    </r>
    <r>
      <rPr>
        <i/>
        <u/>
        <sz val="10"/>
        <rFont val="Arial"/>
        <family val="2"/>
        <charset val="186"/>
      </rPr>
      <t xml:space="preserve">Rubineta katalogas 2021 - 173 psl.
</t>
    </r>
    <r>
      <rPr>
        <i/>
        <u/>
        <sz val="10"/>
        <color rgb="FF0070C0"/>
        <rFont val="Arial"/>
        <family val="2"/>
        <charset val="186"/>
      </rPr>
      <t>https://rubineta.com/lv/catalogue/atsargines-dalys-ir-aksesuarai2/t-33/</t>
    </r>
  </si>
  <si>
    <r>
      <rPr>
        <b/>
        <sz val="10"/>
        <rFont val="Arial"/>
        <family val="2"/>
        <charset val="186"/>
      </rPr>
      <t>Snapas vandens maišytuvui G 300 mm, kodas 633014, Rubineta:</t>
    </r>
    <r>
      <rPr>
        <sz val="10"/>
        <rFont val="Arial"/>
        <family val="2"/>
        <charset val="186"/>
      </rPr>
      <t xml:space="preserve">
Tipas –,,G”
Vandens maišytuvo snapas žalvarinis, padengtas blizgia chromo danga.
</t>
    </r>
    <r>
      <rPr>
        <i/>
        <u/>
        <sz val="10"/>
        <rFont val="Arial"/>
        <family val="2"/>
        <charset val="186"/>
      </rPr>
      <t>Rubineta katalogas 2021 - 173 psl.</t>
    </r>
    <r>
      <rPr>
        <sz val="10"/>
        <rFont val="Arial"/>
        <family val="2"/>
        <charset val="186"/>
      </rPr>
      <t xml:space="preserve">
</t>
    </r>
    <r>
      <rPr>
        <i/>
        <u/>
        <sz val="10"/>
        <color rgb="FF0070C0"/>
        <rFont val="Arial"/>
        <family val="2"/>
        <charset val="186"/>
      </rPr>
      <t>https://rubineta.com/lv/catalogue/atsargines-dalys-ir-aksesuarai2/g-300-mm/</t>
    </r>
  </si>
  <si>
    <r>
      <rPr>
        <b/>
        <sz val="10"/>
        <rFont val="Arial"/>
        <family val="2"/>
        <charset val="186"/>
      </rPr>
      <t>Snapas vandens maišytuvui C 300 mm, kodas 633011, Rubineta:</t>
    </r>
    <r>
      <rPr>
        <sz val="10"/>
        <rFont val="Arial"/>
        <family val="2"/>
        <charset val="186"/>
      </rPr>
      <t xml:space="preserve">
Tipas – ,,C”- L – 300 mm, veržlė ¾”, žalvarinė įvorė, tarpinės, aeratorius, komplekte su fiksavimo žiedu.
Vandens maišytuvo snapas žalvarinis, padengtas blizgia chromo danga.
</t>
    </r>
    <r>
      <rPr>
        <i/>
        <u/>
        <sz val="10"/>
        <rFont val="Arial"/>
        <family val="2"/>
        <charset val="186"/>
      </rPr>
      <t>Rubineta katalogas 2023 - 166 psl.</t>
    </r>
    <r>
      <rPr>
        <sz val="10"/>
        <rFont val="Arial"/>
        <family val="2"/>
        <charset val="186"/>
      </rPr>
      <t xml:space="preserve">
</t>
    </r>
    <r>
      <rPr>
        <i/>
        <u/>
        <sz val="10"/>
        <color rgb="FF0070C0"/>
        <rFont val="Arial"/>
        <family val="2"/>
        <charset val="186"/>
      </rPr>
      <t>https://rubineta.com/lv/catalogue/atsargines-dalys-ir-aksesuarai2/c-300-mm/</t>
    </r>
  </si>
  <si>
    <r>
      <rPr>
        <b/>
        <sz val="10"/>
        <rFont val="Arial"/>
        <family val="2"/>
        <charset val="186"/>
      </rPr>
      <t>Snapas vandens maišytuvui C 200 mm, kodas 633013, Rubineta:</t>
    </r>
    <r>
      <rPr>
        <sz val="10"/>
        <rFont val="Arial"/>
        <family val="2"/>
        <charset val="186"/>
      </rPr>
      <t xml:space="preserve">
Tipas –,,C”, L-200mm, veržlė ¾”, įvorė, tarpinės, aeratorius, komplekte su fiksavimo žiedu.
Vandens maišytuvo snapas žalvarinis, padengtas blizgia chromo danga.
</t>
    </r>
    <r>
      <rPr>
        <i/>
        <u/>
        <sz val="10"/>
        <rFont val="Arial"/>
        <family val="2"/>
        <charset val="186"/>
      </rPr>
      <t>Rubineta katalogas 2023 - 166 psl.</t>
    </r>
    <r>
      <rPr>
        <sz val="10"/>
        <rFont val="Arial"/>
        <family val="2"/>
        <charset val="186"/>
      </rPr>
      <t xml:space="preserve">
</t>
    </r>
    <r>
      <rPr>
        <i/>
        <u/>
        <sz val="10"/>
        <color rgb="FF0070C0"/>
        <rFont val="Arial"/>
        <family val="2"/>
        <charset val="186"/>
      </rPr>
      <t>https://rubineta.com/lv/catalogue/atsargines-dalys-ir-aksesuarai2/c-200-mm/</t>
    </r>
  </si>
  <si>
    <r>
      <rPr>
        <b/>
        <sz val="10"/>
        <rFont val="Arial"/>
        <family val="2"/>
        <charset val="186"/>
      </rPr>
      <t>Snapas vandens maišytuvui kodas 92S20, REMER</t>
    </r>
    <r>
      <rPr>
        <sz val="10"/>
        <rFont val="Arial"/>
        <family val="2"/>
        <charset val="186"/>
      </rPr>
      <t xml:space="preserve">:
Tipas – ,,G“
Vandens maišytuvo snapas žalvarinis, padengtas blizgia chromo danga.
Snapo ilgis- 20 cm, veržlė-3/4", su aeratoriumi.
</t>
    </r>
    <r>
      <rPr>
        <i/>
        <u/>
        <sz val="10"/>
        <rFont val="Arial"/>
        <family val="2"/>
        <charset val="186"/>
      </rPr>
      <t xml:space="preserve">Pridėtas Techninių duomenų lapas
</t>
    </r>
    <r>
      <rPr>
        <i/>
        <u/>
        <sz val="10"/>
        <color rgb="FF0070C0"/>
        <rFont val="Arial"/>
        <family val="2"/>
        <charset val="186"/>
      </rPr>
      <t>https://www.remer.eu/Product/Collections/2724858FF1E0404699441D93CA8E98FE/JWqIduf9uADrvesAh5fWzA</t>
    </r>
  </si>
  <si>
    <r>
      <rPr>
        <b/>
        <sz val="10"/>
        <rFont val="Arial"/>
        <family val="2"/>
        <charset val="186"/>
      </rPr>
      <t>Snapas vandens maišytuvui S18x300mm, kodas 633001, Rubineta:</t>
    </r>
    <r>
      <rPr>
        <sz val="10"/>
        <rFont val="Arial"/>
        <family val="2"/>
        <charset val="186"/>
      </rPr>
      <t xml:space="preserve">
Tipas –,,S”, L-300 mm
Vandens maišytuvo snapas žalvarinis, padengtas blizgia chromo danga.
</t>
    </r>
    <r>
      <rPr>
        <i/>
        <u/>
        <sz val="10"/>
        <rFont val="Arial"/>
        <family val="2"/>
        <charset val="186"/>
      </rPr>
      <t>Rubineta katalogas 2023 - 166 psl.</t>
    </r>
    <r>
      <rPr>
        <sz val="10"/>
        <rFont val="Arial"/>
        <family val="2"/>
        <charset val="186"/>
      </rPr>
      <t xml:space="preserve">
</t>
    </r>
    <r>
      <rPr>
        <i/>
        <u/>
        <sz val="10"/>
        <color rgb="FF0070C0"/>
        <rFont val="Arial"/>
        <family val="2"/>
        <charset val="186"/>
      </rPr>
      <t>https://rubineta.com/lv/catalogue/atsargines-dalys-ir-aksesuarai2/s-18x300-mm/</t>
    </r>
  </si>
  <si>
    <r>
      <rPr>
        <b/>
        <sz val="10"/>
        <rFont val="Arial"/>
        <family val="2"/>
        <charset val="186"/>
      </rPr>
      <t>Snapas vandens maišytuvui S18x200mm, kodas 633006, Rubineta:</t>
    </r>
    <r>
      <rPr>
        <sz val="10"/>
        <rFont val="Arial"/>
        <family val="2"/>
        <charset val="186"/>
      </rPr>
      <t xml:space="preserve">
Tipas –,,S” 
Vandens maišytuvo snapas žalvarinis, padengtas blizgia chromo danga.
</t>
    </r>
    <r>
      <rPr>
        <i/>
        <u/>
        <sz val="10"/>
        <rFont val="Arial"/>
        <family val="2"/>
        <charset val="186"/>
      </rPr>
      <t xml:space="preserve">Rubineta katalogas 2023 - 166 psl.
</t>
    </r>
    <r>
      <rPr>
        <i/>
        <u/>
        <sz val="10"/>
        <color rgb="FF0070C0"/>
        <rFont val="Arial"/>
        <family val="2"/>
        <charset val="186"/>
      </rPr>
      <t>https://rubineta.com/lv/catalogue/atsargines-dalys-ir-aksesuarai2/s-18x200-mm/</t>
    </r>
  </si>
  <si>
    <r>
      <rPr>
        <b/>
        <sz val="10"/>
        <rFont val="Arial"/>
        <family val="2"/>
        <charset val="186"/>
      </rPr>
      <t>Snapas vandens maišytuvui J18×130 mm, kodas 633005, Rubineta:</t>
    </r>
    <r>
      <rPr>
        <sz val="10"/>
        <rFont val="Arial"/>
        <family val="2"/>
        <charset val="186"/>
      </rPr>
      <t xml:space="preserve">
Tipas –,,J” 
Vandens maišytuvo snapas žalvarinis, padengtas blizgia chromo danga.
</t>
    </r>
    <r>
      <rPr>
        <i/>
        <u/>
        <sz val="10"/>
        <rFont val="Arial"/>
        <family val="2"/>
        <charset val="186"/>
      </rPr>
      <t>Rubineta katalogas 2023 - 166 psl.</t>
    </r>
    <r>
      <rPr>
        <sz val="10"/>
        <rFont val="Arial"/>
        <family val="2"/>
        <charset val="186"/>
      </rPr>
      <t xml:space="preserve">
</t>
    </r>
    <r>
      <rPr>
        <i/>
        <u/>
        <sz val="10"/>
        <color rgb="FF0070C0"/>
        <rFont val="Arial"/>
        <family val="2"/>
        <charset val="186"/>
      </rPr>
      <t>https://rubineta.com/lv/catalogue/atsargines-dalys-ir-aksesuarai2/j-18x130-mm/</t>
    </r>
  </si>
  <si>
    <r>
      <rPr>
        <b/>
        <sz val="10"/>
        <rFont val="Arial"/>
        <family val="2"/>
        <charset val="186"/>
      </rPr>
      <t>Lanksčioji maišytuvo žarnelė (ilga) 60cm M10xF1/2″, kodas 619060, Rubineta:</t>
    </r>
    <r>
      <rPr>
        <sz val="10"/>
        <rFont val="Arial"/>
        <family val="2"/>
        <charset val="186"/>
      </rPr>
      <t xml:space="preserve">
Tipas – L - 60 cm, ilgu pajungimo galu M10x1-1/2” vid, pintame nerūdijančio plieno šarve;
Guma EPDM tinkanti kontaktuoti su geriamu vandeniu, neturi pašalinio kvapo, nereaguoja su deguonimi bei ozonu, maksimalus slėgis 1Mpa, maksimali temperatūra +90ºC;
</t>
    </r>
    <r>
      <rPr>
        <i/>
        <u/>
        <sz val="10"/>
        <rFont val="Arial"/>
        <family val="2"/>
        <charset val="186"/>
      </rPr>
      <t>Rubineta katalogas 2021 - 184 psl.</t>
    </r>
    <r>
      <rPr>
        <sz val="10"/>
        <rFont val="Arial"/>
        <family val="2"/>
        <charset val="186"/>
      </rPr>
      <t xml:space="preserve">
</t>
    </r>
    <r>
      <rPr>
        <i/>
        <u/>
        <sz val="10"/>
        <rFont val="Arial"/>
        <family val="2"/>
        <charset val="186"/>
      </rPr>
      <t>Rubineta katalogas 2023 - 151 psl.</t>
    </r>
    <r>
      <rPr>
        <sz val="10"/>
        <rFont val="Arial"/>
        <family val="2"/>
        <charset val="186"/>
      </rPr>
      <t xml:space="preserve">
</t>
    </r>
    <r>
      <rPr>
        <i/>
        <u/>
        <sz val="10"/>
        <color rgb="FF0070C0"/>
        <rFont val="Arial"/>
        <family val="2"/>
        <charset val="186"/>
      </rPr>
      <t>https://rubineta.com/lv/catalogue/zarnos/60-cm-m10xf1-2-2/</t>
    </r>
  </si>
  <si>
    <r>
      <rPr>
        <b/>
        <sz val="10"/>
        <rFont val="Arial"/>
        <family val="2"/>
        <charset val="186"/>
      </rPr>
      <t>Lanksčioji maišytuvo žarnelė (ilga) 50cm M10xF1/2″, kodas 619050, Rubineta:</t>
    </r>
    <r>
      <rPr>
        <sz val="10"/>
        <rFont val="Arial"/>
        <family val="2"/>
        <charset val="186"/>
      </rPr>
      <t xml:space="preserve">
Tipas – L - 50 cm, ilgu pajungimo galu M10x1-1/2” vid, pintame nerūdijančio plieno šarve;
Guma EPDM tinkanti kontaktuoti su geriamu vandeniu, neturi pašalinio kvapo, nereaguoja su deguonimi bei ozonu, maksimalus slėgis 1Mpa, maksimali temperatūra +90ºC;
</t>
    </r>
    <r>
      <rPr>
        <i/>
        <u/>
        <sz val="10"/>
        <rFont val="Arial"/>
        <family val="2"/>
        <charset val="186"/>
      </rPr>
      <t>Rubineta katalogas 2021 - 184 psl.</t>
    </r>
    <r>
      <rPr>
        <sz val="10"/>
        <rFont val="Arial"/>
        <family val="2"/>
        <charset val="186"/>
      </rPr>
      <t xml:space="preserve">
</t>
    </r>
    <r>
      <rPr>
        <i/>
        <u/>
        <sz val="10"/>
        <rFont val="Arial"/>
        <family val="2"/>
        <charset val="186"/>
      </rPr>
      <t>Rubineta katalogas 2023 - 151 psl.</t>
    </r>
    <r>
      <rPr>
        <sz val="10"/>
        <rFont val="Arial"/>
        <family val="2"/>
        <charset val="186"/>
      </rPr>
      <t xml:space="preserve">
</t>
    </r>
    <r>
      <rPr>
        <i/>
        <u/>
        <sz val="10"/>
        <color rgb="FF0070C0"/>
        <rFont val="Arial"/>
        <family val="2"/>
        <charset val="186"/>
      </rPr>
      <t>https://rubineta.com/lv/catalogue/zarnos/50-cm-m10xf1-2/</t>
    </r>
  </si>
  <si>
    <r>
      <rPr>
        <b/>
        <sz val="10"/>
        <rFont val="Arial"/>
        <family val="2"/>
        <charset val="186"/>
      </rPr>
      <t>Lanksčioji maišytuvo žarnelė (ilga) 40cm M10xF1/2″, kodas 619040, Rubineta:</t>
    </r>
    <r>
      <rPr>
        <sz val="10"/>
        <rFont val="Arial"/>
        <family val="2"/>
        <charset val="186"/>
      </rPr>
      <t xml:space="preserve">
Tipas – L - 40 cm, ilgu pajungimo galu M10x1-1/2” vid, pintame nerūdijančio plieno šarve;
Guma EPDM tinkanti kontaktuoti su geriamu vandeniu, neturi pašalinio kvapo, nereaguoja su deguonimi bei ozonu, maksimalus slėgis 1Mpa, maksimali temperatūra +90ºC;
</t>
    </r>
    <r>
      <rPr>
        <i/>
        <u/>
        <sz val="10"/>
        <rFont val="Arial"/>
        <family val="2"/>
        <charset val="186"/>
      </rPr>
      <t>Rubineta katalogas 2021 - 184 psl.</t>
    </r>
    <r>
      <rPr>
        <sz val="10"/>
        <rFont val="Arial"/>
        <family val="2"/>
        <charset val="186"/>
      </rPr>
      <t xml:space="preserve">
</t>
    </r>
    <r>
      <rPr>
        <i/>
        <u/>
        <sz val="10"/>
        <rFont val="Arial"/>
        <family val="2"/>
        <charset val="186"/>
      </rPr>
      <t>Rubineta katalogas 2023 - 151 psl.</t>
    </r>
    <r>
      <rPr>
        <sz val="10"/>
        <rFont val="Arial"/>
        <family val="2"/>
        <charset val="186"/>
      </rPr>
      <t xml:space="preserve">
</t>
    </r>
    <r>
      <rPr>
        <i/>
        <u/>
        <sz val="10"/>
        <color rgb="FF0070C0"/>
        <rFont val="Arial"/>
        <family val="2"/>
        <charset val="186"/>
      </rPr>
      <t>https://rubineta.com/lv/catalogue/zarnos/40-cm-m10xf1-2/</t>
    </r>
  </si>
  <si>
    <r>
      <rPr>
        <b/>
        <sz val="10"/>
        <rFont val="Arial"/>
        <family val="2"/>
        <charset val="186"/>
      </rPr>
      <t>Lanksčioji maišytuvo žarnelė (ilga) 40cm M10xF3/8″, kodas 619041, Rubineta:</t>
    </r>
    <r>
      <rPr>
        <sz val="10"/>
        <rFont val="Arial"/>
        <family val="2"/>
        <charset val="186"/>
      </rPr>
      <t xml:space="preserve">
Tipas – L - 40 cm, ilgu pajungimo galu M10x1- 3/8” vid, pintame nerūdijančio plieno šarve;
Guma EPDM tinkanti kontaktuoti su geriamu vandeniu, neturi pašalinio kvapo, nereaguoja su deguonimi bei ozonu, maksimalus slėgis 1Mpa, maksimali temperatūra +90ºC.
</t>
    </r>
    <r>
      <rPr>
        <i/>
        <u/>
        <sz val="10"/>
        <rFont val="Arial"/>
        <family val="2"/>
        <charset val="186"/>
      </rPr>
      <t>Rubineta katalogas 2021 - 184 psl.</t>
    </r>
    <r>
      <rPr>
        <sz val="10"/>
        <rFont val="Arial"/>
        <family val="2"/>
        <charset val="186"/>
      </rPr>
      <t xml:space="preserve">
</t>
    </r>
    <r>
      <rPr>
        <i/>
        <u/>
        <sz val="10"/>
        <rFont val="Arial"/>
        <family val="2"/>
        <charset val="186"/>
      </rPr>
      <t>Rubineta katalogas 2023 - 151 psl.</t>
    </r>
    <r>
      <rPr>
        <sz val="10"/>
        <rFont val="Arial"/>
        <family val="2"/>
        <charset val="186"/>
      </rPr>
      <t xml:space="preserve">
</t>
    </r>
    <r>
      <rPr>
        <i/>
        <u/>
        <sz val="10"/>
        <color rgb="FF0070C0"/>
        <rFont val="Arial"/>
        <family val="2"/>
        <charset val="186"/>
      </rPr>
      <t>https://rubineta.com/lv/catalogue/zarnos/40-cm-m10xf3-8/</t>
    </r>
  </si>
  <si>
    <r>
      <rPr>
        <b/>
        <sz val="10"/>
        <rFont val="Arial"/>
        <family val="2"/>
        <charset val="186"/>
      </rPr>
      <t>Lanksčioji maišytuvo žarnelė 60cm M10xF1/2″, kodas 618060, Rubineta:</t>
    </r>
    <r>
      <rPr>
        <sz val="10"/>
        <rFont val="Arial"/>
        <family val="2"/>
        <charset val="186"/>
      </rPr>
      <t xml:space="preserve">
Tipas – L - 60 cm, trumpu pajungimo galu M10x1-1/2” vid, pintame nerūdijančio plieno šarve;
Guma EPDM tinkanti kontaktuoti su geriamu vandeniu, neturi pašalinio kvapo, nereaguoja su deguonimi bei ozonu, maksimalus slėgis 1Mpa, maksimali temperatūra +90ºC;
</t>
    </r>
    <r>
      <rPr>
        <i/>
        <u/>
        <sz val="10"/>
        <rFont val="Arial"/>
        <family val="2"/>
        <charset val="186"/>
      </rPr>
      <t>Rubineta katalogas 2021 - 184 psl.</t>
    </r>
    <r>
      <rPr>
        <sz val="10"/>
        <rFont val="Arial"/>
        <family val="2"/>
        <charset val="186"/>
      </rPr>
      <t xml:space="preserve">
</t>
    </r>
    <r>
      <rPr>
        <i/>
        <u/>
        <sz val="10"/>
        <rFont val="Arial"/>
        <family val="2"/>
        <charset val="186"/>
      </rPr>
      <t xml:space="preserve">Rubineta katalogas 2023 - 151 psl.
</t>
    </r>
    <r>
      <rPr>
        <i/>
        <u/>
        <sz val="10"/>
        <color rgb="FF0070C0"/>
        <rFont val="Arial"/>
        <family val="2"/>
        <charset val="186"/>
      </rPr>
      <t>https://rubineta.com/lv/catalogue/zarnos/60cm-m10xf1-2/</t>
    </r>
  </si>
  <si>
    <r>
      <rPr>
        <b/>
        <sz val="10"/>
        <rFont val="Arial"/>
        <family val="2"/>
        <charset val="186"/>
      </rPr>
      <t>Lanksčioji maišytuvo žarnelė 50cm M10xF1/2″, kodas 618050, Rubineta:</t>
    </r>
    <r>
      <rPr>
        <sz val="10"/>
        <rFont val="Arial"/>
        <family val="2"/>
        <charset val="186"/>
      </rPr>
      <t xml:space="preserve">
Tipas – L - 50 cm, trumpu pajungimo galu M10x1-1/2” vid, pintame nerūdijančio plieno šarve;
Guma EPDM tinkanti kontaktuoti su geriamu vandeniu, neturi pašalinio kvapo, nereaguoja su deguonimi bei ozonu, maksimalus slėgis 1Mpa, maksimali temperatūra +90ºC;
</t>
    </r>
    <r>
      <rPr>
        <i/>
        <u/>
        <sz val="10"/>
        <rFont val="Arial"/>
        <family val="2"/>
        <charset val="186"/>
      </rPr>
      <t>Rubineta katalogas 2021 - 184 psl.</t>
    </r>
    <r>
      <rPr>
        <sz val="10"/>
        <rFont val="Arial"/>
        <family val="2"/>
        <charset val="186"/>
      </rPr>
      <t xml:space="preserve">
</t>
    </r>
    <r>
      <rPr>
        <i/>
        <u/>
        <sz val="10"/>
        <rFont val="Arial"/>
        <family val="2"/>
        <charset val="186"/>
      </rPr>
      <t>Rubineta katalogas 2023 - 151 psl.</t>
    </r>
    <r>
      <rPr>
        <sz val="10"/>
        <rFont val="Arial"/>
        <family val="2"/>
        <charset val="186"/>
      </rPr>
      <t xml:space="preserve">
</t>
    </r>
    <r>
      <rPr>
        <i/>
        <u/>
        <sz val="10"/>
        <color rgb="FF0070C0"/>
        <rFont val="Arial"/>
        <family val="2"/>
        <charset val="186"/>
      </rPr>
      <t>https://rubineta.com/lv/catalogue/zarnos/50cm-m10xf1-2-2/</t>
    </r>
  </si>
  <si>
    <r>
      <rPr>
        <b/>
        <sz val="10"/>
        <rFont val="Arial"/>
        <family val="2"/>
        <charset val="186"/>
      </rPr>
      <t>Lanksčioji maišytuvo žarnelė 40cm M10xF1/2″, kodas 618040, Rubineta:</t>
    </r>
    <r>
      <rPr>
        <sz val="10"/>
        <rFont val="Arial"/>
        <family val="2"/>
        <charset val="186"/>
      </rPr>
      <t xml:space="preserve">
Tipas – L - 40 cm, trumpu pajungimo galu M10x1-1/2” vid, pintame nerūdijančio plieno šarve;
Guma EPDM tinkanti kontaktuoti su geriamu vandeniu, neturi pašalinio kvapo, nereaguoja su deguonimi bei ozonu, maksimalus slėgis 1Mpa, maksimali temperatūra +90ºC;
</t>
    </r>
    <r>
      <rPr>
        <i/>
        <u/>
        <sz val="10"/>
        <rFont val="Arial"/>
        <family val="2"/>
        <charset val="186"/>
      </rPr>
      <t>Rubineta katalogas 2021 - 184 psl.</t>
    </r>
    <r>
      <rPr>
        <sz val="10"/>
        <rFont val="Arial"/>
        <family val="2"/>
        <charset val="186"/>
      </rPr>
      <t xml:space="preserve">
</t>
    </r>
    <r>
      <rPr>
        <i/>
        <u/>
        <sz val="10"/>
        <rFont val="Arial"/>
        <family val="2"/>
        <charset val="186"/>
      </rPr>
      <t>Rubineta katalogas 2023 - 151 psl.</t>
    </r>
    <r>
      <rPr>
        <sz val="10"/>
        <rFont val="Arial"/>
        <family val="2"/>
        <charset val="186"/>
      </rPr>
      <t xml:space="preserve">
</t>
    </r>
    <r>
      <rPr>
        <i/>
        <u/>
        <sz val="10"/>
        <color rgb="FF0070C0"/>
        <rFont val="Arial"/>
        <family val="2"/>
        <charset val="186"/>
      </rPr>
      <t>https://rubineta.com/lv/catalogue/zarnos/40cm-m10xf1-2-2/</t>
    </r>
  </si>
  <si>
    <r>
      <rPr>
        <b/>
        <sz val="10"/>
        <rFont val="Arial"/>
        <family val="2"/>
        <charset val="186"/>
      </rPr>
      <t>Lanksčioji maišytuvo žarnelė 40cm M10xF3/8″, kodas 618041, Rubineta:</t>
    </r>
    <r>
      <rPr>
        <sz val="10"/>
        <rFont val="Arial"/>
        <family val="2"/>
        <charset val="186"/>
      </rPr>
      <t xml:space="preserve">
Tipas – L - 40 cm, trumpu pajungimo galu M10x1- 3/8” vid, pintame nerūdijančio plieno šarve;
Guma EPDM tinkanti kontaktuoti su geriamu vandeniu, neturi pašalinio kvapo, nereaguoja su deguonimi bei ozonu, maksimalus slėgis 1Mpa, maksimali temperatūra +90ºC.
</t>
    </r>
    <r>
      <rPr>
        <i/>
        <u/>
        <sz val="10"/>
        <rFont val="Arial"/>
        <family val="2"/>
        <charset val="186"/>
      </rPr>
      <t>Rubineta katalogas 2021 - 184 psl.</t>
    </r>
    <r>
      <rPr>
        <sz val="10"/>
        <rFont val="Arial"/>
        <family val="2"/>
        <charset val="186"/>
      </rPr>
      <t xml:space="preserve">
</t>
    </r>
    <r>
      <rPr>
        <i/>
        <u/>
        <sz val="10"/>
        <rFont val="Arial"/>
        <family val="2"/>
        <charset val="186"/>
      </rPr>
      <t>Rubineta katalogas 2023 - 151 psl.</t>
    </r>
    <r>
      <rPr>
        <sz val="10"/>
        <rFont val="Arial"/>
        <family val="2"/>
        <charset val="186"/>
      </rPr>
      <t xml:space="preserve">
</t>
    </r>
    <r>
      <rPr>
        <i/>
        <u/>
        <sz val="10"/>
        <color rgb="FF0070C0"/>
        <rFont val="Arial"/>
        <family val="2"/>
        <charset val="186"/>
      </rPr>
      <t>https://rubineta.com/lv/catalogue/zarnos/40cm-m10xf3-8/</t>
    </r>
  </si>
  <si>
    <r>
      <rPr>
        <b/>
        <sz val="10"/>
        <rFont val="Arial"/>
        <family val="2"/>
        <charset val="186"/>
      </rPr>
      <t>Sensorinis maišytuvas praustuvui ECOSENS, kodas 540003, Rubineta:</t>
    </r>
    <r>
      <rPr>
        <sz val="10"/>
        <rFont val="Arial"/>
        <family val="2"/>
        <charset val="186"/>
      </rPr>
      <t xml:space="preserve">
Tipas: montuojamas į praustuvą, bekontaktis - valdomas judesio sensoriumi, chromuotas.
Su aeratoriumi.
Medžiaga – specialios sudėties žalvario lydinys.
Maitinimas – 4 AA tipo ličio baterijos.
Komplekte: dvi 300 mm ilgio lanksčios žarnelės F1/2“xF1/2‘‘ EPDM, pintame nerūdijančio plieno šarve.
</t>
    </r>
    <r>
      <rPr>
        <i/>
        <u/>
        <sz val="10"/>
        <rFont val="Arial"/>
        <family val="2"/>
        <charset val="186"/>
      </rPr>
      <t>Rubineta katalogas 2021 - 33 psl.</t>
    </r>
    <r>
      <rPr>
        <sz val="10"/>
        <rFont val="Arial"/>
        <family val="2"/>
        <charset val="186"/>
      </rPr>
      <t xml:space="preserve">
</t>
    </r>
    <r>
      <rPr>
        <i/>
        <u/>
        <sz val="10"/>
        <color rgb="FF0070C0"/>
        <rFont val="Arial"/>
        <family val="2"/>
        <charset val="186"/>
      </rPr>
      <t>https://rubineta.com/catalogue/maisytuvai/ecosens/</t>
    </r>
  </si>
  <si>
    <r>
      <rPr>
        <b/>
        <sz val="10"/>
        <color theme="1"/>
        <rFont val="Arial"/>
        <family val="2"/>
        <charset val="186"/>
      </rPr>
      <t>Aukšto spaudimo santechninė žarnelė FLEX CORE ® DN8, art. 39060035041, NEOPERL:</t>
    </r>
    <r>
      <rPr>
        <sz val="10"/>
        <color theme="1"/>
        <rFont val="Arial"/>
        <family val="2"/>
        <charset val="186"/>
      </rPr>
      <t xml:space="preserve">
Tipas – L- 80 cm, sriegiai ½”x1/2” vid./vid., pintame nerūdijančio plieno šarve;
Guma EPDM tinkanti kontaktuoti su geriamu vandeniu, neturi pašalinio kvapo, nereaguoja su deguonimi bei ozonu, maksimalus slėgis 1Mpa, maksimali temperatūra +90º C.
</t>
    </r>
    <r>
      <rPr>
        <i/>
        <u/>
        <sz val="10"/>
        <color theme="1"/>
        <rFont val="Arial"/>
        <family val="2"/>
        <charset val="186"/>
      </rPr>
      <t>NEOPERL katalogo 19 psl.</t>
    </r>
  </si>
  <si>
    <r>
      <rPr>
        <b/>
        <sz val="10"/>
        <color theme="1"/>
        <rFont val="Arial"/>
        <family val="2"/>
        <charset val="186"/>
      </rPr>
      <t xml:space="preserve">Aukšto spaudimo vandens pajungimo žarnelė FLEX CORE ® DN8, art. 39060068341, NEOPERL: </t>
    </r>
    <r>
      <rPr>
        <sz val="10"/>
        <color theme="1"/>
        <rFont val="Arial"/>
        <family val="2"/>
        <charset val="186"/>
      </rPr>
      <t xml:space="preserve">
Tipas – L- 30 cm, sriegiai ½”x1/2” vid./vid., pintame nerūdijančio plieno šarve;
Guma EPDM tinkanti kontaktuoti su geriamu vandeniu, neturi pašalinio kvapo, nereaguoja su deguonimi bei ozonu, maksimalus slėgis 1Mpa, maksimali temperatūra +90º C.
</t>
    </r>
    <r>
      <rPr>
        <i/>
        <u/>
        <sz val="10"/>
        <color theme="1"/>
        <rFont val="Arial"/>
        <family val="2"/>
        <charset val="186"/>
      </rPr>
      <t>NEOPERL katalogo 19 psl.</t>
    </r>
  </si>
  <si>
    <r>
      <rPr>
        <b/>
        <sz val="10"/>
        <color theme="1"/>
        <rFont val="Arial"/>
        <family val="2"/>
        <charset val="186"/>
      </rPr>
      <t>Vandens maišytuvo tvirtinimo komplektas Y-20, kodas 636912, Rubineta:</t>
    </r>
    <r>
      <rPr>
        <sz val="10"/>
        <color theme="1"/>
        <rFont val="Arial"/>
        <family val="2"/>
        <charset val="186"/>
      </rPr>
      <t xml:space="preserve">
Komplekte - varžtas M8x60, bronzinė veržlė M8, tvirtinimo pasagėlė, dvi tarpinės.
</t>
    </r>
    <r>
      <rPr>
        <i/>
        <u/>
        <sz val="10"/>
        <color theme="1"/>
        <rFont val="Arial"/>
        <family val="2"/>
        <charset val="186"/>
      </rPr>
      <t>Rubineta katalogas 2023 - 179 psl.</t>
    </r>
    <r>
      <rPr>
        <sz val="10"/>
        <color theme="1"/>
        <rFont val="Arial"/>
        <family val="2"/>
        <charset val="186"/>
      </rPr>
      <t xml:space="preserve">
</t>
    </r>
    <r>
      <rPr>
        <i/>
        <u/>
        <sz val="10"/>
        <color rgb="FF0070C0"/>
        <rFont val="Arial"/>
        <family val="2"/>
        <charset val="186"/>
      </rPr>
      <t>https://rubineta.com/catalogue/atsargines-dalys-ir-aksesuarai2/y-20-2/</t>
    </r>
  </si>
  <si>
    <r>
      <rPr>
        <b/>
        <sz val="10"/>
        <rFont val="Arial"/>
        <family val="2"/>
        <charset val="186"/>
      </rPr>
      <t>Ventilis rutulinis ARCO MINI 1/2 MF, kodas A2207, Valvulas Arco S.L.:</t>
    </r>
    <r>
      <rPr>
        <sz val="10"/>
        <rFont val="Arial"/>
        <family val="2"/>
        <charset val="186"/>
      </rPr>
      <t xml:space="preserve">
Žalvarinis, padengtas blizgia chromo danga;
Tipas: -  ½” vid/iš šaltam vandeniui (su mėlyna trumpa rankenėlė).
</t>
    </r>
    <r>
      <rPr>
        <i/>
        <u/>
        <sz val="10"/>
        <rFont val="Arial"/>
        <family val="2"/>
        <charset val="186"/>
      </rPr>
      <t xml:space="preserve">Pridėtas Techninių duomenų lapas
</t>
    </r>
    <r>
      <rPr>
        <i/>
        <u/>
        <sz val="10"/>
        <color rgb="FF0070C0"/>
        <rFont val="Arial"/>
        <family val="2"/>
        <charset val="186"/>
      </rPr>
      <t>https://valvulasarco.com/en/products/a00571-valvula-esfera-pn16-m-h-roscar-mando-abs-hexagonal-azul-mini/</t>
    </r>
  </si>
  <si>
    <r>
      <rPr>
        <b/>
        <sz val="10"/>
        <rFont val="Arial"/>
        <family val="2"/>
        <charset val="186"/>
      </rPr>
      <t>Ventilis rutulinis ARCO MINI 1/2 MF, kodas 2207R, Valvulas Arco S.L.:</t>
    </r>
    <r>
      <rPr>
        <sz val="10"/>
        <rFont val="Arial"/>
        <family val="2"/>
        <charset val="186"/>
      </rPr>
      <t xml:space="preserve">
Žalvarinis, padengtas blizgia chromo danga;
Tipas - ½” vid/iš karštam vandeniui (su raudona trumpa rankenėlė).
</t>
    </r>
    <r>
      <rPr>
        <i/>
        <u/>
        <sz val="10"/>
        <rFont val="Arial"/>
        <family val="2"/>
        <charset val="186"/>
      </rPr>
      <t xml:space="preserve">Pridėtas Techninių duomenų lapas
</t>
    </r>
    <r>
      <rPr>
        <i/>
        <u/>
        <sz val="10"/>
        <color rgb="FF0070C0"/>
        <rFont val="Arial"/>
        <family val="2"/>
        <charset val="186"/>
      </rPr>
      <t>https://valvulasarco.com/en/products/a00575-valvula-esfera-pn16-m-h-roscar-mando-abs-hexagonal-rojo-mini/</t>
    </r>
  </si>
  <si>
    <r>
      <rPr>
        <b/>
        <sz val="10"/>
        <rFont val="Arial"/>
        <family val="2"/>
        <charset val="186"/>
      </rPr>
      <t>Maišytuvo pajungimo perėjimas su veržle, kodas 636322, Rubineta:</t>
    </r>
    <r>
      <rPr>
        <sz val="10"/>
        <rFont val="Arial"/>
        <family val="2"/>
        <charset val="186"/>
      </rPr>
      <t xml:space="preserve">
Žalvarinis, padengtas blizgia chromo danga;
Tipas -  1/2” vid. x 3/8” iš. x⏀10 su tarpine.
</t>
    </r>
    <r>
      <rPr>
        <i/>
        <u/>
        <sz val="10"/>
        <rFont val="Arial"/>
        <family val="2"/>
        <charset val="186"/>
      </rPr>
      <t>Rubineta katalogas 2021 - 195 psl.</t>
    </r>
    <r>
      <rPr>
        <sz val="10"/>
        <rFont val="Arial"/>
        <family val="2"/>
        <charset val="186"/>
      </rPr>
      <t xml:space="preserve">
</t>
    </r>
    <r>
      <rPr>
        <i/>
        <u/>
        <sz val="10"/>
        <color rgb="FF0070C0"/>
        <rFont val="Arial"/>
        <family val="2"/>
        <charset val="186"/>
      </rPr>
      <t>https://rubineta.com/catalogue/atsargines-dalys-ir-aksesuarai2/f1-2-x-m3-8-x-10/</t>
    </r>
  </si>
  <si>
    <r>
      <rPr>
        <b/>
        <sz val="10"/>
        <color theme="1"/>
        <rFont val="Arial"/>
        <family val="2"/>
        <charset val="186"/>
      </rPr>
      <t>Dušo žarna, kodas 600014B, Rubineta:</t>
    </r>
    <r>
      <rPr>
        <sz val="10"/>
        <color theme="1"/>
        <rFont val="Arial"/>
        <family val="2"/>
        <charset val="186"/>
      </rPr>
      <t xml:space="preserve">
Tipas – L-150 cm, jungtys ½”x ½” kūginė, dvigubo sukibimo poliruoto nerūdijančio plieno šarve.
</t>
    </r>
    <r>
      <rPr>
        <i/>
        <u/>
        <sz val="10"/>
        <color theme="1"/>
        <rFont val="Arial"/>
        <family val="2"/>
        <charset val="186"/>
      </rPr>
      <t xml:space="preserve">Rubineta katalogas 2021 - 155 psl.
</t>
    </r>
    <r>
      <rPr>
        <i/>
        <u/>
        <sz val="10"/>
        <color rgb="FF0070C0"/>
        <rFont val="Arial"/>
        <family val="2"/>
        <charset val="186"/>
      </rPr>
      <t>https://rubineta.com/catalogue/shower-products/duso-zarna-150-cm-con-imp-s-s/</t>
    </r>
  </si>
  <si>
    <r>
      <rPr>
        <b/>
        <sz val="10"/>
        <color theme="1"/>
        <rFont val="Arial"/>
        <family val="2"/>
        <charset val="186"/>
      </rPr>
      <t>Dušo žarna kodas 600026B, Rubineta:</t>
    </r>
    <r>
      <rPr>
        <sz val="10"/>
        <color theme="1"/>
        <rFont val="Arial"/>
        <family val="2"/>
        <charset val="186"/>
      </rPr>
      <t xml:space="preserve">
Tipas -  L- 200 cm, jungtys ½”x ½” kūginė, dvigubo sukibimo poliruoto nerūdijančio plieno šarve.
</t>
    </r>
    <r>
      <rPr>
        <i/>
        <u/>
        <sz val="10"/>
        <color theme="1"/>
        <rFont val="Arial"/>
        <family val="2"/>
        <charset val="186"/>
      </rPr>
      <t>Rubineta katalogas 2021 - 155 psl.</t>
    </r>
    <r>
      <rPr>
        <sz val="10"/>
        <color theme="1"/>
        <rFont val="Arial"/>
        <family val="2"/>
        <charset val="186"/>
      </rPr>
      <t xml:space="preserve">
</t>
    </r>
    <r>
      <rPr>
        <i/>
        <u/>
        <sz val="10"/>
        <color rgb="FF0070C0"/>
        <rFont val="Arial"/>
        <family val="2"/>
        <charset val="186"/>
      </rPr>
      <t>https://rubineta.com/catalogue/shower-products/duso-zarna-200-cm-con-imp-s-s/</t>
    </r>
  </si>
  <si>
    <r>
      <rPr>
        <b/>
        <sz val="10"/>
        <rFont val="Arial"/>
        <family val="2"/>
        <charset val="186"/>
      </rPr>
      <t>Dušo galvutė Kobra, kodas 622005, Rubineta:</t>
    </r>
    <r>
      <rPr>
        <sz val="10"/>
        <rFont val="Arial"/>
        <family val="2"/>
        <charset val="186"/>
      </rPr>
      <t xml:space="preserve">
Tipas – antikalkinė, chromuota danga, vienos srovės pozicija su rankenėle; 
Pagrindiniai matmenys – dušo galvutės skersmuo 66 mm.
</t>
    </r>
    <r>
      <rPr>
        <i/>
        <u/>
        <sz val="10"/>
        <rFont val="Arial"/>
        <family val="2"/>
        <charset val="186"/>
      </rPr>
      <t>Rubineta katalogas 2021 - 148 psl.</t>
    </r>
    <r>
      <rPr>
        <sz val="10"/>
        <rFont val="Arial"/>
        <family val="2"/>
        <charset val="186"/>
      </rPr>
      <t xml:space="preserve">
</t>
    </r>
    <r>
      <rPr>
        <i/>
        <u/>
        <sz val="10"/>
        <color rgb="FF0070C0"/>
        <rFont val="Arial"/>
        <family val="2"/>
        <charset val="186"/>
      </rPr>
      <t>https://rubineta.com/catalogue/shower-products/kobra/</t>
    </r>
  </si>
  <si>
    <r>
      <rPr>
        <b/>
        <sz val="10"/>
        <rFont val="Arial"/>
        <family val="2"/>
        <charset val="186"/>
      </rPr>
      <t>Galvutė apiplovimo dušo BIDE, kodas 622001, Rubineta:</t>
    </r>
    <r>
      <rPr>
        <sz val="10"/>
        <rFont val="Arial"/>
        <family val="2"/>
        <charset val="186"/>
      </rPr>
      <t xml:space="preserve">
Tipas – su mygtuku ir laikikliu;
1 funkcija, diametras 30 mm,
Prijungimo sriegis G-1/2”.
</t>
    </r>
    <r>
      <rPr>
        <i/>
        <u/>
        <sz val="10"/>
        <rFont val="Arial"/>
        <family val="2"/>
        <charset val="186"/>
      </rPr>
      <t>Rubineta katalogas 2021 - 150 psl.</t>
    </r>
    <r>
      <rPr>
        <sz val="10"/>
        <rFont val="Arial"/>
        <family val="2"/>
        <charset val="186"/>
      </rPr>
      <t xml:space="preserve">
</t>
    </r>
    <r>
      <rPr>
        <i/>
        <u/>
        <sz val="10"/>
        <color rgb="FF0070C0"/>
        <rFont val="Arial"/>
        <family val="2"/>
        <charset val="186"/>
      </rPr>
      <t>https://rubineta.com/catalogue/shower-products/bide/</t>
    </r>
  </si>
  <si>
    <r>
      <rPr>
        <b/>
        <sz val="10"/>
        <rFont val="Arial"/>
        <family val="2"/>
        <charset val="186"/>
      </rPr>
      <t>Aukšto spaudimo santechninė žarnelė 40cm FF (NP) F1/2″xF1/2″, kodas 610040, Rubineta:</t>
    </r>
    <r>
      <rPr>
        <sz val="10"/>
        <rFont val="Arial"/>
        <family val="2"/>
        <charset val="186"/>
      </rPr>
      <t xml:space="preserve">
Tipas – L – 40 cm, sriegiai ½”x1/2" vid./vid., pintame nerūdijančio plieno šarve;
Guma EPDM tinkanti kontaktuoti su geriamu vandeniu, neturi pašalinio kvapo, nereaguoja su deguonimi bei ozonu, maksimalus slėgis 1Mpa, maksimali temperatūra +90ºC;
</t>
    </r>
    <r>
      <rPr>
        <i/>
        <u/>
        <sz val="10"/>
        <rFont val="Arial"/>
        <family val="2"/>
        <charset val="186"/>
      </rPr>
      <t>Rubineta katalogas 2021 - 183 psl.</t>
    </r>
    <r>
      <rPr>
        <sz val="10"/>
        <rFont val="Arial"/>
        <family val="2"/>
        <charset val="186"/>
      </rPr>
      <t xml:space="preserve">
</t>
    </r>
    <r>
      <rPr>
        <i/>
        <u/>
        <sz val="10"/>
        <rFont val="Arial"/>
        <family val="2"/>
        <charset val="186"/>
      </rPr>
      <t xml:space="preserve">Rubineta katalogas 2023 - 151 psl.
</t>
    </r>
    <r>
      <rPr>
        <i/>
        <u/>
        <sz val="10"/>
        <color rgb="FF0070C0"/>
        <rFont val="Arial"/>
        <family val="2"/>
        <charset val="186"/>
      </rPr>
      <t>https://rubineta.com/catalogue/zarnos/40cm-ff-np-f1-2xf1-2/</t>
    </r>
  </si>
  <si>
    <r>
      <rPr>
        <b/>
        <sz val="10"/>
        <rFont val="Arial"/>
        <family val="2"/>
        <charset val="186"/>
      </rPr>
      <t>Aukšto spaudimo santechninė žarnelė 60cm FF (NP) F1/2″xF1/2″, kodas 610060, Rubineta:</t>
    </r>
    <r>
      <rPr>
        <sz val="10"/>
        <rFont val="Arial"/>
        <family val="2"/>
        <charset val="186"/>
      </rPr>
      <t xml:space="preserve">
Tipas – L – 60 cm, sriegiai ½”x1/2" vid./vid., pintame nerūdijančio plieno šarve;
Guma EPDM tinkanti kontaktuoti su geriamu vandeniu, neturi pašalinio kvapo, nereaguoja su deguonimi bei ozonu, maksimalus slėgis 1Mpa, maksimali temperatūra +90ºC;
</t>
    </r>
    <r>
      <rPr>
        <i/>
        <u/>
        <sz val="10"/>
        <rFont val="Arial"/>
        <family val="2"/>
        <charset val="186"/>
      </rPr>
      <t>Rubineta katalogas 2021 - 183 psl.</t>
    </r>
    <r>
      <rPr>
        <sz val="10"/>
        <rFont val="Arial"/>
        <family val="2"/>
        <charset val="186"/>
      </rPr>
      <t xml:space="preserve">
</t>
    </r>
    <r>
      <rPr>
        <i/>
        <u/>
        <sz val="10"/>
        <rFont val="Arial"/>
        <family val="2"/>
        <charset val="186"/>
      </rPr>
      <t>Rubineta katalogas 2023 - 151 psl.</t>
    </r>
    <r>
      <rPr>
        <sz val="10"/>
        <rFont val="Arial"/>
        <family val="2"/>
        <charset val="186"/>
      </rPr>
      <t xml:space="preserve">
</t>
    </r>
    <r>
      <rPr>
        <i/>
        <u/>
        <sz val="10"/>
        <color rgb="FF0070C0"/>
        <rFont val="Arial"/>
        <family val="2"/>
        <charset val="186"/>
      </rPr>
      <t>https://rubineta.com/catalogue/zarnos/60cm-ff-np-f1-2xf1-2/</t>
    </r>
  </si>
  <si>
    <r>
      <rPr>
        <b/>
        <sz val="10"/>
        <color theme="1"/>
        <rFont val="Arial"/>
        <family val="2"/>
        <charset val="186"/>
      </rPr>
      <t>Ventilis kampinis, art. 3906C, Tiemme:</t>
    </r>
    <r>
      <rPr>
        <sz val="10"/>
        <color theme="1"/>
        <rFont val="Arial"/>
        <family val="2"/>
        <charset val="186"/>
      </rPr>
      <t xml:space="preserve">
Žalvarinis, padengtas blizgia chromo danga;
Tipas -  ½”x ½” iš/iš, ašinis sklendės tipo su sraigtiniu vandens uždarymo mechanizmu, skirtas reguliuoti vandens srovės debitui; 
Komplekte -  su dekoratyvine lėkštele.
</t>
    </r>
    <r>
      <rPr>
        <i/>
        <u/>
        <sz val="10"/>
        <color theme="1"/>
        <rFont val="Arial"/>
        <family val="2"/>
        <charset val="186"/>
      </rPr>
      <t>Pridėtas Techninių duomenų lapas</t>
    </r>
    <r>
      <rPr>
        <sz val="10"/>
        <color theme="1"/>
        <rFont val="Arial"/>
        <family val="2"/>
        <charset val="186"/>
      </rPr>
      <t xml:space="preserve">
</t>
    </r>
    <r>
      <rPr>
        <i/>
        <u/>
        <sz val="10"/>
        <color rgb="FF0070C0"/>
        <rFont val="Arial"/>
        <family val="2"/>
        <charset val="186"/>
      </rPr>
      <t>https://m.tiemme.com/eng/3906c_prodotti-det_110351.php</t>
    </r>
  </si>
  <si>
    <r>
      <rPr>
        <b/>
        <sz val="10"/>
        <color theme="1"/>
        <rFont val="Arial"/>
        <family val="2"/>
        <charset val="186"/>
      </rPr>
      <t>Ventilis kampinis, art. 3908C, Tiemme:</t>
    </r>
    <r>
      <rPr>
        <sz val="10"/>
        <color theme="1"/>
        <rFont val="Arial"/>
        <family val="2"/>
        <charset val="186"/>
      </rPr>
      <t xml:space="preserve">
Žalvarinis, padengtas blizgia chromo danga;
Tipas - ½”i x 3/4”i, ašinis sklendės tipo su sraigtiniu vandens uždarymo mechanizmu, skirtas reguliuoti vandens srovės debitui;
Komplekte – su dekoratyvine lėkštele;
</t>
    </r>
    <r>
      <rPr>
        <i/>
        <u/>
        <sz val="10"/>
        <color theme="1"/>
        <rFont val="Arial"/>
        <family val="2"/>
        <charset val="186"/>
      </rPr>
      <t xml:space="preserve">Pridėtas Techninių duomenų lapas
</t>
    </r>
    <r>
      <rPr>
        <i/>
        <u/>
        <sz val="10"/>
        <color rgb="FF0070C0"/>
        <rFont val="Arial"/>
        <family val="2"/>
        <charset val="186"/>
      </rPr>
      <t>https://m.tiemme.com/eng/3908c_prodotti-det_110381.php</t>
    </r>
  </si>
  <si>
    <r>
      <rPr>
        <b/>
        <sz val="10"/>
        <rFont val="Arial"/>
        <family val="2"/>
        <charset val="186"/>
      </rPr>
      <t>Tarpinė guminė snapui Y-20, kodas 632046, Rubineta</t>
    </r>
    <r>
      <rPr>
        <b/>
        <u/>
        <sz val="10"/>
        <rFont val="Arial"/>
        <family val="2"/>
        <charset val="186"/>
      </rPr>
      <t xml:space="preserve"> </t>
    </r>
    <r>
      <rPr>
        <u/>
        <sz val="10"/>
        <rFont val="Arial"/>
        <family val="2"/>
        <charset val="186"/>
      </rPr>
      <t>(atitinka papildomus reikalavimus, nurodytus 3.3 priedo "Techninė specifikacija"  2. punkte)</t>
    </r>
    <r>
      <rPr>
        <b/>
        <sz val="10"/>
        <rFont val="Arial"/>
        <family val="2"/>
        <charset val="186"/>
      </rPr>
      <t xml:space="preserve"> :
</t>
    </r>
    <r>
      <rPr>
        <sz val="10"/>
        <rFont val="Arial"/>
        <family val="2"/>
        <charset val="186"/>
      </rPr>
      <t xml:space="preserve">,,V” formos, skirta kasetinio maišytuvo D35 mm sukiojamo snapo sandarinimui,
matmenys -  Dxdxh-35x29x4,1 mm.
</t>
    </r>
    <r>
      <rPr>
        <i/>
        <u/>
        <sz val="10"/>
        <rFont val="Arial"/>
        <family val="2"/>
        <charset val="186"/>
      </rPr>
      <t>Rubineta katalogas 2021 - 193 psl.</t>
    </r>
    <r>
      <rPr>
        <sz val="10"/>
        <rFont val="Arial"/>
        <family val="2"/>
        <charset val="186"/>
      </rPr>
      <t xml:space="preserve">
</t>
    </r>
    <r>
      <rPr>
        <i/>
        <u/>
        <sz val="10"/>
        <color rgb="FF0070C0"/>
        <rFont val="Arial"/>
        <family val="2"/>
        <charset val="186"/>
      </rPr>
      <t>https://rubineta.com/catalogue/atsargines-dalys-ir-aksesuarai2/y-20/</t>
    </r>
  </si>
  <si>
    <r>
      <rPr>
        <b/>
        <sz val="10"/>
        <rFont val="Arial"/>
        <family val="2"/>
        <charset val="186"/>
      </rPr>
      <t xml:space="preserve">Tarpinė guminė 1/2" vandens maišytuvų ventiliui, kodas 632037, Rubineta </t>
    </r>
    <r>
      <rPr>
        <u/>
        <sz val="10"/>
        <rFont val="Arial"/>
        <family val="2"/>
        <charset val="186"/>
      </rPr>
      <t>(atitinka papildomus reikalavimus, nurodytus 3.3 priedo "Techninė specifikacija"  2. punkte) :</t>
    </r>
    <r>
      <rPr>
        <sz val="10"/>
        <rFont val="Arial"/>
        <family val="2"/>
        <charset val="186"/>
      </rPr>
      <t xml:space="preserve">
Matmenys - Dxdxh -16x4x4 mm  
</t>
    </r>
    <r>
      <rPr>
        <i/>
        <u/>
        <sz val="10"/>
        <rFont val="Arial"/>
        <family val="2"/>
        <charset val="186"/>
      </rPr>
      <t>Rubineta katalogas 2023 - 181 psl.</t>
    </r>
    <r>
      <rPr>
        <sz val="10"/>
        <rFont val="Arial"/>
        <family val="2"/>
        <charset val="186"/>
      </rPr>
      <t xml:space="preserve">
</t>
    </r>
    <r>
      <rPr>
        <i/>
        <u/>
        <sz val="10"/>
        <color rgb="FF0070C0"/>
        <rFont val="Arial"/>
        <family val="2"/>
        <charset val="186"/>
      </rPr>
      <t>https://rubineta.com/catalogue/atsargines-dalys-ir-aksesuarai2/1-2-2/</t>
    </r>
  </si>
  <si>
    <r>
      <rPr>
        <b/>
        <sz val="10"/>
        <rFont val="Arial"/>
        <family val="2"/>
        <charset val="186"/>
      </rPr>
      <t>Tarpinė guminė snapui P-20, kodas 632003, Rubineta</t>
    </r>
    <r>
      <rPr>
        <u/>
        <sz val="10"/>
        <rFont val="Arial"/>
        <family val="2"/>
        <charset val="186"/>
      </rPr>
      <t xml:space="preserve"> (atitinka papildomus reikalavimus, nurodytus 3.3 priedo "Techninė specifikacija"  2. punkte) :</t>
    </r>
    <r>
      <rPr>
        <sz val="10"/>
        <rFont val="Arial"/>
        <family val="2"/>
        <charset val="186"/>
      </rPr>
      <t xml:space="preserve">
,,V” formos, skirta kasetinio maišytuvo D40 mm sukiojamo snapo sandarinimui, 
matmenys - Dxdxh-43x36,5x4,1 mm.
</t>
    </r>
    <r>
      <rPr>
        <i/>
        <u/>
        <sz val="10"/>
        <rFont val="Arial"/>
        <family val="2"/>
        <charset val="186"/>
      </rPr>
      <t>Rubineta katalogas 2021 - 193 psl.</t>
    </r>
    <r>
      <rPr>
        <sz val="10"/>
        <rFont val="Arial"/>
        <family val="2"/>
        <charset val="186"/>
      </rPr>
      <t xml:space="preserve">
</t>
    </r>
    <r>
      <rPr>
        <i/>
        <u/>
        <sz val="10"/>
        <color rgb="FF0070C0"/>
        <rFont val="Arial"/>
        <family val="2"/>
        <charset val="186"/>
      </rPr>
      <t>https://rubineta.com/catalogue/atsargines-dalys-ir-aksesuarai2/p-20/</t>
    </r>
  </si>
  <si>
    <r>
      <t xml:space="preserve">Tarpinė guminė 3/4” žarnelių sujungimui, kodas 632002, Rubineta </t>
    </r>
    <r>
      <rPr>
        <u/>
        <sz val="10"/>
        <color theme="1"/>
        <rFont val="Arial"/>
        <family val="2"/>
        <charset val="186"/>
      </rPr>
      <t xml:space="preserve">(atitinka papildomus reikalavimus, nurodytus 3.3 priedo "Techninė specifikacija"  2. punkte) </t>
    </r>
    <r>
      <rPr>
        <b/>
        <sz val="10"/>
        <color theme="1"/>
        <rFont val="Arial"/>
        <family val="2"/>
        <charset val="186"/>
      </rPr>
      <t xml:space="preserve">
</t>
    </r>
    <r>
      <rPr>
        <sz val="10"/>
        <color theme="1"/>
        <rFont val="Arial"/>
        <family val="2"/>
        <charset val="186"/>
      </rPr>
      <t xml:space="preserve">Skirta lanksčių žarnelių sujungimui;
matmanys- Dxdxh -24 x15 x 2,6 mm.
</t>
    </r>
    <r>
      <rPr>
        <i/>
        <u/>
        <sz val="10"/>
        <color theme="1"/>
        <rFont val="Arial"/>
        <family val="2"/>
        <charset val="186"/>
      </rPr>
      <t xml:space="preserve">Rubineta katalogas 2021 - 193 psl.
Rubineta katalogas 2023 - 181 psl.
</t>
    </r>
    <r>
      <rPr>
        <i/>
        <u/>
        <sz val="10"/>
        <color rgb="FF0070C0"/>
        <rFont val="Arial"/>
        <family val="2"/>
        <charset val="186"/>
      </rPr>
      <t>https://rubineta.com/catalogue/atsargines-dalys-ir-aksesuarai2/3-4/</t>
    </r>
  </si>
  <si>
    <r>
      <rPr>
        <b/>
        <sz val="10"/>
        <color theme="1"/>
        <rFont val="Arial"/>
        <family val="2"/>
        <charset val="186"/>
      </rPr>
      <t xml:space="preserve">Tarpinė guminė ½” žarnelių sujungimui, kodas 632001, Rubineta </t>
    </r>
    <r>
      <rPr>
        <u/>
        <sz val="10"/>
        <color theme="1"/>
        <rFont val="Arial"/>
        <family val="2"/>
        <charset val="186"/>
      </rPr>
      <t>(atitinka papildomus reikalavimus, nurodytus 3.3 priedo "Techninė specifikacija"  2. punkte)</t>
    </r>
    <r>
      <rPr>
        <sz val="10"/>
        <color theme="1"/>
        <rFont val="Arial"/>
        <family val="2"/>
        <charset val="186"/>
      </rPr>
      <t xml:space="preserve">
Skirta lanksčių žarnelių sujungimui;
matmenys- Dxdxh -18,5 x10,8 x 2,5 mm.
</t>
    </r>
    <r>
      <rPr>
        <i/>
        <u/>
        <sz val="10"/>
        <color theme="1"/>
        <rFont val="Arial"/>
        <family val="2"/>
        <charset val="186"/>
      </rPr>
      <t>Rubineta katalogas 2021 - 193 psl.</t>
    </r>
    <r>
      <rPr>
        <sz val="10"/>
        <color theme="1"/>
        <rFont val="Arial"/>
        <family val="2"/>
        <charset val="186"/>
      </rPr>
      <t xml:space="preserve">
</t>
    </r>
    <r>
      <rPr>
        <i/>
        <u/>
        <sz val="10"/>
        <color rgb="FF0070C0"/>
        <rFont val="Arial"/>
        <family val="2"/>
        <charset val="186"/>
      </rPr>
      <t>https://rubineta.com/catalogue/atsargines-dalys-ir-aksesuarai2/1_2/</t>
    </r>
  </si>
  <si>
    <t>Tiekėjas: UAB "DEPO DIY 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</si>
</sst>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16" x14ac:knownFonts="1">
    <font>
      <sz val="11"/>
      <color theme="1"/>
      <name val="Calibri"/>
      <family val="2"/>
      <scheme val="minor"/>
    </font>
    <font>
      <sz val="10"/>
      <color theme="1"/>
      <name val="Arial"/>
      <family val="2"/>
      <charset val="186"/>
    </font>
    <font>
      <sz val="10"/>
      <name val="Arial"/>
      <family val="2"/>
      <charset val="186"/>
    </font>
    <font>
      <b/>
      <sz val="10"/>
      <color theme="1"/>
      <name val="Arial"/>
      <family val="2"/>
      <charset val="186"/>
    </font>
    <font>
      <b/>
      <sz val="10"/>
      <name val="Arial"/>
      <family val="2"/>
      <charset val="186"/>
    </font>
    <font>
      <sz val="10"/>
      <color rgb="FF000000"/>
      <name val="Arial"/>
      <family val="2"/>
      <charset val="186"/>
    </font>
    <font>
      <b/>
      <i/>
      <sz val="10"/>
      <color rgb="FF000000"/>
      <name val="Arial"/>
      <family val="2"/>
      <charset val="186"/>
    </font>
    <font>
      <i/>
      <u/>
      <sz val="10"/>
      <color theme="1"/>
      <name val="Arial"/>
      <family val="2"/>
      <charset val="186"/>
    </font>
    <font>
      <u/>
      <sz val="10"/>
      <color theme="1"/>
      <name val="Arial"/>
      <family val="2"/>
      <charset val="186"/>
    </font>
    <font>
      <i/>
      <u/>
      <sz val="10"/>
      <name val="Arial"/>
      <family val="2"/>
      <charset val="186"/>
    </font>
    <font>
      <u/>
      <sz val="11"/>
      <color theme="10"/>
      <name val="Calibri"/>
      <family val="2"/>
      <scheme val="minor"/>
    </font>
    <font>
      <u/>
      <sz val="10"/>
      <color rgb="FF0070C0"/>
      <name val="Arial"/>
      <family val="2"/>
      <charset val="186"/>
    </font>
    <font>
      <i/>
      <u/>
      <sz val="10"/>
      <color rgb="FF0070C0"/>
      <name val="Arial"/>
      <family val="2"/>
      <charset val="186"/>
    </font>
    <font>
      <b/>
      <u/>
      <sz val="10"/>
      <name val="Arial"/>
      <family val="2"/>
      <charset val="186"/>
    </font>
    <font>
      <u/>
      <sz val="10"/>
      <name val="Arial"/>
      <family val="2"/>
      <charset val="186"/>
    </font>
    <font>
      <u/>
      <sz val="10"/>
      <color theme="10"/>
      <name val="Arial"/>
      <family val="2"/>
      <charset val="186"/>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applyNumberFormat="0" applyFill="0" applyBorder="0" applyAlignment="0" applyProtection="0"/>
  </cellStyleXfs>
  <cellXfs count="42">
    <xf numFmtId="0" fontId="0" fillId="0" borderId="0" xfId="0"/>
    <xf numFmtId="0" fontId="1" fillId="0" borderId="0" xfId="0" applyFont="1"/>
    <xf numFmtId="0" fontId="2" fillId="0" borderId="0" xfId="0" applyFont="1" applyAlignment="1">
      <alignment vertical="center"/>
    </xf>
    <xf numFmtId="0" fontId="2" fillId="0" borderId="0" xfId="0" applyFont="1" applyAlignment="1">
      <alignment horizontal="center" vertical="center"/>
    </xf>
    <xf numFmtId="0" fontId="3" fillId="0" borderId="0" xfId="0" applyFont="1"/>
    <xf numFmtId="0" fontId="1" fillId="0" borderId="0" xfId="0" applyFont="1" applyAlignment="1">
      <alignment horizontal="center"/>
    </xf>
    <xf numFmtId="0" fontId="2" fillId="0" borderId="0" xfId="0" applyFont="1" applyAlignment="1">
      <alignment horizontal="left" vertical="center"/>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top" wrapText="1"/>
    </xf>
    <xf numFmtId="0" fontId="5" fillId="0" borderId="1" xfId="0" applyFont="1" applyBorder="1" applyAlignment="1">
      <alignment horizontal="center" vertical="center" wrapText="1"/>
    </xf>
    <xf numFmtId="0" fontId="1" fillId="0" borderId="1" xfId="0" applyFont="1" applyBorder="1"/>
    <xf numFmtId="0" fontId="2" fillId="0" borderId="1" xfId="0" applyFont="1" applyBorder="1" applyAlignment="1">
      <alignment wrapText="1"/>
    </xf>
    <xf numFmtId="0" fontId="2" fillId="0" borderId="1" xfId="0" applyFont="1" applyBorder="1" applyAlignment="1">
      <alignment vertical="center" wrapText="1"/>
    </xf>
    <xf numFmtId="0" fontId="2" fillId="0" borderId="1" xfId="0" applyFont="1" applyBorder="1" applyAlignment="1">
      <alignment vertical="top" wrapText="1"/>
    </xf>
    <xf numFmtId="0" fontId="4" fillId="0" borderId="1" xfId="0" applyFont="1" applyBorder="1" applyAlignment="1">
      <alignment vertical="center" wrapText="1"/>
    </xf>
    <xf numFmtId="0" fontId="1" fillId="0" borderId="1" xfId="0" applyFont="1" applyBorder="1" applyAlignment="1">
      <alignment horizontal="center" vertical="center"/>
    </xf>
    <xf numFmtId="0" fontId="6" fillId="0" borderId="0" xfId="0" applyFont="1"/>
    <xf numFmtId="0" fontId="1" fillId="0" borderId="0" xfId="0" applyFont="1" applyAlignment="1">
      <alignment horizontal="justify"/>
    </xf>
    <xf numFmtId="0" fontId="1" fillId="0" borderId="0" xfId="0" applyFont="1" applyAlignment="1">
      <alignment wrapText="1"/>
    </xf>
    <xf numFmtId="0" fontId="1" fillId="0" borderId="1" xfId="0" applyFont="1" applyBorder="1" applyAlignment="1">
      <alignment vertical="center" wrapText="1"/>
    </xf>
    <xf numFmtId="0" fontId="1" fillId="0" borderId="1" xfId="0" applyFont="1" applyBorder="1" applyAlignment="1">
      <alignment vertical="center"/>
    </xf>
    <xf numFmtId="0" fontId="1" fillId="0" borderId="0" xfId="0" applyFont="1" applyAlignment="1">
      <alignment vertical="center"/>
    </xf>
    <xf numFmtId="0" fontId="3" fillId="0" borderId="1" xfId="0" applyFont="1" applyBorder="1" applyAlignment="1">
      <alignment vertical="center" wrapText="1"/>
    </xf>
    <xf numFmtId="164" fontId="2" fillId="0" borderId="1" xfId="0" applyNumberFormat="1" applyFont="1" applyBorder="1" applyAlignment="1">
      <alignment horizontal="center" vertical="center" shrinkToFit="1"/>
    </xf>
    <xf numFmtId="164" fontId="1" fillId="0" borderId="1" xfId="0" applyNumberFormat="1" applyFont="1" applyBorder="1" applyAlignment="1">
      <alignment horizontal="center" vertical="center"/>
    </xf>
    <xf numFmtId="164" fontId="1" fillId="0" borderId="3" xfId="0" applyNumberFormat="1" applyFont="1" applyBorder="1" applyAlignment="1">
      <alignment horizontal="center" vertical="center"/>
    </xf>
    <xf numFmtId="0" fontId="15" fillId="0" borderId="0" xfId="1" applyFont="1"/>
    <xf numFmtId="164" fontId="3" fillId="0" borderId="1" xfId="0" applyNumberFormat="1" applyFont="1" applyBorder="1"/>
    <xf numFmtId="0" fontId="3" fillId="0" borderId="5" xfId="0" applyFont="1" applyBorder="1" applyAlignment="1">
      <alignment horizontal="right" vertical="center" wrapText="1"/>
    </xf>
    <xf numFmtId="0" fontId="3" fillId="0" borderId="4" xfId="0" applyFont="1" applyBorder="1" applyAlignment="1">
      <alignment horizontal="right" vertical="center" wrapText="1"/>
    </xf>
    <xf numFmtId="0" fontId="3" fillId="0" borderId="6" xfId="0" applyFont="1" applyBorder="1" applyAlignment="1">
      <alignment horizontal="righ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3" fillId="0" borderId="7" xfId="0" applyFont="1" applyBorder="1" applyAlignment="1">
      <alignment horizontal="right"/>
    </xf>
    <xf numFmtId="0" fontId="3" fillId="0" borderId="8" xfId="0" applyFont="1" applyBorder="1" applyAlignment="1">
      <alignment horizontal="right"/>
    </xf>
    <xf numFmtId="0" fontId="3" fillId="0" borderId="9" xfId="0" applyFont="1" applyBorder="1" applyAlignment="1">
      <alignment horizontal="right"/>
    </xf>
    <xf numFmtId="0" fontId="1" fillId="0" borderId="0" xfId="0" applyFont="1" applyAlignment="1">
      <alignment horizontal="left" wrapText="1"/>
    </xf>
    <xf numFmtId="0" fontId="3" fillId="0" borderId="0" xfId="0" applyFont="1" applyAlignment="1">
      <alignment horizontal="lef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86"/>
  <sheetViews>
    <sheetView tabSelected="1" view="pageLayout" topLeftCell="A10" zoomScaleNormal="86" zoomScaleSheetLayoutView="85" workbookViewId="0">
      <selection activeCell="F98" sqref="F98"/>
    </sheetView>
  </sheetViews>
  <sheetFormatPr defaultRowHeight="12.75" x14ac:dyDescent="0.2"/>
  <cols>
    <col min="1" max="1" width="2.140625" style="1" customWidth="1"/>
    <col min="2" max="2" width="8" style="1" customWidth="1"/>
    <col min="3" max="3" width="69.85546875" style="1" customWidth="1"/>
    <col min="4" max="4" width="8.28515625" style="1" customWidth="1"/>
    <col min="5" max="5" width="13.85546875" style="1" customWidth="1"/>
    <col min="6" max="6" width="11.85546875" style="1" customWidth="1"/>
    <col min="7" max="7" width="15" style="1" customWidth="1"/>
    <col min="8" max="8" width="14" style="1" customWidth="1"/>
    <col min="9" max="9" width="45.85546875" style="1" customWidth="1"/>
    <col min="10" max="16384" width="9.140625" style="1"/>
  </cols>
  <sheetData>
    <row r="1" spans="2:9" x14ac:dyDescent="0.2">
      <c r="B1" s="2"/>
      <c r="C1" s="2"/>
      <c r="D1" s="3"/>
      <c r="E1" s="3"/>
      <c r="I1" s="1" t="s">
        <v>75</v>
      </c>
    </row>
    <row r="2" spans="2:9" x14ac:dyDescent="0.2">
      <c r="B2" s="2"/>
      <c r="C2" s="4" t="s">
        <v>72</v>
      </c>
      <c r="D2" s="3"/>
      <c r="E2" s="3"/>
    </row>
    <row r="3" spans="2:9" ht="16.5" customHeight="1" x14ac:dyDescent="0.2">
      <c r="B3" s="2"/>
      <c r="D3" s="3"/>
      <c r="E3" s="3"/>
      <c r="F3" s="40" t="s">
        <v>139</v>
      </c>
      <c r="G3" s="41"/>
    </row>
    <row r="4" spans="2:9" ht="26.25" customHeight="1" x14ac:dyDescent="0.2">
      <c r="B4" s="2"/>
      <c r="C4" s="1" t="s">
        <v>4</v>
      </c>
      <c r="D4" s="5"/>
      <c r="E4" s="3"/>
      <c r="I4" s="29"/>
    </row>
    <row r="5" spans="2:9" x14ac:dyDescent="0.2">
      <c r="B5" s="6"/>
      <c r="C5" s="6"/>
      <c r="D5" s="3"/>
      <c r="E5" s="3"/>
    </row>
    <row r="6" spans="2:9" ht="38.25" x14ac:dyDescent="0.2">
      <c r="B6" s="7" t="s">
        <v>1</v>
      </c>
      <c r="C6" s="7" t="s">
        <v>0</v>
      </c>
      <c r="D6" s="7" t="s">
        <v>2</v>
      </c>
      <c r="E6" s="7" t="s">
        <v>3</v>
      </c>
      <c r="F6" s="8" t="s">
        <v>37</v>
      </c>
      <c r="G6" s="8" t="s">
        <v>38</v>
      </c>
      <c r="H6" s="9" t="s">
        <v>5</v>
      </c>
      <c r="I6" s="9" t="s">
        <v>71</v>
      </c>
    </row>
    <row r="7" spans="2:9" x14ac:dyDescent="0.2">
      <c r="B7" s="7"/>
      <c r="C7" s="34" t="s">
        <v>74</v>
      </c>
      <c r="D7" s="35"/>
      <c r="E7" s="35"/>
      <c r="F7" s="35"/>
      <c r="G7" s="35"/>
      <c r="H7" s="35"/>
      <c r="I7" s="36"/>
    </row>
    <row r="8" spans="2:9" ht="140.25" x14ac:dyDescent="0.2">
      <c r="B8" s="10">
        <v>1</v>
      </c>
      <c r="C8" s="11" t="s">
        <v>47</v>
      </c>
      <c r="D8" s="10" t="s">
        <v>7</v>
      </c>
      <c r="E8" s="12">
        <v>10</v>
      </c>
      <c r="F8" s="27">
        <v>22.17</v>
      </c>
      <c r="G8" s="27">
        <f>ROUND(F8*1.21,2)</f>
        <v>26.83</v>
      </c>
      <c r="H8" s="28">
        <f>E8*G8</f>
        <v>268.29999999999995</v>
      </c>
      <c r="I8" s="22" t="s">
        <v>76</v>
      </c>
    </row>
    <row r="9" spans="2:9" ht="140.25" x14ac:dyDescent="0.2">
      <c r="B9" s="10">
        <v>2</v>
      </c>
      <c r="C9" s="11" t="s">
        <v>47</v>
      </c>
      <c r="D9" s="10" t="s">
        <v>7</v>
      </c>
      <c r="E9" s="12">
        <v>10</v>
      </c>
      <c r="F9" s="27">
        <v>32.130000000000003</v>
      </c>
      <c r="G9" s="27">
        <f t="shared" ref="G9:G68" si="0">ROUND(F9*1.21,2)</f>
        <v>38.880000000000003</v>
      </c>
      <c r="H9" s="28">
        <f t="shared" ref="H9:H68" si="1">E9*G9</f>
        <v>388.8</v>
      </c>
      <c r="I9" s="22" t="s">
        <v>77</v>
      </c>
    </row>
    <row r="10" spans="2:9" ht="153" x14ac:dyDescent="0.2">
      <c r="B10" s="10">
        <v>3</v>
      </c>
      <c r="C10" s="11" t="s">
        <v>36</v>
      </c>
      <c r="D10" s="10" t="s">
        <v>7</v>
      </c>
      <c r="E10" s="12">
        <v>10</v>
      </c>
      <c r="F10" s="27">
        <v>30.99</v>
      </c>
      <c r="G10" s="27">
        <f t="shared" si="0"/>
        <v>37.5</v>
      </c>
      <c r="H10" s="28">
        <f t="shared" si="1"/>
        <v>375</v>
      </c>
      <c r="I10" s="22" t="s">
        <v>78</v>
      </c>
    </row>
    <row r="11" spans="2:9" ht="153" x14ac:dyDescent="0.2">
      <c r="B11" s="10">
        <v>4</v>
      </c>
      <c r="C11" s="11" t="s">
        <v>48</v>
      </c>
      <c r="D11" s="10" t="s">
        <v>7</v>
      </c>
      <c r="E11" s="12">
        <v>10</v>
      </c>
      <c r="F11" s="27">
        <v>19.190000000000001</v>
      </c>
      <c r="G11" s="27">
        <f t="shared" si="0"/>
        <v>23.22</v>
      </c>
      <c r="H11" s="28">
        <f t="shared" si="1"/>
        <v>232.2</v>
      </c>
      <c r="I11" s="22" t="s">
        <v>79</v>
      </c>
    </row>
    <row r="12" spans="2:9" ht="135.75" customHeight="1" x14ac:dyDescent="0.2">
      <c r="B12" s="10">
        <v>5</v>
      </c>
      <c r="C12" s="11" t="s">
        <v>48</v>
      </c>
      <c r="D12" s="10" t="s">
        <v>7</v>
      </c>
      <c r="E12" s="12">
        <v>10</v>
      </c>
      <c r="F12" s="27">
        <v>19.73</v>
      </c>
      <c r="G12" s="27">
        <f t="shared" si="0"/>
        <v>23.87</v>
      </c>
      <c r="H12" s="28">
        <f t="shared" si="1"/>
        <v>238.70000000000002</v>
      </c>
      <c r="I12" s="22" t="s">
        <v>80</v>
      </c>
    </row>
    <row r="13" spans="2:9" ht="140.25" x14ac:dyDescent="0.2">
      <c r="B13" s="10">
        <v>6</v>
      </c>
      <c r="C13" s="11" t="s">
        <v>49</v>
      </c>
      <c r="D13" s="10" t="s">
        <v>7</v>
      </c>
      <c r="E13" s="12">
        <v>10</v>
      </c>
      <c r="F13" s="27">
        <v>27.77</v>
      </c>
      <c r="G13" s="27">
        <f t="shared" si="0"/>
        <v>33.6</v>
      </c>
      <c r="H13" s="28">
        <f t="shared" si="1"/>
        <v>336</v>
      </c>
      <c r="I13" s="22" t="s">
        <v>81</v>
      </c>
    </row>
    <row r="14" spans="2:9" ht="114.75" x14ac:dyDescent="0.2">
      <c r="B14" s="10">
        <v>7</v>
      </c>
      <c r="C14" s="14" t="s">
        <v>50</v>
      </c>
      <c r="D14" s="10" t="s">
        <v>7</v>
      </c>
      <c r="E14" s="12">
        <v>10</v>
      </c>
      <c r="F14" s="27">
        <v>30.09</v>
      </c>
      <c r="G14" s="27">
        <f t="shared" si="0"/>
        <v>36.409999999999997</v>
      </c>
      <c r="H14" s="28">
        <f t="shared" si="1"/>
        <v>364.09999999999997</v>
      </c>
      <c r="I14" s="22" t="s">
        <v>82</v>
      </c>
    </row>
    <row r="15" spans="2:9" ht="127.5" x14ac:dyDescent="0.2">
      <c r="B15" s="10">
        <v>8</v>
      </c>
      <c r="C15" s="15" t="s">
        <v>51</v>
      </c>
      <c r="D15" s="10" t="s">
        <v>7</v>
      </c>
      <c r="E15" s="12">
        <v>10</v>
      </c>
      <c r="F15" s="27">
        <v>26.97</v>
      </c>
      <c r="G15" s="27">
        <f t="shared" si="0"/>
        <v>32.630000000000003</v>
      </c>
      <c r="H15" s="28">
        <f t="shared" si="1"/>
        <v>326.3</v>
      </c>
      <c r="I15" s="15" t="s">
        <v>83</v>
      </c>
    </row>
    <row r="16" spans="2:9" ht="191.25" x14ac:dyDescent="0.2">
      <c r="B16" s="10">
        <v>9</v>
      </c>
      <c r="C16" s="15" t="s">
        <v>52</v>
      </c>
      <c r="D16" s="10" t="s">
        <v>7</v>
      </c>
      <c r="E16" s="12">
        <v>10</v>
      </c>
      <c r="F16" s="27">
        <v>29.97</v>
      </c>
      <c r="G16" s="27">
        <f t="shared" si="0"/>
        <v>36.26</v>
      </c>
      <c r="H16" s="28">
        <f t="shared" si="1"/>
        <v>362.59999999999997</v>
      </c>
      <c r="I16" s="15" t="s">
        <v>84</v>
      </c>
    </row>
    <row r="17" spans="2:9" ht="153" x14ac:dyDescent="0.2">
      <c r="B17" s="10">
        <v>10</v>
      </c>
      <c r="C17" s="15" t="s">
        <v>53</v>
      </c>
      <c r="D17" s="10" t="s">
        <v>7</v>
      </c>
      <c r="E17" s="10">
        <v>10</v>
      </c>
      <c r="F17" s="27">
        <v>40.4</v>
      </c>
      <c r="G17" s="27">
        <f t="shared" si="0"/>
        <v>48.88</v>
      </c>
      <c r="H17" s="28">
        <f t="shared" si="1"/>
        <v>488.8</v>
      </c>
      <c r="I17" s="15" t="s">
        <v>87</v>
      </c>
    </row>
    <row r="18" spans="2:9" ht="114.75" x14ac:dyDescent="0.2">
      <c r="B18" s="10">
        <v>11</v>
      </c>
      <c r="C18" s="15" t="s">
        <v>34</v>
      </c>
      <c r="D18" s="10" t="s">
        <v>7</v>
      </c>
      <c r="E18" s="10">
        <v>10</v>
      </c>
      <c r="F18" s="27">
        <v>30.92</v>
      </c>
      <c r="G18" s="27">
        <f t="shared" si="0"/>
        <v>37.409999999999997</v>
      </c>
      <c r="H18" s="28">
        <f t="shared" si="1"/>
        <v>374.09999999999997</v>
      </c>
      <c r="I18" s="22" t="s">
        <v>88</v>
      </c>
    </row>
    <row r="19" spans="2:9" ht="137.25" customHeight="1" x14ac:dyDescent="0.2">
      <c r="B19" s="10">
        <v>12</v>
      </c>
      <c r="C19" s="15" t="s">
        <v>35</v>
      </c>
      <c r="D19" s="10" t="s">
        <v>7</v>
      </c>
      <c r="E19" s="10">
        <v>10</v>
      </c>
      <c r="F19" s="27">
        <v>35.64</v>
      </c>
      <c r="G19" s="27">
        <f t="shared" si="0"/>
        <v>43.12</v>
      </c>
      <c r="H19" s="28">
        <f t="shared" si="1"/>
        <v>431.2</v>
      </c>
      <c r="I19" s="22" t="s">
        <v>89</v>
      </c>
    </row>
    <row r="20" spans="2:9" ht="114.75" x14ac:dyDescent="0.2">
      <c r="B20" s="10">
        <v>13</v>
      </c>
      <c r="C20" s="15" t="s">
        <v>54</v>
      </c>
      <c r="D20" s="10" t="s">
        <v>7</v>
      </c>
      <c r="E20" s="10">
        <v>5</v>
      </c>
      <c r="F20" s="27">
        <v>71.72</v>
      </c>
      <c r="G20" s="27">
        <f t="shared" si="0"/>
        <v>86.78</v>
      </c>
      <c r="H20" s="28">
        <f t="shared" si="1"/>
        <v>433.9</v>
      </c>
      <c r="I20" s="22" t="s">
        <v>90</v>
      </c>
    </row>
    <row r="21" spans="2:9" ht="114.75" x14ac:dyDescent="0.2">
      <c r="B21" s="10">
        <v>14</v>
      </c>
      <c r="C21" s="16" t="s">
        <v>60</v>
      </c>
      <c r="D21" s="10" t="s">
        <v>7</v>
      </c>
      <c r="E21" s="12">
        <v>5</v>
      </c>
      <c r="F21" s="27">
        <v>21.54</v>
      </c>
      <c r="G21" s="27">
        <f t="shared" si="0"/>
        <v>26.06</v>
      </c>
      <c r="H21" s="28">
        <f t="shared" si="1"/>
        <v>130.29999999999998</v>
      </c>
      <c r="I21" s="22" t="s">
        <v>91</v>
      </c>
    </row>
    <row r="22" spans="2:9" ht="114.75" x14ac:dyDescent="0.2">
      <c r="B22" s="10">
        <v>15</v>
      </c>
      <c r="C22" s="15" t="s">
        <v>59</v>
      </c>
      <c r="D22" s="10" t="s">
        <v>7</v>
      </c>
      <c r="E22" s="12">
        <v>20</v>
      </c>
      <c r="F22" s="27">
        <v>8.7200000000000006</v>
      </c>
      <c r="G22" s="27">
        <f t="shared" si="0"/>
        <v>10.55</v>
      </c>
      <c r="H22" s="28">
        <f t="shared" si="1"/>
        <v>211</v>
      </c>
      <c r="I22" s="15" t="s">
        <v>92</v>
      </c>
    </row>
    <row r="23" spans="2:9" ht="102" x14ac:dyDescent="0.2">
      <c r="B23" s="10">
        <v>16</v>
      </c>
      <c r="C23" s="15" t="s">
        <v>58</v>
      </c>
      <c r="D23" s="10" t="s">
        <v>7</v>
      </c>
      <c r="E23" s="12">
        <v>20</v>
      </c>
      <c r="F23" s="27">
        <v>12.75</v>
      </c>
      <c r="G23" s="27">
        <f t="shared" si="0"/>
        <v>15.43</v>
      </c>
      <c r="H23" s="28">
        <f t="shared" si="1"/>
        <v>308.60000000000002</v>
      </c>
      <c r="I23" s="22" t="s">
        <v>93</v>
      </c>
    </row>
    <row r="24" spans="2:9" ht="102" x14ac:dyDescent="0.2">
      <c r="B24" s="10">
        <v>17</v>
      </c>
      <c r="C24" s="15" t="s">
        <v>57</v>
      </c>
      <c r="D24" s="10" t="s">
        <v>7</v>
      </c>
      <c r="E24" s="12">
        <v>10</v>
      </c>
      <c r="F24" s="26">
        <v>8.64</v>
      </c>
      <c r="G24" s="27">
        <f t="shared" si="0"/>
        <v>10.45</v>
      </c>
      <c r="H24" s="28">
        <f t="shared" si="1"/>
        <v>104.5</v>
      </c>
      <c r="I24" s="22" t="s">
        <v>94</v>
      </c>
    </row>
    <row r="25" spans="2:9" ht="119.25" customHeight="1" x14ac:dyDescent="0.2">
      <c r="B25" s="10">
        <v>18</v>
      </c>
      <c r="C25" s="15" t="s">
        <v>61</v>
      </c>
      <c r="D25" s="10" t="s">
        <v>7</v>
      </c>
      <c r="E25" s="12">
        <v>20</v>
      </c>
      <c r="F25" s="27">
        <v>2.06</v>
      </c>
      <c r="G25" s="27">
        <f t="shared" si="0"/>
        <v>2.4900000000000002</v>
      </c>
      <c r="H25" s="28">
        <f t="shared" si="1"/>
        <v>49.800000000000004</v>
      </c>
      <c r="I25" s="22" t="s">
        <v>132</v>
      </c>
    </row>
    <row r="26" spans="2:9" ht="130.5" customHeight="1" x14ac:dyDescent="0.2">
      <c r="B26" s="10">
        <v>19</v>
      </c>
      <c r="C26" s="15" t="s">
        <v>62</v>
      </c>
      <c r="D26" s="10" t="s">
        <v>7</v>
      </c>
      <c r="E26" s="12">
        <v>10</v>
      </c>
      <c r="F26" s="27">
        <v>4.3</v>
      </c>
      <c r="G26" s="27">
        <f t="shared" si="0"/>
        <v>5.2</v>
      </c>
      <c r="H26" s="28">
        <f t="shared" si="1"/>
        <v>52</v>
      </c>
      <c r="I26" s="15" t="s">
        <v>95</v>
      </c>
    </row>
    <row r="27" spans="2:9" ht="124.5" customHeight="1" x14ac:dyDescent="0.2">
      <c r="B27" s="10">
        <v>20</v>
      </c>
      <c r="C27" s="15" t="s">
        <v>63</v>
      </c>
      <c r="D27" s="10" t="s">
        <v>7</v>
      </c>
      <c r="E27" s="12">
        <v>10</v>
      </c>
      <c r="F27" s="27">
        <v>3.36</v>
      </c>
      <c r="G27" s="27">
        <f t="shared" si="0"/>
        <v>4.07</v>
      </c>
      <c r="H27" s="28">
        <f t="shared" si="1"/>
        <v>40.700000000000003</v>
      </c>
      <c r="I27" s="22" t="s">
        <v>133</v>
      </c>
    </row>
    <row r="28" spans="2:9" ht="122.25" customHeight="1" x14ac:dyDescent="0.2">
      <c r="B28" s="10">
        <v>21</v>
      </c>
      <c r="C28" s="16" t="s">
        <v>64</v>
      </c>
      <c r="D28" s="10" t="s">
        <v>7</v>
      </c>
      <c r="E28" s="12">
        <v>10</v>
      </c>
      <c r="F28" s="27">
        <v>3.22</v>
      </c>
      <c r="G28" s="27">
        <f t="shared" si="0"/>
        <v>3.9</v>
      </c>
      <c r="H28" s="28">
        <f t="shared" si="1"/>
        <v>39</v>
      </c>
      <c r="I28" s="15" t="s">
        <v>124</v>
      </c>
    </row>
    <row r="29" spans="2:9" ht="114.75" x14ac:dyDescent="0.2">
      <c r="B29" s="10">
        <v>22</v>
      </c>
      <c r="C29" s="15" t="s">
        <v>65</v>
      </c>
      <c r="D29" s="10" t="s">
        <v>7</v>
      </c>
      <c r="E29" s="12">
        <v>10</v>
      </c>
      <c r="F29" s="27">
        <v>3.22</v>
      </c>
      <c r="G29" s="27">
        <f t="shared" si="0"/>
        <v>3.9</v>
      </c>
      <c r="H29" s="28">
        <f t="shared" si="1"/>
        <v>39</v>
      </c>
      <c r="I29" s="15" t="s">
        <v>123</v>
      </c>
    </row>
    <row r="30" spans="2:9" ht="98.25" customHeight="1" x14ac:dyDescent="0.2">
      <c r="B30" s="10">
        <v>23</v>
      </c>
      <c r="C30" s="15" t="s">
        <v>8</v>
      </c>
      <c r="D30" s="10" t="s">
        <v>7</v>
      </c>
      <c r="E30" s="12">
        <v>5</v>
      </c>
      <c r="F30" s="27">
        <v>3.01</v>
      </c>
      <c r="G30" s="27">
        <f t="shared" si="0"/>
        <v>3.64</v>
      </c>
      <c r="H30" s="28">
        <f t="shared" si="1"/>
        <v>18.2</v>
      </c>
      <c r="I30" s="15" t="s">
        <v>125</v>
      </c>
    </row>
    <row r="31" spans="2:9" ht="81.75" customHeight="1" x14ac:dyDescent="0.2">
      <c r="B31" s="10">
        <v>24</v>
      </c>
      <c r="C31" s="15" t="s">
        <v>9</v>
      </c>
      <c r="D31" s="10" t="s">
        <v>7</v>
      </c>
      <c r="E31" s="12">
        <v>20</v>
      </c>
      <c r="F31" s="27">
        <v>3</v>
      </c>
      <c r="G31" s="27">
        <f t="shared" si="0"/>
        <v>3.63</v>
      </c>
      <c r="H31" s="28">
        <f t="shared" si="1"/>
        <v>72.599999999999994</v>
      </c>
      <c r="I31" s="22" t="s">
        <v>126</v>
      </c>
    </row>
    <row r="32" spans="2:9" ht="78.75" customHeight="1" x14ac:dyDescent="0.2">
      <c r="B32" s="10">
        <v>25</v>
      </c>
      <c r="C32" s="15" t="s">
        <v>10</v>
      </c>
      <c r="D32" s="10" t="s">
        <v>7</v>
      </c>
      <c r="E32" s="12">
        <v>10</v>
      </c>
      <c r="F32" s="27">
        <v>3.6</v>
      </c>
      <c r="G32" s="27">
        <f t="shared" si="0"/>
        <v>4.3600000000000003</v>
      </c>
      <c r="H32" s="28">
        <f t="shared" si="1"/>
        <v>43.6</v>
      </c>
      <c r="I32" s="22" t="s">
        <v>127</v>
      </c>
    </row>
    <row r="33" spans="2:9" ht="102.75" customHeight="1" x14ac:dyDescent="0.2">
      <c r="B33" s="10">
        <v>26</v>
      </c>
      <c r="C33" s="15" t="s">
        <v>11</v>
      </c>
      <c r="D33" s="10" t="s">
        <v>7</v>
      </c>
      <c r="E33" s="12">
        <v>50</v>
      </c>
      <c r="F33" s="27">
        <v>1.34</v>
      </c>
      <c r="G33" s="27">
        <f t="shared" si="0"/>
        <v>1.62</v>
      </c>
      <c r="H33" s="28">
        <f t="shared" si="1"/>
        <v>81</v>
      </c>
      <c r="I33" s="15" t="s">
        <v>128</v>
      </c>
    </row>
    <row r="34" spans="2:9" ht="114" customHeight="1" x14ac:dyDescent="0.2">
      <c r="B34" s="10">
        <v>27</v>
      </c>
      <c r="C34" s="15" t="s">
        <v>12</v>
      </c>
      <c r="D34" s="10" t="s">
        <v>7</v>
      </c>
      <c r="E34" s="12">
        <v>15</v>
      </c>
      <c r="F34" s="27">
        <v>3.81</v>
      </c>
      <c r="G34" s="27">
        <f t="shared" si="0"/>
        <v>4.6100000000000003</v>
      </c>
      <c r="H34" s="28">
        <f t="shared" si="1"/>
        <v>69.150000000000006</v>
      </c>
      <c r="I34" s="15" t="s">
        <v>129</v>
      </c>
    </row>
    <row r="35" spans="2:9" ht="153" x14ac:dyDescent="0.2">
      <c r="B35" s="10">
        <v>28</v>
      </c>
      <c r="C35" s="15" t="s">
        <v>66</v>
      </c>
      <c r="D35" s="10" t="s">
        <v>7</v>
      </c>
      <c r="E35" s="12">
        <v>10</v>
      </c>
      <c r="F35" s="27">
        <v>1.73</v>
      </c>
      <c r="G35" s="27">
        <f t="shared" si="0"/>
        <v>2.09</v>
      </c>
      <c r="H35" s="28">
        <f t="shared" si="1"/>
        <v>20.9</v>
      </c>
      <c r="I35" s="15" t="s">
        <v>130</v>
      </c>
    </row>
    <row r="36" spans="2:9" ht="161.25" customHeight="1" x14ac:dyDescent="0.2">
      <c r="B36" s="10">
        <v>29</v>
      </c>
      <c r="C36" s="15" t="s">
        <v>39</v>
      </c>
      <c r="D36" s="10" t="s">
        <v>7</v>
      </c>
      <c r="E36" s="12">
        <v>10</v>
      </c>
      <c r="F36" s="27">
        <v>2.02</v>
      </c>
      <c r="G36" s="27">
        <f t="shared" si="0"/>
        <v>2.44</v>
      </c>
      <c r="H36" s="28">
        <f t="shared" si="1"/>
        <v>24.4</v>
      </c>
      <c r="I36" s="15" t="s">
        <v>131</v>
      </c>
    </row>
    <row r="37" spans="2:9" ht="141" customHeight="1" x14ac:dyDescent="0.2">
      <c r="B37" s="10">
        <v>30</v>
      </c>
      <c r="C37" s="15" t="s">
        <v>40</v>
      </c>
      <c r="D37" s="10" t="s">
        <v>7</v>
      </c>
      <c r="E37" s="12">
        <v>10</v>
      </c>
      <c r="F37" s="27">
        <v>1.95</v>
      </c>
      <c r="G37" s="27">
        <f t="shared" si="0"/>
        <v>2.36</v>
      </c>
      <c r="H37" s="28">
        <f t="shared" si="1"/>
        <v>23.599999999999998</v>
      </c>
      <c r="I37" s="22" t="s">
        <v>120</v>
      </c>
    </row>
    <row r="38" spans="2:9" ht="142.5" customHeight="1" x14ac:dyDescent="0.2">
      <c r="B38" s="10">
        <v>31</v>
      </c>
      <c r="C38" s="15" t="s">
        <v>67</v>
      </c>
      <c r="D38" s="10" t="s">
        <v>7</v>
      </c>
      <c r="E38" s="12">
        <v>10</v>
      </c>
      <c r="F38" s="27">
        <v>1.65</v>
      </c>
      <c r="G38" s="27">
        <f t="shared" si="0"/>
        <v>2</v>
      </c>
      <c r="H38" s="28">
        <f t="shared" si="1"/>
        <v>20</v>
      </c>
      <c r="I38" s="22" t="s">
        <v>121</v>
      </c>
    </row>
    <row r="39" spans="2:9" ht="153" x14ac:dyDescent="0.2">
      <c r="B39" s="10">
        <v>32</v>
      </c>
      <c r="C39" s="15" t="s">
        <v>43</v>
      </c>
      <c r="D39" s="10" t="s">
        <v>7</v>
      </c>
      <c r="E39" s="12">
        <v>30</v>
      </c>
      <c r="F39" s="27">
        <v>1.38</v>
      </c>
      <c r="G39" s="27">
        <f t="shared" si="0"/>
        <v>1.67</v>
      </c>
      <c r="H39" s="28">
        <f t="shared" si="1"/>
        <v>50.099999999999994</v>
      </c>
      <c r="I39" s="15" t="s">
        <v>118</v>
      </c>
    </row>
    <row r="40" spans="2:9" ht="153" x14ac:dyDescent="0.2">
      <c r="B40" s="10">
        <v>33</v>
      </c>
      <c r="C40" s="15" t="s">
        <v>68</v>
      </c>
      <c r="D40" s="10" t="s">
        <v>7</v>
      </c>
      <c r="E40" s="12">
        <v>50</v>
      </c>
      <c r="F40" s="27">
        <v>1.36</v>
      </c>
      <c r="G40" s="27">
        <f t="shared" si="0"/>
        <v>1.65</v>
      </c>
      <c r="H40" s="28">
        <f t="shared" si="1"/>
        <v>82.5</v>
      </c>
      <c r="I40" s="15" t="s">
        <v>117</v>
      </c>
    </row>
    <row r="41" spans="2:9" ht="153" x14ac:dyDescent="0.2">
      <c r="B41" s="10">
        <v>34</v>
      </c>
      <c r="C41" s="15" t="s">
        <v>44</v>
      </c>
      <c r="D41" s="10" t="s">
        <v>7</v>
      </c>
      <c r="E41" s="12">
        <v>20</v>
      </c>
      <c r="F41" s="27">
        <v>1.59</v>
      </c>
      <c r="G41" s="27">
        <f t="shared" si="0"/>
        <v>1.92</v>
      </c>
      <c r="H41" s="28">
        <f t="shared" si="1"/>
        <v>38.4</v>
      </c>
      <c r="I41" s="15" t="s">
        <v>116</v>
      </c>
    </row>
    <row r="42" spans="2:9" ht="153" x14ac:dyDescent="0.2">
      <c r="B42" s="10">
        <v>35</v>
      </c>
      <c r="C42" s="15" t="s">
        <v>41</v>
      </c>
      <c r="D42" s="10" t="s">
        <v>7</v>
      </c>
      <c r="E42" s="12">
        <v>10</v>
      </c>
      <c r="F42" s="27">
        <v>1.91</v>
      </c>
      <c r="G42" s="27">
        <f t="shared" si="0"/>
        <v>2.31</v>
      </c>
      <c r="H42" s="28">
        <f t="shared" si="1"/>
        <v>23.1</v>
      </c>
      <c r="I42" s="15" t="s">
        <v>115</v>
      </c>
    </row>
    <row r="43" spans="2:9" ht="153" x14ac:dyDescent="0.2">
      <c r="B43" s="10">
        <v>36</v>
      </c>
      <c r="C43" s="15" t="s">
        <v>42</v>
      </c>
      <c r="D43" s="10" t="s">
        <v>7</v>
      </c>
      <c r="E43" s="12">
        <v>30</v>
      </c>
      <c r="F43" s="27">
        <v>1.53</v>
      </c>
      <c r="G43" s="27">
        <f t="shared" si="0"/>
        <v>1.85</v>
      </c>
      <c r="H43" s="28">
        <f t="shared" si="1"/>
        <v>55.5</v>
      </c>
      <c r="I43" s="15" t="s">
        <v>114</v>
      </c>
    </row>
    <row r="44" spans="2:9" ht="153" x14ac:dyDescent="0.2">
      <c r="B44" s="10">
        <v>37</v>
      </c>
      <c r="C44" s="15" t="s">
        <v>69</v>
      </c>
      <c r="D44" s="10" t="s">
        <v>7</v>
      </c>
      <c r="E44" s="12">
        <v>40</v>
      </c>
      <c r="F44" s="27">
        <v>1.5</v>
      </c>
      <c r="G44" s="27">
        <f t="shared" si="0"/>
        <v>1.82</v>
      </c>
      <c r="H44" s="28">
        <f t="shared" si="1"/>
        <v>72.8</v>
      </c>
      <c r="I44" s="15" t="s">
        <v>113</v>
      </c>
    </row>
    <row r="45" spans="2:9" ht="153" x14ac:dyDescent="0.2">
      <c r="B45" s="10">
        <v>38</v>
      </c>
      <c r="C45" s="15" t="s">
        <v>45</v>
      </c>
      <c r="D45" s="10" t="s">
        <v>7</v>
      </c>
      <c r="E45" s="12">
        <v>10</v>
      </c>
      <c r="F45" s="27">
        <v>1.89</v>
      </c>
      <c r="G45" s="27">
        <f t="shared" si="0"/>
        <v>2.29</v>
      </c>
      <c r="H45" s="28">
        <f t="shared" si="1"/>
        <v>22.9</v>
      </c>
      <c r="I45" s="15" t="s">
        <v>112</v>
      </c>
    </row>
    <row r="46" spans="2:9" ht="153" x14ac:dyDescent="0.2">
      <c r="B46" s="10">
        <v>39</v>
      </c>
      <c r="C46" s="15" t="s">
        <v>46</v>
      </c>
      <c r="D46" s="10" t="s">
        <v>7</v>
      </c>
      <c r="E46" s="12">
        <v>10</v>
      </c>
      <c r="F46" s="27">
        <v>2.0499999999999998</v>
      </c>
      <c r="G46" s="27">
        <f t="shared" si="0"/>
        <v>2.48</v>
      </c>
      <c r="H46" s="28">
        <f t="shared" si="1"/>
        <v>24.8</v>
      </c>
      <c r="I46" s="15" t="s">
        <v>111</v>
      </c>
    </row>
    <row r="47" spans="2:9" ht="102" x14ac:dyDescent="0.2">
      <c r="B47" s="10">
        <v>40</v>
      </c>
      <c r="C47" s="15" t="s">
        <v>13</v>
      </c>
      <c r="D47" s="10" t="s">
        <v>7</v>
      </c>
      <c r="E47" s="12">
        <v>10</v>
      </c>
      <c r="F47" s="27">
        <v>4.5999999999999996</v>
      </c>
      <c r="G47" s="27">
        <f t="shared" si="0"/>
        <v>5.57</v>
      </c>
      <c r="H47" s="28">
        <f t="shared" si="1"/>
        <v>55.7</v>
      </c>
      <c r="I47" s="15" t="s">
        <v>110</v>
      </c>
    </row>
    <row r="48" spans="2:9" ht="102" x14ac:dyDescent="0.2">
      <c r="B48" s="10">
        <v>41</v>
      </c>
      <c r="C48" s="15" t="s">
        <v>14</v>
      </c>
      <c r="D48" s="10" t="s">
        <v>7</v>
      </c>
      <c r="E48" s="12">
        <v>10</v>
      </c>
      <c r="F48" s="27">
        <v>4.8099999999999996</v>
      </c>
      <c r="G48" s="27">
        <f t="shared" si="0"/>
        <v>5.82</v>
      </c>
      <c r="H48" s="28">
        <f t="shared" si="1"/>
        <v>58.2</v>
      </c>
      <c r="I48" s="15" t="s">
        <v>109</v>
      </c>
    </row>
    <row r="49" spans="2:9" ht="102" x14ac:dyDescent="0.2">
      <c r="B49" s="10">
        <v>42</v>
      </c>
      <c r="C49" s="15" t="s">
        <v>15</v>
      </c>
      <c r="D49" s="10" t="s">
        <v>7</v>
      </c>
      <c r="E49" s="12">
        <v>5</v>
      </c>
      <c r="F49" s="27">
        <v>6.31</v>
      </c>
      <c r="G49" s="27">
        <f t="shared" si="0"/>
        <v>7.64</v>
      </c>
      <c r="H49" s="28">
        <f t="shared" si="1"/>
        <v>38.199999999999996</v>
      </c>
      <c r="I49" s="15" t="s">
        <v>108</v>
      </c>
    </row>
    <row r="50" spans="2:9" ht="114.75" x14ac:dyDescent="0.2">
      <c r="B50" s="10">
        <v>43</v>
      </c>
      <c r="C50" s="15" t="s">
        <v>16</v>
      </c>
      <c r="D50" s="10" t="s">
        <v>7</v>
      </c>
      <c r="E50" s="12">
        <v>5</v>
      </c>
      <c r="F50" s="27">
        <v>7.32</v>
      </c>
      <c r="G50" s="27">
        <f t="shared" si="0"/>
        <v>8.86</v>
      </c>
      <c r="H50" s="28">
        <f t="shared" si="1"/>
        <v>44.3</v>
      </c>
      <c r="I50" s="15" t="s">
        <v>106</v>
      </c>
    </row>
    <row r="51" spans="2:9" ht="114.75" x14ac:dyDescent="0.2">
      <c r="B51" s="10">
        <v>44</v>
      </c>
      <c r="C51" s="15" t="s">
        <v>17</v>
      </c>
      <c r="D51" s="10" t="s">
        <v>7</v>
      </c>
      <c r="E51" s="12">
        <v>5</v>
      </c>
      <c r="F51" s="27">
        <v>8.7799999999999994</v>
      </c>
      <c r="G51" s="27">
        <f t="shared" si="0"/>
        <v>10.62</v>
      </c>
      <c r="H51" s="28">
        <f t="shared" si="1"/>
        <v>53.099999999999994</v>
      </c>
      <c r="I51" s="15" t="s">
        <v>105</v>
      </c>
    </row>
    <row r="52" spans="2:9" ht="127.5" x14ac:dyDescent="0.2">
      <c r="B52" s="10">
        <v>45</v>
      </c>
      <c r="C52" s="15" t="s">
        <v>18</v>
      </c>
      <c r="D52" s="10" t="s">
        <v>7</v>
      </c>
      <c r="E52" s="12">
        <v>5</v>
      </c>
      <c r="F52" s="27">
        <v>13.39</v>
      </c>
      <c r="G52" s="27">
        <f t="shared" si="0"/>
        <v>16.2</v>
      </c>
      <c r="H52" s="28">
        <f t="shared" si="1"/>
        <v>81</v>
      </c>
      <c r="I52" s="15" t="s">
        <v>107</v>
      </c>
    </row>
    <row r="53" spans="2:9" ht="102" x14ac:dyDescent="0.2">
      <c r="B53" s="10">
        <v>46</v>
      </c>
      <c r="C53" s="15" t="s">
        <v>19</v>
      </c>
      <c r="D53" s="10" t="s">
        <v>7</v>
      </c>
      <c r="E53" s="12">
        <v>5</v>
      </c>
      <c r="F53" s="27">
        <v>8.49</v>
      </c>
      <c r="G53" s="27">
        <f t="shared" si="0"/>
        <v>10.27</v>
      </c>
      <c r="H53" s="28">
        <f t="shared" si="1"/>
        <v>51.349999999999994</v>
      </c>
      <c r="I53" s="15" t="s">
        <v>104</v>
      </c>
    </row>
    <row r="54" spans="2:9" ht="102" x14ac:dyDescent="0.2">
      <c r="B54" s="10">
        <v>47</v>
      </c>
      <c r="C54" s="15" t="s">
        <v>20</v>
      </c>
      <c r="D54" s="10" t="s">
        <v>7</v>
      </c>
      <c r="E54" s="12">
        <v>5</v>
      </c>
      <c r="F54" s="27">
        <v>9.86</v>
      </c>
      <c r="G54" s="27">
        <f t="shared" si="0"/>
        <v>11.93</v>
      </c>
      <c r="H54" s="28">
        <f t="shared" si="1"/>
        <v>59.65</v>
      </c>
      <c r="I54" s="15" t="s">
        <v>103</v>
      </c>
    </row>
    <row r="55" spans="2:9" ht="114.75" x14ac:dyDescent="0.2">
      <c r="B55" s="10">
        <v>48</v>
      </c>
      <c r="C55" s="15" t="s">
        <v>21</v>
      </c>
      <c r="D55" s="10" t="s">
        <v>7</v>
      </c>
      <c r="E55" s="12">
        <v>40</v>
      </c>
      <c r="F55" s="27">
        <v>1.76</v>
      </c>
      <c r="G55" s="27">
        <f t="shared" si="0"/>
        <v>2.13</v>
      </c>
      <c r="H55" s="28">
        <f t="shared" si="1"/>
        <v>85.199999999999989</v>
      </c>
      <c r="I55" s="22" t="s">
        <v>102</v>
      </c>
    </row>
    <row r="56" spans="2:9" ht="114.75" x14ac:dyDescent="0.2">
      <c r="B56" s="10">
        <v>49</v>
      </c>
      <c r="C56" s="15" t="s">
        <v>70</v>
      </c>
      <c r="D56" s="10" t="s">
        <v>7</v>
      </c>
      <c r="E56" s="12">
        <v>40</v>
      </c>
      <c r="F56" s="27">
        <v>1.8</v>
      </c>
      <c r="G56" s="27">
        <f t="shared" si="0"/>
        <v>2.1800000000000002</v>
      </c>
      <c r="H56" s="28">
        <f t="shared" si="1"/>
        <v>87.2</v>
      </c>
      <c r="I56" s="22" t="s">
        <v>101</v>
      </c>
    </row>
    <row r="57" spans="2:9" ht="114.75" x14ac:dyDescent="0.2">
      <c r="B57" s="10">
        <v>50</v>
      </c>
      <c r="C57" s="15" t="s">
        <v>22</v>
      </c>
      <c r="D57" s="10" t="s">
        <v>7</v>
      </c>
      <c r="E57" s="12">
        <v>20</v>
      </c>
      <c r="F57" s="27">
        <v>3.57</v>
      </c>
      <c r="G57" s="27">
        <f t="shared" si="0"/>
        <v>4.32</v>
      </c>
      <c r="H57" s="28">
        <f t="shared" si="1"/>
        <v>86.4</v>
      </c>
      <c r="I57" s="22" t="s">
        <v>100</v>
      </c>
    </row>
    <row r="58" spans="2:9" ht="69.75" customHeight="1" x14ac:dyDescent="0.2">
      <c r="B58" s="10">
        <v>51</v>
      </c>
      <c r="C58" s="15" t="s">
        <v>23</v>
      </c>
      <c r="D58" s="10" t="s">
        <v>7</v>
      </c>
      <c r="E58" s="12">
        <v>30</v>
      </c>
      <c r="F58" s="27">
        <v>1.62</v>
      </c>
      <c r="G58" s="27">
        <f t="shared" si="0"/>
        <v>1.96</v>
      </c>
      <c r="H58" s="28">
        <f t="shared" si="1"/>
        <v>58.8</v>
      </c>
      <c r="I58" s="15" t="s">
        <v>99</v>
      </c>
    </row>
    <row r="59" spans="2:9" ht="67.5" customHeight="1" x14ac:dyDescent="0.2">
      <c r="B59" s="10">
        <v>52</v>
      </c>
      <c r="C59" s="15" t="s">
        <v>24</v>
      </c>
      <c r="D59" s="10" t="s">
        <v>7</v>
      </c>
      <c r="E59" s="12">
        <v>20</v>
      </c>
      <c r="F59" s="27">
        <v>1.54</v>
      </c>
      <c r="G59" s="27">
        <f t="shared" si="0"/>
        <v>1.86</v>
      </c>
      <c r="H59" s="28">
        <f t="shared" si="1"/>
        <v>37.200000000000003</v>
      </c>
      <c r="I59" s="15" t="s">
        <v>98</v>
      </c>
    </row>
    <row r="60" spans="2:9" ht="81" customHeight="1" x14ac:dyDescent="0.2">
      <c r="B60" s="10">
        <v>53</v>
      </c>
      <c r="C60" s="15" t="s">
        <v>25</v>
      </c>
      <c r="D60" s="10" t="s">
        <v>7</v>
      </c>
      <c r="E60" s="12">
        <v>5</v>
      </c>
      <c r="F60" s="27">
        <v>2.14</v>
      </c>
      <c r="G60" s="27">
        <f t="shared" si="0"/>
        <v>2.59</v>
      </c>
      <c r="H60" s="28">
        <f t="shared" si="1"/>
        <v>12.95</v>
      </c>
      <c r="I60" s="15" t="s">
        <v>97</v>
      </c>
    </row>
    <row r="61" spans="2:9" ht="90" customHeight="1" x14ac:dyDescent="0.2">
      <c r="B61" s="10">
        <v>54</v>
      </c>
      <c r="C61" s="15" t="s">
        <v>26</v>
      </c>
      <c r="D61" s="10" t="s">
        <v>7</v>
      </c>
      <c r="E61" s="12">
        <v>100</v>
      </c>
      <c r="F61" s="27">
        <v>1.17</v>
      </c>
      <c r="G61" s="27">
        <f t="shared" si="0"/>
        <v>1.42</v>
      </c>
      <c r="H61" s="28">
        <f t="shared" si="1"/>
        <v>142</v>
      </c>
      <c r="I61" s="15" t="s">
        <v>96</v>
      </c>
    </row>
    <row r="62" spans="2:9" ht="100.5" customHeight="1" x14ac:dyDescent="0.2">
      <c r="B62" s="10">
        <v>55</v>
      </c>
      <c r="C62" s="15" t="s">
        <v>27</v>
      </c>
      <c r="D62" s="10" t="s">
        <v>7</v>
      </c>
      <c r="E62" s="12">
        <v>100</v>
      </c>
      <c r="F62" s="27">
        <v>7.0000000000000007E-2</v>
      </c>
      <c r="G62" s="27">
        <f t="shared" si="0"/>
        <v>0.08</v>
      </c>
      <c r="H62" s="28">
        <f t="shared" si="1"/>
        <v>8</v>
      </c>
      <c r="I62" s="15" t="s">
        <v>135</v>
      </c>
    </row>
    <row r="63" spans="2:9" ht="127.5" x14ac:dyDescent="0.2">
      <c r="B63" s="10">
        <v>56</v>
      </c>
      <c r="C63" s="15" t="s">
        <v>28</v>
      </c>
      <c r="D63" s="10" t="s">
        <v>7</v>
      </c>
      <c r="E63" s="12">
        <v>60</v>
      </c>
      <c r="F63" s="27">
        <v>0.34</v>
      </c>
      <c r="G63" s="27">
        <f t="shared" si="0"/>
        <v>0.41</v>
      </c>
      <c r="H63" s="28">
        <f t="shared" si="1"/>
        <v>24.599999999999998</v>
      </c>
      <c r="I63" s="15" t="s">
        <v>134</v>
      </c>
    </row>
    <row r="64" spans="2:9" ht="127.5" x14ac:dyDescent="0.2">
      <c r="B64" s="10">
        <v>57</v>
      </c>
      <c r="C64" s="15" t="s">
        <v>29</v>
      </c>
      <c r="D64" s="10" t="s">
        <v>7</v>
      </c>
      <c r="E64" s="12">
        <v>40</v>
      </c>
      <c r="F64" s="27">
        <v>0.47</v>
      </c>
      <c r="G64" s="27">
        <f t="shared" si="0"/>
        <v>0.56999999999999995</v>
      </c>
      <c r="H64" s="28">
        <f t="shared" si="1"/>
        <v>22.799999999999997</v>
      </c>
      <c r="I64" s="15" t="s">
        <v>136</v>
      </c>
    </row>
    <row r="65" spans="2:9" ht="114.75" x14ac:dyDescent="0.2">
      <c r="B65" s="10">
        <v>58</v>
      </c>
      <c r="C65" s="15" t="s">
        <v>30</v>
      </c>
      <c r="D65" s="10" t="s">
        <v>7</v>
      </c>
      <c r="E65" s="12">
        <v>100</v>
      </c>
      <c r="F65" s="27">
        <v>0.05</v>
      </c>
      <c r="G65" s="27">
        <f t="shared" si="0"/>
        <v>0.06</v>
      </c>
      <c r="H65" s="28">
        <f t="shared" si="1"/>
        <v>6</v>
      </c>
      <c r="I65" s="22" t="s">
        <v>138</v>
      </c>
    </row>
    <row r="66" spans="2:9" ht="127.5" x14ac:dyDescent="0.2">
      <c r="B66" s="10">
        <v>59</v>
      </c>
      <c r="C66" s="15" t="s">
        <v>31</v>
      </c>
      <c r="D66" s="10" t="s">
        <v>7</v>
      </c>
      <c r="E66" s="12">
        <v>100</v>
      </c>
      <c r="F66" s="27">
        <v>0.05</v>
      </c>
      <c r="G66" s="27">
        <f t="shared" si="0"/>
        <v>0.06</v>
      </c>
      <c r="H66" s="28">
        <f t="shared" si="1"/>
        <v>6</v>
      </c>
      <c r="I66" s="25" t="s">
        <v>137</v>
      </c>
    </row>
    <row r="67" spans="2:9" ht="89.25" x14ac:dyDescent="0.2">
      <c r="B67" s="10">
        <v>60</v>
      </c>
      <c r="C67" s="15" t="s">
        <v>32</v>
      </c>
      <c r="D67" s="10" t="s">
        <v>7</v>
      </c>
      <c r="E67" s="12">
        <v>50</v>
      </c>
      <c r="F67" s="27">
        <v>1.06</v>
      </c>
      <c r="G67" s="27">
        <f t="shared" si="0"/>
        <v>1.28</v>
      </c>
      <c r="H67" s="28">
        <f t="shared" si="1"/>
        <v>64</v>
      </c>
      <c r="I67" s="22" t="s">
        <v>122</v>
      </c>
    </row>
    <row r="68" spans="2:9" ht="89.25" x14ac:dyDescent="0.2">
      <c r="B68" s="10">
        <v>61</v>
      </c>
      <c r="C68" s="15" t="s">
        <v>33</v>
      </c>
      <c r="D68" s="10" t="s">
        <v>7</v>
      </c>
      <c r="E68" s="12">
        <v>50</v>
      </c>
      <c r="F68" s="27">
        <v>1.06</v>
      </c>
      <c r="G68" s="27">
        <f t="shared" si="0"/>
        <v>1.28</v>
      </c>
      <c r="H68" s="28">
        <f t="shared" si="1"/>
        <v>64</v>
      </c>
      <c r="I68" s="15" t="s">
        <v>86</v>
      </c>
    </row>
    <row r="69" spans="2:9" x14ac:dyDescent="0.2">
      <c r="B69" s="31" t="s">
        <v>6</v>
      </c>
      <c r="C69" s="32"/>
      <c r="D69" s="32"/>
      <c r="E69" s="32"/>
      <c r="F69" s="32"/>
      <c r="G69" s="33"/>
      <c r="H69" s="30">
        <f>SUM(H8:H68)</f>
        <v>7485.1</v>
      </c>
      <c r="I69" s="23"/>
    </row>
    <row r="70" spans="2:9" x14ac:dyDescent="0.2">
      <c r="I70" s="24"/>
    </row>
    <row r="71" spans="2:9" x14ac:dyDescent="0.2">
      <c r="B71" s="13"/>
      <c r="C71" s="17" t="s">
        <v>73</v>
      </c>
      <c r="D71" s="13"/>
      <c r="E71" s="13"/>
      <c r="F71" s="13"/>
      <c r="G71" s="13"/>
      <c r="H71" s="13"/>
      <c r="I71" s="23"/>
    </row>
    <row r="72" spans="2:9" ht="165.75" x14ac:dyDescent="0.2">
      <c r="B72" s="18">
        <v>1</v>
      </c>
      <c r="C72" s="15" t="s">
        <v>55</v>
      </c>
      <c r="D72" s="18" t="s">
        <v>7</v>
      </c>
      <c r="E72" s="18">
        <v>5</v>
      </c>
      <c r="F72" s="27">
        <v>129.44</v>
      </c>
      <c r="G72" s="27">
        <f>ROUND(F72*1.21,2)</f>
        <v>156.62</v>
      </c>
      <c r="H72" s="27">
        <f>E72*G72</f>
        <v>783.1</v>
      </c>
      <c r="I72" s="15" t="s">
        <v>85</v>
      </c>
    </row>
    <row r="73" spans="2:9" ht="153" x14ac:dyDescent="0.2">
      <c r="B73" s="18">
        <v>2</v>
      </c>
      <c r="C73" s="15" t="s">
        <v>56</v>
      </c>
      <c r="D73" s="18" t="s">
        <v>7</v>
      </c>
      <c r="E73" s="18">
        <v>5</v>
      </c>
      <c r="F73" s="27">
        <v>115.4</v>
      </c>
      <c r="G73" s="27">
        <f>ROUND(F73*1.21,2)</f>
        <v>139.63</v>
      </c>
      <c r="H73" s="27">
        <f>E73*G73</f>
        <v>698.15</v>
      </c>
      <c r="I73" s="15" t="s">
        <v>119</v>
      </c>
    </row>
    <row r="74" spans="2:9" x14ac:dyDescent="0.2">
      <c r="B74" s="13"/>
      <c r="C74" s="37" t="s">
        <v>6</v>
      </c>
      <c r="D74" s="38"/>
      <c r="E74" s="38"/>
      <c r="F74" s="38"/>
      <c r="G74" s="39"/>
      <c r="H74" s="30">
        <f>SUM(H72:H73)</f>
        <v>1481.25</v>
      </c>
      <c r="I74" s="13"/>
    </row>
    <row r="75" spans="2:9" x14ac:dyDescent="0.2">
      <c r="C75" s="19"/>
    </row>
    <row r="76" spans="2:9" x14ac:dyDescent="0.2">
      <c r="C76" s="20"/>
    </row>
    <row r="77" spans="2:9" x14ac:dyDescent="0.2">
      <c r="C77" s="20"/>
    </row>
    <row r="78" spans="2:9" x14ac:dyDescent="0.2">
      <c r="C78" s="20"/>
    </row>
    <row r="79" spans="2:9" x14ac:dyDescent="0.2">
      <c r="C79" s="21"/>
    </row>
    <row r="80" spans="2:9" x14ac:dyDescent="0.2">
      <c r="C80" s="21"/>
    </row>
    <row r="81" spans="3:3" x14ac:dyDescent="0.2">
      <c r="C81" s="21"/>
    </row>
    <row r="82" spans="3:3" x14ac:dyDescent="0.2">
      <c r="C82" s="21"/>
    </row>
    <row r="83" spans="3:3" x14ac:dyDescent="0.2">
      <c r="C83" s="21"/>
    </row>
    <row r="84" spans="3:3" x14ac:dyDescent="0.2">
      <c r="C84" s="21"/>
    </row>
    <row r="85" spans="3:3" x14ac:dyDescent="0.2">
      <c r="C85" s="21"/>
    </row>
    <row r="86" spans="3:3" x14ac:dyDescent="0.2">
      <c r="C86" s="21"/>
    </row>
  </sheetData>
  <mergeCells count="4">
    <mergeCell ref="B69:G69"/>
    <mergeCell ref="C7:I7"/>
    <mergeCell ref="C74:G74"/>
    <mergeCell ref="F3:G3"/>
  </mergeCells>
  <pageMargins left="0.7" right="0.7" top="0.75" bottom="0.75" header="0.3" footer="0.3"/>
  <pageSetup paperSize="9" scale="42" orientation="portrait" r:id="rId1"/>
  <headerFoot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yracuseOfficeCustomData>{"createMode":"plain_doc","forceRefresh":"0"}</SyracuseOfficeCustomData>
</file>

<file path=customXml/item2.xml><?xml version="1.0" encoding="utf-8"?>
<ct:contentTypeSchema xmlns:ct="http://schemas.microsoft.com/office/2006/metadata/contentType" xmlns:ma="http://schemas.microsoft.com/office/2006/metadata/properties/metaAttributes" ct:_="" ma:_="" ma:contentTypeName="Dokumentas" ma:contentTypeID="0x010100C67D48B3863A4C44A14B2D98D006F7EA" ma:contentTypeVersion="3" ma:contentTypeDescription="Kurkite naują dokumentą." ma:contentTypeScope="" ma:versionID="803a409b7530efb2828e07d8f7f1dc77">
  <xsd:schema xmlns:xsd="http://www.w3.org/2001/XMLSchema" xmlns:xs="http://www.w3.org/2001/XMLSchema" xmlns:p="http://schemas.microsoft.com/office/2006/metadata/properties" targetNamespace="http://schemas.microsoft.com/office/2006/metadata/properties" ma:root="true" ma:fieldsID="9abfd33909f0e9cf299e355c3974d8d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E76CEF3-5C96-40D9-AD54-E7CC10A6CBC0}">
  <ds:schemaRefs/>
</ds:datastoreItem>
</file>

<file path=customXml/itemProps2.xml><?xml version="1.0" encoding="utf-8"?>
<ds:datastoreItem xmlns:ds="http://schemas.openxmlformats.org/officeDocument/2006/customXml" ds:itemID="{1E2EEA72-114B-4451-9896-1158A6E282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5AFA35A-0984-4B2C-8069-A28349476153}">
  <ds:schemaRefs>
    <ds:schemaRef ds:uri="http://schemas.microsoft.com/sharepoint/v3/contenttype/forms"/>
  </ds:schemaRefs>
</ds:datastoreItem>
</file>

<file path=customXml/itemProps4.xml><?xml version="1.0" encoding="utf-8"?>
<ds:datastoreItem xmlns:ds="http://schemas.openxmlformats.org/officeDocument/2006/customXml" ds:itemID="{8F4AEC99-EA78-4645-80D9-BB8DACC6AA89}">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Sheet1!OLE_LINK2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2025-06-18T06:28:25Z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0x010100C67D48B3863A4C44A14B2D98D006F7EA</vt:lpwstr>
  </property>
</Properties>
</file>