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23"/>
  <workbookPr/>
  <mc:AlternateContent xmlns:mc="http://schemas.openxmlformats.org/markup-compatibility/2006">
    <mc:Choice Requires="x15">
      <x15ac:absPath xmlns:x15ac="http://schemas.microsoft.com/office/spreadsheetml/2010/11/ac" url="https://lglt.sharepoint.com/sites/RangaPC/Bendrai naudojami dokumentai/Vykdomi pirkimai/Jurate/TKonk_18291_Geležinkelio_statiniu_remontas_7POD/PD/TS_priedai/"/>
    </mc:Choice>
  </mc:AlternateContent>
  <xr:revisionPtr revIDLastSave="2" documentId="8_{B5A29B9C-70EF-4E44-BB2E-2E9F91252748}" xr6:coauthVersionLast="47" xr6:coauthVersionMax="47" xr10:uidLastSave="{8A320A5B-AD3A-40E3-9E86-93846506C271}"/>
  <bookViews>
    <workbookView xWindow="28680" yWindow="-120" windowWidth="29040" windowHeight="15840" xr2:uid="{00000000-000D-0000-FFFF-FFFF00000000}"/>
  </bookViews>
  <sheets>
    <sheet name="Bendras LG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5" l="1"/>
  <c r="G8" i="5"/>
  <c r="H8" i="5"/>
  <c r="I8" i="5"/>
  <c r="J8" i="5"/>
  <c r="K8" i="5"/>
  <c r="L8" i="5"/>
  <c r="M8" i="5"/>
  <c r="N8" i="5"/>
  <c r="O8" i="5"/>
  <c r="N5" i="5"/>
  <c r="F5" i="5"/>
  <c r="G5" i="5"/>
  <c r="H5" i="5"/>
  <c r="I5" i="5"/>
  <c r="J5" i="5"/>
  <c r="K5" i="5"/>
  <c r="L5" i="5"/>
  <c r="M5" i="5"/>
  <c r="O5" i="5"/>
  <c r="E5" i="5"/>
  <c r="F13" i="5" l="1"/>
  <c r="G13" i="5"/>
  <c r="H13" i="5"/>
  <c r="J13" i="5"/>
  <c r="K13" i="5"/>
  <c r="L13" i="5"/>
  <c r="M13" i="5"/>
  <c r="N13" i="5"/>
  <c r="O13" i="5"/>
  <c r="F11" i="5"/>
  <c r="G11" i="5"/>
  <c r="H11" i="5"/>
  <c r="H14" i="5" s="1"/>
  <c r="I11" i="5"/>
  <c r="J11" i="5"/>
  <c r="K11" i="5"/>
  <c r="K14" i="5" s="1"/>
  <c r="L11" i="5"/>
  <c r="M11" i="5"/>
  <c r="M14" i="5" s="1"/>
  <c r="N11" i="5"/>
  <c r="O11" i="5"/>
  <c r="E11" i="5"/>
  <c r="E8" i="5"/>
  <c r="F14" i="5" l="1"/>
  <c r="O14" i="5"/>
  <c r="L14" i="5"/>
  <c r="G14" i="5"/>
  <c r="N14" i="5"/>
  <c r="J14" i="5"/>
  <c r="E13" i="5"/>
  <c r="E14" i="5" s="1"/>
  <c r="I13" i="5" l="1"/>
  <c r="I14" i="5" s="1"/>
</calcChain>
</file>

<file path=xl/sharedStrings.xml><?xml version="1.0" encoding="utf-8"?>
<sst xmlns="http://schemas.openxmlformats.org/spreadsheetml/2006/main" count="47" uniqueCount="35">
  <si>
    <t>Regionai</t>
  </si>
  <si>
    <t xml:space="preserve">Regionų pogrupiai </t>
  </si>
  <si>
    <t>Pirkimo objekto dalis</t>
  </si>
  <si>
    <t>Tiltai</t>
  </si>
  <si>
    <t>Pėsčiųjų tiltai</t>
  </si>
  <si>
    <t>Apžiūros tiltai</t>
  </si>
  <si>
    <t xml:space="preserve">Estakados </t>
  </si>
  <si>
    <t>Pralaidos</t>
  </si>
  <si>
    <t>Pėsčiųjų tuneliai</t>
  </si>
  <si>
    <t>Tuneliai</t>
  </si>
  <si>
    <t>Atraminės sienutės</t>
  </si>
  <si>
    <t>Akustinės sienutės</t>
  </si>
  <si>
    <t>Žemės sankasa</t>
  </si>
  <si>
    <t>Peronai ir krovininės platformos</t>
  </si>
  <si>
    <t>Vnt.</t>
  </si>
  <si>
    <t>km</t>
  </si>
  <si>
    <t>Vilniaus regionas</t>
  </si>
  <si>
    <t>Vilniaus (Panerių) kelio statinių meistrija</t>
  </si>
  <si>
    <t xml:space="preserve"> 1 p.o.d.</t>
  </si>
  <si>
    <t>Švenčionėlių kelio statinių meistrija</t>
  </si>
  <si>
    <t>2 p.o.d</t>
  </si>
  <si>
    <t>Viso:</t>
  </si>
  <si>
    <t>Kauno regionas</t>
  </si>
  <si>
    <t>Kauno (Jonavos) kelio statinių meistrija</t>
  </si>
  <si>
    <t>3 p.o.d.</t>
  </si>
  <si>
    <t>Pasienio kelio statinių meistrija</t>
  </si>
  <si>
    <t xml:space="preserve"> 4 p.o.d.</t>
  </si>
  <si>
    <t>Šiaulių regionas</t>
  </si>
  <si>
    <t>Šiaulių kelio statinių meistrija</t>
  </si>
  <si>
    <t>5 p.o.d.</t>
  </si>
  <si>
    <t>Panevėžio kelio statinių meistrija</t>
  </si>
  <si>
    <t>6 p.o.d.</t>
  </si>
  <si>
    <t>Klaipėdos  regionas</t>
  </si>
  <si>
    <t>Klaipėdos kelio statinių meistrija</t>
  </si>
  <si>
    <t>7 p.o.d.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</si>
</sst>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b/>
      <i/>
      <sz val="16"/>
      <color rgb="FF0070C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0" fillId="0" borderId="0" xfId="0" applyNumberFormat="1"/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" fontId="0" fillId="0" borderId="19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/>
    </xf>
    <xf numFmtId="2" fontId="0" fillId="2" borderId="9" xfId="0" applyNumberFormat="1" applyFill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1" fontId="0" fillId="0" borderId="0" xfId="0" applyNumberFormat="1"/>
    <xf numFmtId="0" fontId="3" fillId="2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5"/>
  <sheetViews>
    <sheetView tabSelected="1" zoomScale="85" zoomScaleNormal="85" workbookViewId="0">
      <pane ySplit="2" topLeftCell="C11" activePane="bottomLeft" state="frozen"/>
      <selection pane="bottomLeft" activeCell="C12" sqref="C12"/>
      <selection activeCell="A3" sqref="A3"/>
    </sheetView>
  </sheetViews>
  <sheetFormatPr defaultRowHeight="14.45"/>
  <cols>
    <col min="1" max="1" width="3.140625" customWidth="1"/>
    <col min="2" max="2" width="9.85546875" customWidth="1"/>
    <col min="3" max="3" width="15" customWidth="1"/>
    <col min="4" max="4" width="11.140625" customWidth="1"/>
    <col min="5" max="5" width="11.85546875" customWidth="1"/>
    <col min="6" max="6" width="11" customWidth="1"/>
    <col min="7" max="7" width="12.5703125" customWidth="1"/>
    <col min="8" max="8" width="12.42578125" customWidth="1"/>
    <col min="9" max="9" width="14.28515625" customWidth="1"/>
    <col min="10" max="10" width="10.85546875" customWidth="1"/>
    <col min="11" max="14" width="14.5703125" customWidth="1"/>
    <col min="15" max="16" width="14.7109375" customWidth="1"/>
  </cols>
  <sheetData>
    <row r="1" spans="2:16" ht="63" customHeight="1">
      <c r="B1" s="53" t="s">
        <v>0</v>
      </c>
      <c r="C1" s="53" t="s">
        <v>1</v>
      </c>
      <c r="D1" s="53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7</v>
      </c>
      <c r="J1" s="18" t="s">
        <v>8</v>
      </c>
      <c r="K1" s="19" t="s">
        <v>9</v>
      </c>
      <c r="L1" s="18" t="s">
        <v>10</v>
      </c>
      <c r="M1" s="18" t="s">
        <v>11</v>
      </c>
      <c r="N1" s="18" t="s">
        <v>12</v>
      </c>
      <c r="O1" s="18" t="s">
        <v>13</v>
      </c>
      <c r="P1" s="3"/>
    </row>
    <row r="2" spans="2:16" ht="17.25" customHeight="1" thickBot="1">
      <c r="B2" s="54"/>
      <c r="C2" s="54"/>
      <c r="D2" s="54"/>
      <c r="E2" s="20" t="s">
        <v>14</v>
      </c>
      <c r="F2" s="20" t="s">
        <v>14</v>
      </c>
      <c r="G2" s="20" t="s">
        <v>14</v>
      </c>
      <c r="H2" s="20" t="s">
        <v>14</v>
      </c>
      <c r="I2" s="20" t="s">
        <v>14</v>
      </c>
      <c r="J2" s="20" t="s">
        <v>14</v>
      </c>
      <c r="K2" s="20" t="s">
        <v>14</v>
      </c>
      <c r="L2" s="20" t="s">
        <v>14</v>
      </c>
      <c r="M2" s="20" t="s">
        <v>14</v>
      </c>
      <c r="N2" s="20" t="s">
        <v>15</v>
      </c>
      <c r="O2" s="20" t="s">
        <v>14</v>
      </c>
      <c r="P2" s="3"/>
    </row>
    <row r="3" spans="2:16" ht="43.15">
      <c r="B3" s="49" t="s">
        <v>16</v>
      </c>
      <c r="C3" s="11" t="s">
        <v>17</v>
      </c>
      <c r="D3" s="12" t="s">
        <v>18</v>
      </c>
      <c r="E3" s="8">
        <v>30</v>
      </c>
      <c r="F3" s="8">
        <v>2</v>
      </c>
      <c r="G3" s="8">
        <v>1</v>
      </c>
      <c r="H3" s="8">
        <v>1</v>
      </c>
      <c r="I3" s="8">
        <v>124</v>
      </c>
      <c r="J3" s="8">
        <v>4</v>
      </c>
      <c r="K3" s="8">
        <v>0</v>
      </c>
      <c r="L3" s="8">
        <v>2</v>
      </c>
      <c r="M3" s="8">
        <v>3</v>
      </c>
      <c r="N3" s="10">
        <v>223.1</v>
      </c>
      <c r="O3" s="9">
        <v>71</v>
      </c>
      <c r="P3" s="4"/>
    </row>
    <row r="4" spans="2:16" ht="43.9" thickBot="1">
      <c r="B4" s="50"/>
      <c r="C4" s="13" t="s">
        <v>19</v>
      </c>
      <c r="D4" s="14" t="s">
        <v>20</v>
      </c>
      <c r="E4" s="15">
        <v>25</v>
      </c>
      <c r="F4" s="15">
        <v>3</v>
      </c>
      <c r="G4" s="15">
        <v>1</v>
      </c>
      <c r="H4" s="15">
        <v>1</v>
      </c>
      <c r="I4" s="15">
        <v>197</v>
      </c>
      <c r="J4" s="15">
        <v>2</v>
      </c>
      <c r="K4" s="15">
        <v>0</v>
      </c>
      <c r="L4" s="15">
        <v>6</v>
      </c>
      <c r="M4" s="15">
        <v>16</v>
      </c>
      <c r="N4" s="16">
        <v>238.6</v>
      </c>
      <c r="O4" s="17">
        <v>43</v>
      </c>
      <c r="P4" s="4"/>
    </row>
    <row r="5" spans="2:16" s="2" customFormat="1" ht="21.6" thickBot="1">
      <c r="B5" s="50"/>
      <c r="C5" s="55" t="s">
        <v>21</v>
      </c>
      <c r="D5" s="56"/>
      <c r="E5" s="21">
        <f t="shared" ref="E5:O5" si="0">SUM(E3:E4)</f>
        <v>55</v>
      </c>
      <c r="F5" s="21">
        <f t="shared" si="0"/>
        <v>5</v>
      </c>
      <c r="G5" s="21">
        <f t="shared" si="0"/>
        <v>2</v>
      </c>
      <c r="H5" s="21">
        <f t="shared" si="0"/>
        <v>2</v>
      </c>
      <c r="I5" s="21">
        <f t="shared" si="0"/>
        <v>321</v>
      </c>
      <c r="J5" s="21">
        <f t="shared" si="0"/>
        <v>6</v>
      </c>
      <c r="K5" s="21">
        <f t="shared" si="0"/>
        <v>0</v>
      </c>
      <c r="L5" s="21">
        <f t="shared" si="0"/>
        <v>8</v>
      </c>
      <c r="M5" s="21">
        <f t="shared" si="0"/>
        <v>19</v>
      </c>
      <c r="N5" s="21">
        <f t="shared" si="0"/>
        <v>461.7</v>
      </c>
      <c r="O5" s="43">
        <f t="shared" si="0"/>
        <v>114</v>
      </c>
      <c r="P5" s="5"/>
    </row>
    <row r="6" spans="2:16" ht="43.15">
      <c r="B6" s="49" t="s">
        <v>22</v>
      </c>
      <c r="C6" s="11" t="s">
        <v>23</v>
      </c>
      <c r="D6" s="23" t="s">
        <v>24</v>
      </c>
      <c r="E6" s="8">
        <v>35</v>
      </c>
      <c r="F6" s="8">
        <v>3</v>
      </c>
      <c r="G6" s="8">
        <v>0</v>
      </c>
      <c r="H6" s="8">
        <v>0</v>
      </c>
      <c r="I6" s="8">
        <v>177</v>
      </c>
      <c r="J6" s="8">
        <v>0</v>
      </c>
      <c r="K6" s="8">
        <v>1</v>
      </c>
      <c r="L6" s="45">
        <v>18</v>
      </c>
      <c r="M6" s="45">
        <v>14</v>
      </c>
      <c r="N6" s="10">
        <v>257.7</v>
      </c>
      <c r="O6" s="22">
        <v>60</v>
      </c>
      <c r="P6" s="1"/>
    </row>
    <row r="7" spans="2:16" ht="29.45" thickBot="1">
      <c r="B7" s="50"/>
      <c r="C7" s="24" t="s">
        <v>25</v>
      </c>
      <c r="D7" s="23" t="s">
        <v>26</v>
      </c>
      <c r="E7" s="25">
        <v>31</v>
      </c>
      <c r="F7" s="25">
        <v>1</v>
      </c>
      <c r="G7" s="25">
        <v>0</v>
      </c>
      <c r="H7" s="25">
        <v>0</v>
      </c>
      <c r="I7" s="25">
        <v>157</v>
      </c>
      <c r="J7" s="25">
        <v>0</v>
      </c>
      <c r="K7" s="25">
        <v>0</v>
      </c>
      <c r="L7" s="41">
        <v>7</v>
      </c>
      <c r="M7" s="25">
        <v>92</v>
      </c>
      <c r="N7" s="26">
        <v>290.10000000000002</v>
      </c>
      <c r="O7" s="27">
        <v>60</v>
      </c>
      <c r="P7" s="1"/>
    </row>
    <row r="8" spans="2:16" s="2" customFormat="1" ht="17.25" customHeight="1" thickBot="1">
      <c r="B8" s="50"/>
      <c r="C8" s="55" t="s">
        <v>21</v>
      </c>
      <c r="D8" s="56"/>
      <c r="E8" s="21">
        <f t="shared" ref="E8:O8" si="1">SUM(E6:E7)</f>
        <v>66</v>
      </c>
      <c r="F8" s="21">
        <f t="shared" si="1"/>
        <v>4</v>
      </c>
      <c r="G8" s="21">
        <f t="shared" si="1"/>
        <v>0</v>
      </c>
      <c r="H8" s="21">
        <f t="shared" si="1"/>
        <v>0</v>
      </c>
      <c r="I8" s="21">
        <f t="shared" si="1"/>
        <v>334</v>
      </c>
      <c r="J8" s="21">
        <f t="shared" si="1"/>
        <v>0</v>
      </c>
      <c r="K8" s="21">
        <f t="shared" si="1"/>
        <v>1</v>
      </c>
      <c r="L8" s="21">
        <f t="shared" si="1"/>
        <v>25</v>
      </c>
      <c r="M8" s="21">
        <f t="shared" si="1"/>
        <v>106</v>
      </c>
      <c r="N8" s="21">
        <f t="shared" si="1"/>
        <v>547.79999999999995</v>
      </c>
      <c r="O8" s="21">
        <f t="shared" si="1"/>
        <v>120</v>
      </c>
      <c r="P8" s="6"/>
    </row>
    <row r="9" spans="2:16" ht="28.9">
      <c r="B9" s="49" t="s">
        <v>27</v>
      </c>
      <c r="C9" s="33" t="s">
        <v>28</v>
      </c>
      <c r="D9" s="29" t="s">
        <v>29</v>
      </c>
      <c r="E9" s="30">
        <v>73</v>
      </c>
      <c r="F9" s="30">
        <v>1</v>
      </c>
      <c r="G9" s="30">
        <v>0</v>
      </c>
      <c r="H9" s="30">
        <v>0</v>
      </c>
      <c r="I9" s="30">
        <v>145</v>
      </c>
      <c r="J9" s="8">
        <v>2</v>
      </c>
      <c r="K9" s="8">
        <v>0</v>
      </c>
      <c r="L9" s="40">
        <v>0</v>
      </c>
      <c r="M9" s="8">
        <v>0</v>
      </c>
      <c r="N9" s="31">
        <v>382.73399999999998</v>
      </c>
      <c r="O9" s="32">
        <v>39</v>
      </c>
      <c r="P9" s="1"/>
    </row>
    <row r="10" spans="2:16" ht="29.45" thickBot="1">
      <c r="B10" s="50"/>
      <c r="C10" s="33" t="s">
        <v>30</v>
      </c>
      <c r="D10" s="34" t="s">
        <v>31</v>
      </c>
      <c r="E10" s="35">
        <v>103</v>
      </c>
      <c r="F10" s="35">
        <v>2</v>
      </c>
      <c r="G10" s="35">
        <v>0</v>
      </c>
      <c r="H10" s="35">
        <v>0</v>
      </c>
      <c r="I10" s="35">
        <v>102</v>
      </c>
      <c r="J10" s="25">
        <v>0</v>
      </c>
      <c r="K10" s="25">
        <v>0</v>
      </c>
      <c r="L10" s="41">
        <v>0</v>
      </c>
      <c r="M10" s="25">
        <v>0</v>
      </c>
      <c r="N10" s="26">
        <v>217.2</v>
      </c>
      <c r="O10" s="44">
        <v>19</v>
      </c>
      <c r="P10" s="4"/>
    </row>
    <row r="11" spans="2:16" s="2" customFormat="1" ht="16.5" customHeight="1" thickBot="1">
      <c r="B11" s="50"/>
      <c r="C11" s="47" t="s">
        <v>21</v>
      </c>
      <c r="D11" s="48"/>
      <c r="E11" s="21">
        <f t="shared" ref="E11:O11" si="2">SUM(E9:E10)</f>
        <v>176</v>
      </c>
      <c r="F11" s="21">
        <f t="shared" si="2"/>
        <v>3</v>
      </c>
      <c r="G11" s="37">
        <f t="shared" si="2"/>
        <v>0</v>
      </c>
      <c r="H11" s="37">
        <f t="shared" si="2"/>
        <v>0</v>
      </c>
      <c r="I11" s="21">
        <f t="shared" si="2"/>
        <v>247</v>
      </c>
      <c r="J11" s="21">
        <f t="shared" si="2"/>
        <v>2</v>
      </c>
      <c r="K11" s="21">
        <f t="shared" si="2"/>
        <v>0</v>
      </c>
      <c r="L11" s="21">
        <f t="shared" si="2"/>
        <v>0</v>
      </c>
      <c r="M11" s="21">
        <f t="shared" si="2"/>
        <v>0</v>
      </c>
      <c r="N11" s="36">
        <f t="shared" si="2"/>
        <v>599.93399999999997</v>
      </c>
      <c r="O11" s="21">
        <f t="shared" si="2"/>
        <v>58</v>
      </c>
      <c r="P11" s="5"/>
    </row>
    <row r="12" spans="2:16" ht="53.1" customHeight="1" thickBot="1">
      <c r="B12" s="51" t="s">
        <v>32</v>
      </c>
      <c r="C12" s="28" t="s">
        <v>33</v>
      </c>
      <c r="D12" s="29" t="s">
        <v>34</v>
      </c>
      <c r="E12" s="30">
        <v>76</v>
      </c>
      <c r="F12" s="38">
        <v>1</v>
      </c>
      <c r="G12" s="30">
        <v>0</v>
      </c>
      <c r="H12" s="30">
        <v>2</v>
      </c>
      <c r="I12" s="30">
        <v>311</v>
      </c>
      <c r="J12" s="39"/>
      <c r="K12" s="39"/>
      <c r="L12" s="40">
        <v>3</v>
      </c>
      <c r="M12" s="42">
        <v>18</v>
      </c>
      <c r="N12" s="31">
        <v>428.33</v>
      </c>
      <c r="O12" s="22">
        <v>56</v>
      </c>
      <c r="P12" s="1"/>
    </row>
    <row r="13" spans="2:16" s="2" customFormat="1" ht="16.5" customHeight="1" thickBot="1">
      <c r="B13" s="52"/>
      <c r="C13" s="47" t="s">
        <v>21</v>
      </c>
      <c r="D13" s="48"/>
      <c r="E13" s="21">
        <f t="shared" ref="E13:O13" si="3">SUM(E12:E12)</f>
        <v>76</v>
      </c>
      <c r="F13" s="21">
        <f t="shared" si="3"/>
        <v>1</v>
      </c>
      <c r="G13" s="37">
        <f t="shared" si="3"/>
        <v>0</v>
      </c>
      <c r="H13" s="37">
        <f t="shared" si="3"/>
        <v>2</v>
      </c>
      <c r="I13" s="37">
        <f t="shared" si="3"/>
        <v>311</v>
      </c>
      <c r="J13" s="21">
        <f t="shared" si="3"/>
        <v>0</v>
      </c>
      <c r="K13" s="21">
        <f t="shared" si="3"/>
        <v>0</v>
      </c>
      <c r="L13" s="21">
        <f t="shared" si="3"/>
        <v>3</v>
      </c>
      <c r="M13" s="21">
        <f t="shared" si="3"/>
        <v>18</v>
      </c>
      <c r="N13" s="36">
        <f t="shared" si="3"/>
        <v>428.33</v>
      </c>
      <c r="O13" s="21">
        <f t="shared" si="3"/>
        <v>56</v>
      </c>
      <c r="P13" s="6"/>
    </row>
    <row r="14" spans="2:16">
      <c r="E14" s="46">
        <f t="shared" ref="E14:O14" si="4">E5+E8+E11+E13</f>
        <v>373</v>
      </c>
      <c r="F14" s="46">
        <f t="shared" si="4"/>
        <v>13</v>
      </c>
      <c r="G14" s="46">
        <f t="shared" si="4"/>
        <v>2</v>
      </c>
      <c r="H14" s="46">
        <f t="shared" si="4"/>
        <v>4</v>
      </c>
      <c r="I14" s="46">
        <f t="shared" si="4"/>
        <v>1213</v>
      </c>
      <c r="J14" s="46">
        <f t="shared" si="4"/>
        <v>8</v>
      </c>
      <c r="K14" s="46">
        <f t="shared" si="4"/>
        <v>1</v>
      </c>
      <c r="L14" s="46">
        <f t="shared" si="4"/>
        <v>36</v>
      </c>
      <c r="M14" s="46">
        <f t="shared" si="4"/>
        <v>143</v>
      </c>
      <c r="N14" s="46">
        <f t="shared" si="4"/>
        <v>2037.7639999999999</v>
      </c>
      <c r="O14" s="46">
        <f t="shared" si="4"/>
        <v>348</v>
      </c>
    </row>
    <row r="15" spans="2:16">
      <c r="E15" s="7"/>
      <c r="I15" s="7"/>
    </row>
  </sheetData>
  <mergeCells count="11">
    <mergeCell ref="C11:D11"/>
    <mergeCell ref="C13:D13"/>
    <mergeCell ref="B9:B11"/>
    <mergeCell ref="B12:B13"/>
    <mergeCell ref="D1:D2"/>
    <mergeCell ref="B1:B2"/>
    <mergeCell ref="C1:C2"/>
    <mergeCell ref="C8:D8"/>
    <mergeCell ref="B6:B8"/>
    <mergeCell ref="C5:D5"/>
    <mergeCell ref="B3:B5"/>
  </mergeCells>
  <pageMargins left="0.25" right="0.25" top="0.75" bottom="0.75" header="0.3" footer="0.3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2590677BDB81E49A6E5799895AA61AB" ma:contentTypeVersion="21" ma:contentTypeDescription="Kurkite naują dokumentą." ma:contentTypeScope="" ma:versionID="1352d9907931342afa5d372b2c2c67e5">
  <xsd:schema xmlns:xsd="http://www.w3.org/2001/XMLSchema" xmlns:xs="http://www.w3.org/2001/XMLSchema" xmlns:p="http://schemas.microsoft.com/office/2006/metadata/properties" xmlns:ns2="ff9a5c92-4819-423e-b5a8-42f2667acb81" xmlns:ns3="aa4df4ad-5d2d-40cc-8892-0532580ad8da" targetNamespace="http://schemas.microsoft.com/office/2006/metadata/properties" ma:root="true" ma:fieldsID="e84579905528b0e9ba6916dbb23fcb76" ns2:_="" ns3:_="">
    <xsd:import namespace="ff9a5c92-4819-423e-b5a8-42f2667acb81"/>
    <xsd:import namespace="aa4df4ad-5d2d-40cc-8892-0532580ad8d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Savininkas" minOccurs="0"/>
                <xsd:element ref="ns3:Pirkimob_x016b_das" minOccurs="0"/>
                <xsd:element ref="ns3:Statusas" minOccurs="0"/>
                <xsd:element ref="ns3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9a5c92-4819-423e-b5a8-42f2667acb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df4ad-5d2d-40cc-8892-0532580ad8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avininkas" ma:index="20" nillable="true" ma:displayName="Savininkas" ma:format="Dropdown" ma:internalName="Savininkas">
      <xsd:simpleType>
        <xsd:restriction base="dms:Choice">
          <xsd:enumeration value="Aistė Kielaitė"/>
          <xsd:enumeration value="Audronė Petraitytė"/>
          <xsd:enumeration value="Brigita Skliuderytė"/>
          <xsd:enumeration value="Eglė Gudonienė"/>
          <xsd:enumeration value="Eglė Skučienė"/>
          <xsd:enumeration value="Eglė Čekanauskienė"/>
          <xsd:enumeration value="Jolita Dumčienė"/>
          <xsd:enumeration value="Jūratė Prieskienė"/>
          <xsd:enumeration value="Giedrė Molienė"/>
          <xsd:enumeration value="Nika Armonė"/>
          <xsd:enumeration value="Mantas Kuzma"/>
          <xsd:enumeration value="Rimutė Sabaliauskaitė"/>
          <xsd:enumeration value="Sandra Brazauskienė"/>
          <xsd:enumeration value="Skaistė Guigaitė"/>
          <xsd:enumeration value="Viktorija Balčiūnienė"/>
          <xsd:enumeration value="Žaneta Milkevičiūtė-Petrukanec"/>
        </xsd:restriction>
      </xsd:simpleType>
    </xsd:element>
    <xsd:element name="Pirkimob_x016b_das" ma:index="21" nillable="true" ma:displayName="Pirkimo būdas" ma:format="Dropdown" ma:internalName="Pirkimob_x016b_das">
      <xsd:simpleType>
        <xsd:restriction base="dms:Choice">
          <xsd:enumeration value="ATNvarz"/>
          <xsd:enumeration value="DPS"/>
          <xsd:enumeration value="KONKR"/>
          <xsd:enumeration value="NSAP"/>
          <xsd:enumeration value="SAP"/>
          <xsd:enumeration value="SND"/>
          <xsd:enumeration value="TND"/>
          <xsd:enumeration value="SAK"/>
          <xsd:enumeration value="TAK"/>
          <xsd:enumeration value="SSD"/>
          <xsd:enumeration value="TSD"/>
        </xsd:restriction>
      </xsd:simpleType>
    </xsd:element>
    <xsd:element name="Statusas" ma:index="22" nillable="true" ma:displayName="Statusas" ma:default="Inicijavimas" ma:format="RadioButtons" ma:internalName="Statusas">
      <xsd:simpleType>
        <xsd:restriction base="dms:Choice">
          <xsd:enumeration value="Inicijavimas"/>
          <xsd:enumeration value="Dokumentų tvirtinimas Ecocost"/>
          <xsd:enumeration value="Pirkimo dokumentų tvortonimo lauukimas"/>
          <xsd:enumeration value="Paraiškų laukimas"/>
          <xsd:enumeration value="Paraiškų vertinimas"/>
          <xsd:enumeration value="Paraiškų paaiškinimas / patiklinimas"/>
          <xsd:enumeration value="Protokolo balsavimo laukimas (paraiškos tiklsin)"/>
          <xsd:enumeration value="Pirminių pasiūlymų laukimas"/>
          <xsd:enumeration value="Pirminių pasiūlymų verinimas"/>
          <xsd:enumeration value="Pirminių paaiškinimas / patiklinimas"/>
          <xsd:enumeration value="Protokolo balsavimo laukimas (pasiūl tiklsin)"/>
          <xsd:enumeration value="Galutinių pasiūlymų laukimas"/>
          <xsd:enumeration value="Galutinių pasiūlymų vertinimas"/>
          <xsd:enumeration value="Galutinių paaiškinimas / patiklinimas"/>
          <xsd:enumeration value="Laukiamas eikės patvirtinimas iš komisijos ar koordinatoriaus"/>
          <xsd:enumeration value="Pretenzija"/>
        </xsd:restriction>
      </xsd:simpleType>
    </xsd:element>
    <xsd:element name="Dateandtime" ma:index="23" nillable="true" ma:displayName="Date and time" ma:format="DateOnly" ma:internalName="Dateandtim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irkimob_x016b_das xmlns="aa4df4ad-5d2d-40cc-8892-0532580ad8da" xsi:nil="true"/>
    <Dateandtime xmlns="aa4df4ad-5d2d-40cc-8892-0532580ad8da" xsi:nil="true"/>
    <Statusas xmlns="aa4df4ad-5d2d-40cc-8892-0532580ad8da">Inicijavimas</Statusas>
    <Savininkas xmlns="aa4df4ad-5d2d-40cc-8892-0532580ad8da" xsi:nil="true"/>
    <SharedWithUsers xmlns="ff9a5c92-4819-423e-b5a8-42f2667acb81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12D1A08-0136-437D-87B4-3ECE5AF0DE7A}"/>
</file>

<file path=customXml/itemProps2.xml><?xml version="1.0" encoding="utf-8"?>
<ds:datastoreItem xmlns:ds="http://schemas.openxmlformats.org/officeDocument/2006/customXml" ds:itemID="{866D5339-7194-496F-9341-2F0FE7FB6793}"/>
</file>

<file path=customXml/itemProps3.xml><?xml version="1.0" encoding="utf-8"?>
<ds:datastoreItem xmlns:ds="http://schemas.openxmlformats.org/officeDocument/2006/customXml" ds:itemID="{9983FD7F-1975-451C-97FF-401E514885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Vaida Darvidienė</dc:creator>
  <cp:keywords/>
  <dc:description/>
  <cp:lastModifiedBy>Žavinta Šliažienė</cp:lastModifiedBy>
  <cp:revision/>
  <dcterms:created xsi:type="dcterms:W3CDTF">2018-10-12T06:28:14Z</dcterms:created>
  <dcterms:modified xsi:type="dcterms:W3CDTF">2021-05-26T17:13:59Z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0x01010042590677BDB81E49A6E5799895AA61AB</vt:lpwstr>
  </property>
  <property fmtid="{D5CDD505-2E9C-101B-9397-08002B2CF9AE}" pid="3" name="MSIP_Label_cfcb905c-755b-4fd4-bd20-0d682d4f1d27_Enabled">
    <vt:lpwstr>true</vt:lpwstr>
  </property>
  <property fmtid="{D5CDD505-2E9C-101B-9397-08002B2CF9AE}" pid="4" name="MSIP_Label_cfcb905c-755b-4fd4-bd20-0d682d4f1d27_SetDate">
    <vt:lpwstr>2020-04-21T10:02:26Z</vt:lpwstr>
  </property>
  <property fmtid="{D5CDD505-2E9C-101B-9397-08002B2CF9AE}" pid="5" name="MSIP_Label_cfcb905c-755b-4fd4-bd20-0d682d4f1d27_Method">
    <vt:lpwstr>Standard</vt:lpwstr>
  </property>
  <property fmtid="{D5CDD505-2E9C-101B-9397-08002B2CF9AE}" pid="6" name="MSIP_Label_cfcb905c-755b-4fd4-bd20-0d682d4f1d27_Name">
    <vt:lpwstr>Internal</vt:lpwstr>
  </property>
  <property fmtid="{D5CDD505-2E9C-101B-9397-08002B2CF9AE}" pid="7" name="MSIP_Label_cfcb905c-755b-4fd4-bd20-0d682d4f1d27_SiteId">
    <vt:lpwstr>d91d5b65-9d38-4908-9bd1-ebc28a01cade</vt:lpwstr>
  </property>
  <property fmtid="{D5CDD505-2E9C-101B-9397-08002B2CF9AE}" pid="8" name="MSIP_Label_cfcb905c-755b-4fd4-bd20-0d682d4f1d27_ActionId">
    <vt:lpwstr>b2a2f3dd-2cac-4d4d-8653-0000c6ab573b</vt:lpwstr>
  </property>
  <property fmtid="{D5CDD505-2E9C-101B-9397-08002B2CF9AE}" pid="9" name="MSIP_Label_cfcb905c-755b-4fd4-bd20-0d682d4f1d27_ContentBits">
    <vt:lpwstr>0</vt:lpwstr>
  </property>
  <property fmtid="{D5CDD505-2E9C-101B-9397-08002B2CF9AE}" pid="10" name="Order">
    <vt:r8>5226000</vt:r8>
  </property>
  <property fmtid="{D5CDD505-2E9C-101B-9397-08002B2CF9AE}" pid="11" name="ComplianceAssetId">
    <vt:lpwstr/>
  </property>
  <property fmtid="{D5CDD505-2E9C-101B-9397-08002B2CF9AE}" pid="12" name="_ExtendedDescription">
    <vt:lpwstr/>
  </property>
</Properties>
</file>