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rpel\Desktop\SUTARTYS\BALANDIS\SUT-25-1115\"/>
    </mc:Choice>
  </mc:AlternateContent>
  <bookViews>
    <workbookView xWindow="0" yWindow="0" windowWidth="28800" windowHeight="11055"/>
  </bookViews>
  <sheets>
    <sheet name="Sheet3" sheetId="3" r:id="rId1"/>
  </sheets>
  <definedNames>
    <definedName name="_xlnm._FilterDatabase" localSheetId="0" hidden="1">Sheet3!$A$2:$H$2</definedName>
    <definedName name="_GoBack" localSheetId="0">Sheet3!#REF!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3" l="1"/>
  <c r="H9" i="3"/>
  <c r="H8" i="3"/>
  <c r="G5" i="3"/>
  <c r="H5" i="3" s="1"/>
  <c r="G6" i="3"/>
  <c r="H6" i="3" s="1"/>
  <c r="G7" i="3"/>
  <c r="H7" i="3" s="1"/>
  <c r="G4" i="3"/>
  <c r="H4" i="3" s="1"/>
</calcChain>
</file>

<file path=xl/sharedStrings.xml><?xml version="1.0" encoding="utf-8"?>
<sst xmlns="http://schemas.openxmlformats.org/spreadsheetml/2006/main" count="29" uniqueCount="27">
  <si>
    <t>Pavadinimas</t>
  </si>
  <si>
    <t>Mato vnt.</t>
  </si>
  <si>
    <t>Vieneto kaina Eur
(be PVM)</t>
  </si>
  <si>
    <t>Kaina viso    Eur 
(be PVM)</t>
  </si>
  <si>
    <t>Kaina viso    Eur 
(su PVM)</t>
  </si>
  <si>
    <t>Bendra pasiūlymo kaina EUR (be PVM):</t>
  </si>
  <si>
    <t>PVM suma:</t>
  </si>
  <si>
    <t>Bendra pasiūlymo kaina EUR (su PVM):</t>
  </si>
  <si>
    <t>Kiekis</t>
  </si>
  <si>
    <t>Modelis/katalogo numeris, gamintojo pavadinimas</t>
  </si>
  <si>
    <t>Video endoskopinė sistema (1 komplektas):</t>
  </si>
  <si>
    <t>1.1</t>
  </si>
  <si>
    <t>1.2</t>
  </si>
  <si>
    <t>1.3</t>
  </si>
  <si>
    <t>1.4</t>
  </si>
  <si>
    <t>Vaizdo procesorius ir šviesos šaltinis viename korpuse</t>
  </si>
  <si>
    <t>vnt.</t>
  </si>
  <si>
    <t>Balionų pripūtimo valdymo sistema</t>
  </si>
  <si>
    <t>Žarnelių rinkinys</t>
  </si>
  <si>
    <t>rinkinys</t>
  </si>
  <si>
    <t>Enteroskopas (žarnyno videoskopas)</t>
  </si>
  <si>
    <t>Tiekėjo pavadinimas (nurodyti): UAB Tradintek</t>
  </si>
  <si>
    <t>Overtube, Fujifilm</t>
  </si>
  <si>
    <t>PB-30, Fujifilm</t>
  </si>
  <si>
    <t>EN-840T, Fujifilm</t>
  </si>
  <si>
    <t>EP-8000, Fujifilm</t>
  </si>
  <si>
    <t>Eil.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</si>
</sst>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</font>
    <font>
      <sz val="8"/>
      <name val="Calibri"/>
      <family val="2"/>
      <charset val="186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0"/>
      <color indexed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4" fillId="0" borderId="0"/>
  </cellStyleXfs>
  <cellXfs count="21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2" fontId="5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 wrapText="1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</cellXfs>
  <cellStyles count="8">
    <cellStyle name="Normal" xfId="0" builtinId="0"/>
    <cellStyle name="Normal 2" xfId="1"/>
    <cellStyle name="Normal 2 2" xfId="2"/>
    <cellStyle name="Normal 3" xfId="3"/>
    <cellStyle name="Normal 3 2" xfId="4"/>
    <cellStyle name="Normal 4" xfId="5"/>
    <cellStyle name="Normal 4 2" xfId="6"/>
    <cellStyle name="Normal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zoomScale="150" zoomScaleNormal="150" workbookViewId="0">
      <pane ySplit="1" topLeftCell="A2" activePane="bottomLeft" state="frozen"/>
      <selection pane="bottomLeft" activeCell="H16" sqref="H16"/>
    </sheetView>
  </sheetViews>
  <sheetFormatPr defaultColWidth="9.140625" defaultRowHeight="15" customHeight="1" x14ac:dyDescent="0.2"/>
  <cols>
    <col min="1" max="1" width="4.42578125" style="1" customWidth="1"/>
    <col min="2" max="2" width="38.42578125" style="11" customWidth="1"/>
    <col min="3" max="3" width="22" style="2" customWidth="1"/>
    <col min="4" max="4" width="7" style="2" customWidth="1"/>
    <col min="5" max="5" width="8.140625" style="1" customWidth="1"/>
    <col min="6" max="6" width="10" style="2" customWidth="1"/>
    <col min="7" max="7" width="10.28515625" style="2" customWidth="1"/>
    <col min="8" max="8" width="11.28515625" style="2" customWidth="1"/>
    <col min="9" max="16384" width="9.140625" style="3"/>
  </cols>
  <sheetData>
    <row r="1" spans="1:8" ht="15" customHeight="1" x14ac:dyDescent="0.2">
      <c r="B1" s="14" t="s">
        <v>21</v>
      </c>
      <c r="C1" s="14"/>
      <c r="D1" s="14"/>
    </row>
    <row r="2" spans="1:8" ht="45" customHeight="1" x14ac:dyDescent="0.2">
      <c r="A2" s="4" t="s">
        <v>26</v>
      </c>
      <c r="B2" s="4" t="s">
        <v>0</v>
      </c>
      <c r="C2" s="4" t="s">
        <v>9</v>
      </c>
      <c r="D2" s="5" t="s">
        <v>1</v>
      </c>
      <c r="E2" s="6" t="s">
        <v>8</v>
      </c>
      <c r="F2" s="6" t="s">
        <v>2</v>
      </c>
      <c r="G2" s="6" t="s">
        <v>3</v>
      </c>
      <c r="H2" s="6" t="s">
        <v>4</v>
      </c>
    </row>
    <row r="3" spans="1:8" ht="18" customHeight="1" x14ac:dyDescent="0.2">
      <c r="A3" s="7">
        <v>1</v>
      </c>
      <c r="B3" s="18" t="s">
        <v>10</v>
      </c>
      <c r="C3" s="19"/>
      <c r="D3" s="19"/>
      <c r="E3" s="19"/>
      <c r="F3" s="19"/>
      <c r="G3" s="19"/>
      <c r="H3" s="20"/>
    </row>
    <row r="4" spans="1:8" ht="26.25" customHeight="1" x14ac:dyDescent="0.2">
      <c r="A4" s="8" t="s">
        <v>11</v>
      </c>
      <c r="B4" s="9" t="s">
        <v>15</v>
      </c>
      <c r="C4" s="8" t="s">
        <v>25</v>
      </c>
      <c r="D4" s="8" t="s">
        <v>16</v>
      </c>
      <c r="E4" s="10">
        <v>1</v>
      </c>
      <c r="F4" s="12">
        <v>27100</v>
      </c>
      <c r="G4" s="12">
        <f>F4*E4</f>
        <v>27100</v>
      </c>
      <c r="H4" s="12">
        <f>G4*1.21</f>
        <v>32791</v>
      </c>
    </row>
    <row r="5" spans="1:8" ht="20.25" customHeight="1" x14ac:dyDescent="0.2">
      <c r="A5" s="8" t="s">
        <v>12</v>
      </c>
      <c r="B5" s="9" t="s">
        <v>20</v>
      </c>
      <c r="C5" s="8" t="s">
        <v>24</v>
      </c>
      <c r="D5" s="8" t="s">
        <v>16</v>
      </c>
      <c r="E5" s="10">
        <v>1</v>
      </c>
      <c r="F5" s="12">
        <v>23100</v>
      </c>
      <c r="G5" s="12">
        <f t="shared" ref="G5:G7" si="0">F5*E5</f>
        <v>23100</v>
      </c>
      <c r="H5" s="12">
        <f t="shared" ref="H5:H7" si="1">G5*1.21</f>
        <v>27951</v>
      </c>
    </row>
    <row r="6" spans="1:8" ht="20.25" customHeight="1" x14ac:dyDescent="0.2">
      <c r="A6" s="8" t="s">
        <v>13</v>
      </c>
      <c r="B6" s="9" t="s">
        <v>17</v>
      </c>
      <c r="C6" s="8" t="s">
        <v>23</v>
      </c>
      <c r="D6" s="8" t="s">
        <v>16</v>
      </c>
      <c r="E6" s="10">
        <v>1</v>
      </c>
      <c r="F6" s="12">
        <v>9320</v>
      </c>
      <c r="G6" s="12">
        <f t="shared" si="0"/>
        <v>9320</v>
      </c>
      <c r="H6" s="12">
        <f t="shared" si="1"/>
        <v>11277.199999999999</v>
      </c>
    </row>
    <row r="7" spans="1:8" ht="20.25" customHeight="1" x14ac:dyDescent="0.2">
      <c r="A7" s="8" t="s">
        <v>14</v>
      </c>
      <c r="B7" s="9" t="s">
        <v>18</v>
      </c>
      <c r="C7" s="8" t="s">
        <v>22</v>
      </c>
      <c r="D7" s="8" t="s">
        <v>19</v>
      </c>
      <c r="E7" s="10">
        <v>1</v>
      </c>
      <c r="F7" s="12">
        <v>230</v>
      </c>
      <c r="G7" s="12">
        <f t="shared" si="0"/>
        <v>230</v>
      </c>
      <c r="H7" s="12">
        <f t="shared" si="1"/>
        <v>278.3</v>
      </c>
    </row>
    <row r="8" spans="1:8" ht="15" customHeight="1" x14ac:dyDescent="0.2">
      <c r="A8" s="15" t="s">
        <v>5</v>
      </c>
      <c r="B8" s="16"/>
      <c r="C8" s="16"/>
      <c r="D8" s="16"/>
      <c r="E8" s="16"/>
      <c r="F8" s="16"/>
      <c r="G8" s="17"/>
      <c r="H8" s="13">
        <f>SUM(G4:G7)</f>
        <v>59750</v>
      </c>
    </row>
    <row r="9" spans="1:8" ht="15" customHeight="1" x14ac:dyDescent="0.2">
      <c r="A9" s="15" t="s">
        <v>6</v>
      </c>
      <c r="B9" s="16"/>
      <c r="C9" s="16"/>
      <c r="D9" s="16"/>
      <c r="E9" s="16"/>
      <c r="F9" s="16"/>
      <c r="G9" s="17"/>
      <c r="H9" s="13">
        <f>H8*0.21</f>
        <v>12547.5</v>
      </c>
    </row>
    <row r="10" spans="1:8" ht="15" customHeight="1" x14ac:dyDescent="0.2">
      <c r="A10" s="15" t="s">
        <v>7</v>
      </c>
      <c r="B10" s="16"/>
      <c r="C10" s="16"/>
      <c r="D10" s="16"/>
      <c r="E10" s="16"/>
      <c r="F10" s="16"/>
      <c r="G10" s="17"/>
      <c r="H10" s="13">
        <f>H8*1.21</f>
        <v>72297.5</v>
      </c>
    </row>
  </sheetData>
  <mergeCells count="5">
    <mergeCell ref="B1:D1"/>
    <mergeCell ref="A8:G8"/>
    <mergeCell ref="A9:G9"/>
    <mergeCell ref="A10:G10"/>
    <mergeCell ref="B3:H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ED2F0D77-FA3E-44D5-AEEF-2FAB6C12EC3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Neringa Peleckienė</cp:lastModifiedBy>
  <cp:lastPrinted>2022-07-25T14:47:12Z</cp:lastPrinted>
  <dcterms:created xsi:type="dcterms:W3CDTF">2018-11-05T12:31:03Z</dcterms:created>
  <dcterms:modified xsi:type="dcterms:W3CDTF">2025-04-22T10:45:14Z</dcterms:modified>
</cp:coreProperties>
</file>