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LIEPA\SUT-25-2540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specifikacija!$A$2:$E$61</definedName>
    <definedName name="OLE_LINK1" localSheetId="0">specifikacija!#REF!</definedName>
    <definedName name="_xlnm.Print_Area" localSheetId="0">specifikacija!$A$1:$D$55</definedName>
    <definedName name="_xlnm.Print_Titles" localSheetId="0">specifikacija!$2:$2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 s="1"/>
  <c r="I25" i="1"/>
  <c r="H45" i="1" l="1"/>
  <c r="H35" i="1"/>
  <c r="I35" i="1" s="1"/>
  <c r="H22" i="1"/>
  <c r="H7" i="1"/>
  <c r="I7" i="1" s="1"/>
  <c r="E38" i="1" l="1"/>
</calcChain>
</file>

<file path=xl/sharedStrings.xml><?xml version="1.0" encoding="utf-8"?>
<sst xmlns="http://schemas.openxmlformats.org/spreadsheetml/2006/main" count="241" uniqueCount="132">
  <si>
    <t>Pirkimo dalies Nr.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</si>
  <si>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</si>
  <si>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</si>
  <si>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</si>
  <si>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</si>
  <si>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</si>
  <si>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</si>
  <si>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</si>
  <si>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</si>
  <si>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</si>
  <si>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>1</t>
  </si>
  <si>
    <t>33141000-0</t>
  </si>
  <si>
    <t>Standartiniai 11,0 +/- 1,0 cm ilgio introdiuseriai</t>
  </si>
  <si>
    <t>vnt.</t>
  </si>
  <si>
    <t>2</t>
  </si>
  <si>
    <t>Introdiuseriai 23 +/- 1,0 cm ilgio</t>
  </si>
  <si>
    <t>3</t>
  </si>
  <si>
    <t>Introdiuseriai stipininės arterijos kateterizacijai</t>
  </si>
  <si>
    <t>4</t>
  </si>
  <si>
    <t>Apklotų rinkinys diagnostinėms procedūroms - sterilūs, pagaminti iš medžiagos visiškai nepralaidžios skysčiams ir mikroorganizmams, netoksiški, paviršius neslidus, vienkartiniai. Visa pakuotė viename steriliame gamykliniame įpakavime</t>
  </si>
  <si>
    <t>5</t>
  </si>
  <si>
    <t>Diagnostinės vielos-pravedėjai 150 cm ilgio</t>
  </si>
  <si>
    <t>6</t>
  </si>
  <si>
    <t>Diagnostinės vielos-pravedėjai 300 cm ilgio</t>
  </si>
  <si>
    <t>7</t>
  </si>
  <si>
    <r>
      <t xml:space="preserve">Labai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 su indefliatoriumi</t>
    </r>
  </si>
  <si>
    <t>8</t>
  </si>
  <si>
    <r>
      <t xml:space="preserve">PTA vielos suktukas (angl. </t>
    </r>
    <r>
      <rPr>
        <i/>
        <sz val="12"/>
        <rFont val="Times New Roman"/>
        <family val="1"/>
      </rPr>
      <t>torque device</t>
    </r>
    <r>
      <rPr>
        <sz val="12"/>
        <rFont val="Times New Roman"/>
        <family val="1"/>
      </rPr>
      <t>)</t>
    </r>
  </si>
  <si>
    <t>9</t>
  </si>
  <si>
    <t>Angiografinės punkcinės adatos</t>
  </si>
  <si>
    <t>10</t>
  </si>
  <si>
    <t>Aukšto spaudimo linijos automatiniam švirkštui 120 cm</t>
  </si>
  <si>
    <t>11</t>
  </si>
  <si>
    <t>Aukšto spaudimo linijos automatiniam švirkštui 180 cm</t>
  </si>
  <si>
    <t>12</t>
  </si>
  <si>
    <t>A.radialis užspaudėjas</t>
  </si>
  <si>
    <t>14</t>
  </si>
  <si>
    <t>PTA balioniniai kateteriai periferinėms arterijoms</t>
  </si>
  <si>
    <t>15</t>
  </si>
  <si>
    <r>
      <t xml:space="preserve">PTVAA pjaunantys (angl. </t>
    </r>
    <r>
      <rPr>
        <i/>
        <sz val="12"/>
        <rFont val="Times New Roman"/>
        <family val="1"/>
      </rPr>
      <t>cutting</t>
    </r>
    <r>
      <rPr>
        <sz val="12"/>
        <rFont val="Times New Roman"/>
        <family val="1"/>
      </rPr>
      <t>) balioniniai kateteriai</t>
    </r>
  </si>
  <si>
    <t>16</t>
  </si>
  <si>
    <t>PTVAA vielos dengtos hidrofiline danga</t>
  </si>
  <si>
    <t>17*</t>
  </si>
  <si>
    <t>33184100-4</t>
  </si>
  <si>
    <r>
      <t xml:space="preserve">Koronariniai dengti stentai (angl. </t>
    </r>
    <r>
      <rPr>
        <i/>
        <sz val="12"/>
        <rFont val="Times New Roman"/>
        <family val="1"/>
      </rPr>
      <t>stent graft</t>
    </r>
    <r>
      <rPr>
        <sz val="12"/>
        <rFont val="Times New Roman"/>
        <family val="1"/>
      </rPr>
      <t>)</t>
    </r>
  </si>
  <si>
    <t>18</t>
  </si>
  <si>
    <t>Srovės uždariklis fiksuojamas ant kateterio</t>
  </si>
  <si>
    <t>Vielos - pravedėjai PTA procedūroms</t>
  </si>
  <si>
    <t>20</t>
  </si>
  <si>
    <t>Koronariniai kateteriai nukreipėjai</t>
  </si>
  <si>
    <t>21</t>
  </si>
  <si>
    <t>22</t>
  </si>
  <si>
    <t>Mikropunkcijos rinkinys</t>
  </si>
  <si>
    <t>23</t>
  </si>
  <si>
    <t>Nukreipiantieji kateteriai visceralinėms ir renalinėms procedūroms</t>
  </si>
  <si>
    <t>25*</t>
  </si>
  <si>
    <t>Periferiniai savaime išsiplečiantys dengti stentai (angl. stent graft)</t>
  </si>
  <si>
    <t>26*</t>
  </si>
  <si>
    <t>Periferiniai stentai mauti ant baliono (angl. pre-mounted), naudojami su 0,018" PTA vielomis</t>
  </si>
  <si>
    <t>27*</t>
  </si>
  <si>
    <t>Stentai inkstų arterijoms dengti anglimi</t>
  </si>
  <si>
    <t>29*</t>
  </si>
  <si>
    <t>Periferiniai savaime išsiplečiantys “self expandable” stentai, tinka naudoti su 0,018'' viela</t>
  </si>
  <si>
    <t>30*</t>
  </si>
  <si>
    <t>Periferiniai savaime išsiplečiantys “angl. self expandable” stentai</t>
  </si>
  <si>
    <t>32*</t>
  </si>
  <si>
    <t>Savaime išsiplečiantys didelio diametro ir ilgio stentai klubinėms arterijoms</t>
  </si>
  <si>
    <t>33</t>
  </si>
  <si>
    <t>Laikinas stentas galvos smegenų aneurizmų gydymui</t>
  </si>
  <si>
    <t>34</t>
  </si>
  <si>
    <r>
      <t xml:space="preserve">Labai didelio diametro ir aukšto slėgio (angl. </t>
    </r>
    <r>
      <rPr>
        <i/>
        <sz val="12"/>
        <rFont val="Times New Roman"/>
        <family val="1"/>
      </rPr>
      <t>ultra non-compliant</t>
    </r>
    <r>
      <rPr>
        <sz val="12"/>
        <rFont val="Times New Roman"/>
        <family val="1"/>
      </rPr>
      <t>) PTA balioniniai kateteriai</t>
    </r>
  </si>
  <si>
    <t>35*</t>
  </si>
  <si>
    <t>Nesirezorbuojančios polivinylalkoholio (PVA) dalelės kraujagyslių embolizacijai</t>
  </si>
  <si>
    <t>36*</t>
  </si>
  <si>
    <t>Mikrosferos periferinei embolizacijai 1 ml mikrosferų švirkšte</t>
  </si>
  <si>
    <t>37*</t>
  </si>
  <si>
    <t>Mikrosferos periferinei embolizacijai 2 ml mikrosferų švirkšte</t>
  </si>
  <si>
    <t>Nitinolinis arba lygiavertis prietaisas periferinių arterijų ir venų embolizacijai</t>
  </si>
  <si>
    <t>40*</t>
  </si>
  <si>
    <t>44*</t>
  </si>
  <si>
    <t>Laikini tuščiosios venos priešemboliniai filtrai su įvedimo sistema</t>
  </si>
  <si>
    <t>45</t>
  </si>
  <si>
    <t>Amplatz tipo arba lygiaverčiai kilpų/mikrokilpų komplektai svetimkūnių ištraukimui</t>
  </si>
  <si>
    <t>46</t>
  </si>
  <si>
    <t>Kilpa svetimkūniams šalinti</t>
  </si>
  <si>
    <t>47*</t>
  </si>
  <si>
    <t>Neuroradiologinės spiralės ir jų atskyrimo įrenginys</t>
  </si>
  <si>
    <t>48*</t>
  </si>
  <si>
    <t>Skysta medžiaga AVM embolizacijai</t>
  </si>
  <si>
    <t>49</t>
  </si>
  <si>
    <t>Mikrokateteriai</t>
  </si>
  <si>
    <t>50</t>
  </si>
  <si>
    <t>Mikrokateteriai periferinei embolizacijai</t>
  </si>
  <si>
    <t>51</t>
  </si>
  <si>
    <t>Mikrovielos</t>
  </si>
  <si>
    <t>52*</t>
  </si>
  <si>
    <t>Embolizacinės sušvirkščiamos spiralės (angl.: flow coils)</t>
  </si>
  <si>
    <t>53*</t>
  </si>
  <si>
    <t>Savaime išsiplečiantys stentai arterijų stentavimui</t>
  </si>
  <si>
    <t>55</t>
  </si>
  <si>
    <t>Abdominalinės aortos stentgraftai, okliuderis priešingos pusės klubinės arterijos uždarymui ir abdominalinių stentgraftų prailgintojai</t>
  </si>
  <si>
    <t>55.1*</t>
  </si>
  <si>
    <t>Abdominaliniės aortos stentgraftas sudėtingoms anatomijoms, esant aneurizmos kaklelio kampui iki 75° ir itin vingiuotoms klubinėms arterijoms. Abdominalinės aortos dalies stentgraftai, dviejų klubinių atšakų (bifurkuoti)</t>
  </si>
  <si>
    <t>55.2*</t>
  </si>
  <si>
    <t>Abdominalinės aortos dalies stentgraftai, vienos klubinės atšakos</t>
  </si>
  <si>
    <t>55.3*</t>
  </si>
  <si>
    <t>Okliuderis su įvedimo sistema priešingos pusės klubinės arterijos uždarymui</t>
  </si>
  <si>
    <t>55.4*</t>
  </si>
  <si>
    <t>Abdominalinių stentgraftų proksimalinis prailgintojas</t>
  </si>
  <si>
    <t>55.5*</t>
  </si>
  <si>
    <t>Abdominalinės aortos dalies stentgraftų distalinis (klubinis) prailgintojas</t>
  </si>
  <si>
    <t>56*</t>
  </si>
  <si>
    <t>Periferiniai savaime išsiplėčiantys stentai RX (angl. monorail) arba lygiaverčiai</t>
  </si>
  <si>
    <t>57*</t>
  </si>
  <si>
    <r>
      <t xml:space="preserve">Intracerebriniai  savaime išsiplečiantys srovės nukreipikliai (angl. </t>
    </r>
    <r>
      <rPr>
        <i/>
        <sz val="12"/>
        <rFont val="Times New Roman"/>
        <family val="1"/>
      </rPr>
      <t>flow diverters</t>
    </r>
    <r>
      <rPr>
        <sz val="12"/>
        <rFont val="Times New Roman"/>
        <family val="1"/>
      </rPr>
      <t>)</t>
    </r>
  </si>
  <si>
    <t>59</t>
  </si>
  <si>
    <t>Ilgi introdiuseriai neurointervencijoms</t>
  </si>
  <si>
    <t>61</t>
  </si>
  <si>
    <t>Pilvinės aortos endoprotezo sistema</t>
  </si>
  <si>
    <t>61.1*</t>
  </si>
  <si>
    <t>Pilvinės aortos endoprotezas</t>
  </si>
  <si>
    <t>61.2*</t>
  </si>
  <si>
    <t>Su endoprotezu suderinama kontralateralinė atšaka</t>
  </si>
  <si>
    <t>61.3*</t>
  </si>
  <si>
    <t>Su endoprotezu suderinamas ipsilateralinis klubinės arterijos prailginimas</t>
  </si>
  <si>
    <t>61.4*</t>
  </si>
  <si>
    <t>Su endoprotezu suderinamas aortinis prailginimas</t>
  </si>
  <si>
    <t>61.5*</t>
  </si>
  <si>
    <t>Unilateralinis endoprotezo modelis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</si>
  <si>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</si>
  <si>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  Lenetelės pozicijos, kurioms nėra siūlomos prekės, turi būti pašalintos. </t>
  </si>
  <si>
    <t>Abbott
Amplatzer Vascular Plug II, 
Kodai: 9-AVP2-003; 9-AVP2-004; 9-AVP2-006; 9-AVP2-008; 9-AVP2-010; 9-AVP2-012; 9-AVP2-014; 9-AVP2-016; 9-AVP2-018; 9-AVP2-020; 9-AVP2-022
40.p.d. Embolization - Plugs katalogas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</si>
</sst>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3" borderId="1" xfId="1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0" xfId="0" applyFont="1"/>
    <xf numFmtId="0" fontId="1" fillId="0" borderId="0" xfId="0" applyFont="1" applyAlignment="1">
      <alignment horizontal="left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7"/>
  <sheetViews>
    <sheetView tabSelected="1" zoomScale="85" zoomScaleNormal="85" workbookViewId="0">
      <selection activeCell="A36" sqref="A36:XFD64"/>
    </sheetView>
  </sheetViews>
  <sheetFormatPr defaultColWidth="9.140625" defaultRowHeight="15.75" x14ac:dyDescent="0.2"/>
  <cols>
    <col min="1" max="1" width="10.42578125" style="6" customWidth="1"/>
    <col min="2" max="2" width="14" style="1" customWidth="1"/>
    <col min="3" max="3" width="60.85546875" style="4" customWidth="1"/>
    <col min="4" max="4" width="7.85546875" style="3" customWidth="1"/>
    <col min="5" max="5" width="14.85546875" style="1" customWidth="1"/>
    <col min="6" max="6" width="14.5703125" style="3" customWidth="1"/>
    <col min="7" max="7" width="11.7109375" style="3" customWidth="1"/>
    <col min="8" max="8" width="15.85546875" style="3" customWidth="1"/>
    <col min="9" max="9" width="15.7109375" style="3" customWidth="1"/>
    <col min="10" max="10" width="72.140625" style="22" customWidth="1"/>
    <col min="11" max="16384" width="9.140625" style="1"/>
  </cols>
  <sheetData>
    <row r="1" spans="1:10" ht="22.5" customHeight="1" x14ac:dyDescent="0.2">
      <c r="A1" s="3"/>
      <c r="B1" s="5"/>
      <c r="D1" s="5"/>
    </row>
    <row r="2" spans="1:10" s="14" customFormat="1" ht="49.5" customHeight="1" x14ac:dyDescent="0.2">
      <c r="A2" s="29" t="s">
        <v>0</v>
      </c>
      <c r="B2" s="30" t="s">
        <v>1</v>
      </c>
      <c r="C2" s="31" t="s">
        <v>2</v>
      </c>
      <c r="D2" s="29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2" t="s">
        <v>9</v>
      </c>
    </row>
    <row r="3" spans="1:10" s="10" customFormat="1" ht="37.5" hidden="1" customHeight="1" x14ac:dyDescent="0.2">
      <c r="A3" s="7" t="s">
        <v>10</v>
      </c>
      <c r="B3" s="8" t="s">
        <v>11</v>
      </c>
      <c r="C3" s="13" t="s">
        <v>12</v>
      </c>
      <c r="D3" s="12" t="s">
        <v>13</v>
      </c>
      <c r="E3" s="8">
        <v>3500</v>
      </c>
      <c r="F3" s="8"/>
      <c r="G3" s="8"/>
      <c r="H3" s="8"/>
      <c r="I3" s="8"/>
      <c r="J3" s="23"/>
    </row>
    <row r="4" spans="1:10" s="10" customFormat="1" ht="34.5" hidden="1" customHeight="1" x14ac:dyDescent="0.2">
      <c r="A4" s="7" t="s">
        <v>14</v>
      </c>
      <c r="B4" s="8" t="s">
        <v>11</v>
      </c>
      <c r="C4" s="11" t="s">
        <v>15</v>
      </c>
      <c r="D4" s="9" t="s">
        <v>13</v>
      </c>
      <c r="E4" s="8">
        <v>300</v>
      </c>
      <c r="F4" s="8"/>
      <c r="G4" s="8"/>
      <c r="H4" s="8"/>
      <c r="I4" s="8"/>
      <c r="J4" s="23"/>
    </row>
    <row r="5" spans="1:10" s="10" customFormat="1" ht="38.25" hidden="1" customHeight="1" x14ac:dyDescent="0.2">
      <c r="A5" s="7" t="s">
        <v>16</v>
      </c>
      <c r="B5" s="8" t="s">
        <v>11</v>
      </c>
      <c r="C5" s="11" t="s">
        <v>17</v>
      </c>
      <c r="D5" s="9" t="s">
        <v>13</v>
      </c>
      <c r="E5" s="8">
        <v>530</v>
      </c>
      <c r="F5" s="8"/>
      <c r="G5" s="8"/>
      <c r="H5" s="8"/>
      <c r="I5" s="8"/>
      <c r="J5" s="23"/>
    </row>
    <row r="6" spans="1:10" s="10" customFormat="1" ht="80.25" hidden="1" customHeight="1" x14ac:dyDescent="0.2">
      <c r="A6" s="7" t="s">
        <v>18</v>
      </c>
      <c r="B6" s="8" t="s">
        <v>11</v>
      </c>
      <c r="C6" s="11" t="s">
        <v>19</v>
      </c>
      <c r="D6" s="9" t="s">
        <v>13</v>
      </c>
      <c r="E6" s="8">
        <v>4300</v>
      </c>
      <c r="F6" s="8"/>
      <c r="G6" s="8"/>
      <c r="H6" s="8"/>
      <c r="I6" s="8"/>
      <c r="J6" s="23"/>
    </row>
    <row r="7" spans="1:10" s="10" customFormat="1" ht="40.5" hidden="1" customHeight="1" x14ac:dyDescent="0.2">
      <c r="A7" s="18" t="s">
        <v>20</v>
      </c>
      <c r="B7" s="19" t="s">
        <v>11</v>
      </c>
      <c r="C7" s="20" t="s">
        <v>21</v>
      </c>
      <c r="D7" s="21" t="s">
        <v>13</v>
      </c>
      <c r="E7" s="19">
        <v>4700</v>
      </c>
      <c r="F7" s="19"/>
      <c r="G7" s="19"/>
      <c r="H7" s="19">
        <f>F7*E7</f>
        <v>0</v>
      </c>
      <c r="I7" s="19">
        <f>H7*1.05</f>
        <v>0</v>
      </c>
      <c r="J7" s="24"/>
    </row>
    <row r="8" spans="1:10" s="10" customFormat="1" ht="36" hidden="1" customHeight="1" x14ac:dyDescent="0.2">
      <c r="A8" s="7" t="s">
        <v>22</v>
      </c>
      <c r="B8" s="8" t="s">
        <v>11</v>
      </c>
      <c r="C8" s="11" t="s">
        <v>23</v>
      </c>
      <c r="D8" s="9" t="s">
        <v>13</v>
      </c>
      <c r="E8" s="8">
        <v>600</v>
      </c>
      <c r="F8" s="8"/>
      <c r="G8" s="8"/>
      <c r="H8" s="8"/>
      <c r="I8" s="8"/>
      <c r="J8" s="23"/>
    </row>
    <row r="9" spans="1:10" s="10" customFormat="1" ht="40.5" hidden="1" customHeight="1" x14ac:dyDescent="0.2">
      <c r="A9" s="7" t="s">
        <v>24</v>
      </c>
      <c r="B9" s="8" t="s">
        <v>11</v>
      </c>
      <c r="C9" s="11" t="s">
        <v>25</v>
      </c>
      <c r="D9" s="9" t="s">
        <v>13</v>
      </c>
      <c r="E9" s="8">
        <v>60</v>
      </c>
      <c r="F9" s="8"/>
      <c r="G9" s="8"/>
      <c r="H9" s="8"/>
      <c r="I9" s="8"/>
      <c r="J9" s="23"/>
    </row>
    <row r="10" spans="1:10" s="10" customFormat="1" ht="40.5" hidden="1" customHeight="1" x14ac:dyDescent="0.2">
      <c r="A10" s="7" t="s">
        <v>26</v>
      </c>
      <c r="B10" s="8" t="s">
        <v>11</v>
      </c>
      <c r="C10" s="11" t="s">
        <v>27</v>
      </c>
      <c r="D10" s="9" t="s">
        <v>13</v>
      </c>
      <c r="E10" s="8">
        <v>1700</v>
      </c>
      <c r="F10" s="8"/>
      <c r="G10" s="8"/>
      <c r="H10" s="8"/>
      <c r="I10" s="8"/>
      <c r="J10" s="23"/>
    </row>
    <row r="11" spans="1:10" s="10" customFormat="1" ht="45" hidden="1" customHeight="1" x14ac:dyDescent="0.2">
      <c r="A11" s="7" t="s">
        <v>28</v>
      </c>
      <c r="B11" s="8" t="s">
        <v>11</v>
      </c>
      <c r="C11" s="11" t="s">
        <v>29</v>
      </c>
      <c r="D11" s="9" t="s">
        <v>13</v>
      </c>
      <c r="E11" s="8">
        <v>1200</v>
      </c>
      <c r="F11" s="8"/>
      <c r="G11" s="8"/>
      <c r="H11" s="8"/>
      <c r="I11" s="8"/>
      <c r="J11" s="23"/>
    </row>
    <row r="12" spans="1:10" s="10" customFormat="1" ht="48.75" hidden="1" customHeight="1" x14ac:dyDescent="0.2">
      <c r="A12" s="7" t="s">
        <v>30</v>
      </c>
      <c r="B12" s="8" t="s">
        <v>11</v>
      </c>
      <c r="C12" s="11" t="s">
        <v>31</v>
      </c>
      <c r="D12" s="9" t="s">
        <v>13</v>
      </c>
      <c r="E12" s="8">
        <v>1000</v>
      </c>
      <c r="F12" s="8"/>
      <c r="G12" s="8"/>
      <c r="H12" s="8"/>
      <c r="I12" s="8"/>
      <c r="J12" s="23"/>
    </row>
    <row r="13" spans="1:10" s="10" customFormat="1" ht="43.5" hidden="1" customHeight="1" x14ac:dyDescent="0.2">
      <c r="A13" s="7" t="s">
        <v>32</v>
      </c>
      <c r="B13" s="8" t="s">
        <v>11</v>
      </c>
      <c r="C13" s="11" t="s">
        <v>33</v>
      </c>
      <c r="D13" s="9" t="s">
        <v>13</v>
      </c>
      <c r="E13" s="8">
        <v>450</v>
      </c>
      <c r="F13" s="8"/>
      <c r="G13" s="8"/>
      <c r="H13" s="8"/>
      <c r="I13" s="8"/>
      <c r="J13" s="23"/>
    </row>
    <row r="14" spans="1:10" s="10" customFormat="1" ht="39" hidden="1" customHeight="1" x14ac:dyDescent="0.2">
      <c r="A14" s="7" t="s">
        <v>34</v>
      </c>
      <c r="B14" s="8" t="s">
        <v>11</v>
      </c>
      <c r="C14" s="11" t="s">
        <v>35</v>
      </c>
      <c r="D14" s="9" t="s">
        <v>13</v>
      </c>
      <c r="E14" s="8">
        <v>505</v>
      </c>
      <c r="F14" s="8"/>
      <c r="G14" s="8"/>
      <c r="H14" s="8"/>
      <c r="I14" s="8"/>
      <c r="J14" s="23"/>
    </row>
    <row r="15" spans="1:10" s="10" customFormat="1" ht="41.25" hidden="1" customHeight="1" x14ac:dyDescent="0.2">
      <c r="A15" s="7" t="s">
        <v>36</v>
      </c>
      <c r="B15" s="8" t="s">
        <v>11</v>
      </c>
      <c r="C15" s="11" t="s">
        <v>37</v>
      </c>
      <c r="D15" s="9" t="s">
        <v>13</v>
      </c>
      <c r="E15" s="8">
        <v>1100</v>
      </c>
      <c r="F15" s="8"/>
      <c r="G15" s="8"/>
      <c r="H15" s="8"/>
      <c r="I15" s="8"/>
      <c r="J15" s="23"/>
    </row>
    <row r="16" spans="1:10" s="10" customFormat="1" ht="43.5" hidden="1" customHeight="1" x14ac:dyDescent="0.2">
      <c r="A16" s="7" t="s">
        <v>38</v>
      </c>
      <c r="B16" s="8" t="s">
        <v>11</v>
      </c>
      <c r="C16" s="11" t="s">
        <v>39</v>
      </c>
      <c r="D16" s="9" t="s">
        <v>13</v>
      </c>
      <c r="E16" s="8">
        <v>110</v>
      </c>
      <c r="F16" s="8"/>
      <c r="G16" s="8"/>
      <c r="H16" s="8"/>
      <c r="I16" s="8"/>
      <c r="J16" s="23"/>
    </row>
    <row r="17" spans="1:10" s="10" customFormat="1" ht="39.75" hidden="1" customHeight="1" x14ac:dyDescent="0.2">
      <c r="A17" s="7" t="s">
        <v>40</v>
      </c>
      <c r="B17" s="8" t="s">
        <v>11</v>
      </c>
      <c r="C17" s="11" t="s">
        <v>41</v>
      </c>
      <c r="D17" s="9" t="s">
        <v>13</v>
      </c>
      <c r="E17" s="8">
        <v>400</v>
      </c>
      <c r="F17" s="8"/>
      <c r="G17" s="8"/>
      <c r="H17" s="8"/>
      <c r="I17" s="8"/>
      <c r="J17" s="23"/>
    </row>
    <row r="18" spans="1:10" s="10" customFormat="1" ht="45" hidden="1" customHeight="1" x14ac:dyDescent="0.2">
      <c r="A18" s="7" t="s">
        <v>42</v>
      </c>
      <c r="B18" s="15" t="s">
        <v>43</v>
      </c>
      <c r="C18" s="11" t="s">
        <v>44</v>
      </c>
      <c r="D18" s="9" t="s">
        <v>13</v>
      </c>
      <c r="E18" s="8">
        <v>80</v>
      </c>
      <c r="F18" s="8"/>
      <c r="G18" s="8"/>
      <c r="H18" s="8"/>
      <c r="I18" s="8"/>
      <c r="J18" s="23"/>
    </row>
    <row r="19" spans="1:10" s="10" customFormat="1" ht="15.75" hidden="1" customHeight="1" x14ac:dyDescent="0.2">
      <c r="A19" s="7" t="s">
        <v>45</v>
      </c>
      <c r="B19" s="8" t="s">
        <v>11</v>
      </c>
      <c r="C19" s="11" t="s">
        <v>46</v>
      </c>
      <c r="D19" s="9" t="s">
        <v>13</v>
      </c>
      <c r="E19" s="8">
        <v>650</v>
      </c>
      <c r="F19" s="8"/>
      <c r="G19" s="8"/>
      <c r="H19" s="8"/>
      <c r="I19" s="8"/>
      <c r="J19" s="23"/>
    </row>
    <row r="20" spans="1:10" s="10" customFormat="1" ht="42.75" hidden="1" customHeight="1" x14ac:dyDescent="0.2">
      <c r="A20" s="7" t="s">
        <v>48</v>
      </c>
      <c r="B20" s="8" t="s">
        <v>11</v>
      </c>
      <c r="C20" s="11" t="s">
        <v>49</v>
      </c>
      <c r="D20" s="9" t="s">
        <v>13</v>
      </c>
      <c r="E20" s="8">
        <v>400</v>
      </c>
      <c r="F20" s="8"/>
      <c r="G20" s="8"/>
      <c r="H20" s="8"/>
      <c r="I20" s="8"/>
      <c r="J20" s="23"/>
    </row>
    <row r="21" spans="1:10" s="10" customFormat="1" ht="36.75" hidden="1" customHeight="1" x14ac:dyDescent="0.2">
      <c r="A21" s="7" t="s">
        <v>50</v>
      </c>
      <c r="B21" s="8" t="s">
        <v>11</v>
      </c>
      <c r="C21" s="11" t="s">
        <v>47</v>
      </c>
      <c r="D21" s="9" t="s">
        <v>13</v>
      </c>
      <c r="E21" s="8">
        <v>530</v>
      </c>
      <c r="F21" s="8"/>
      <c r="G21" s="8"/>
      <c r="H21" s="8"/>
      <c r="I21" s="8"/>
      <c r="J21" s="23"/>
    </row>
    <row r="22" spans="1:10" s="10" customFormat="1" ht="37.5" hidden="1" customHeight="1" x14ac:dyDescent="0.2">
      <c r="A22" s="18" t="s">
        <v>51</v>
      </c>
      <c r="B22" s="19" t="s">
        <v>11</v>
      </c>
      <c r="C22" s="20" t="s">
        <v>52</v>
      </c>
      <c r="D22" s="21" t="s">
        <v>13</v>
      </c>
      <c r="E22" s="19">
        <v>120</v>
      </c>
      <c r="F22" s="19"/>
      <c r="G22" s="19">
        <v>5</v>
      </c>
      <c r="H22" s="19">
        <f>F22*E22</f>
        <v>0</v>
      </c>
      <c r="I22" s="19"/>
      <c r="J22" s="24"/>
    </row>
    <row r="23" spans="1:10" s="10" customFormat="1" ht="36.75" hidden="1" customHeight="1" x14ac:dyDescent="0.2">
      <c r="A23" s="7" t="s">
        <v>53</v>
      </c>
      <c r="B23" s="8" t="s">
        <v>11</v>
      </c>
      <c r="C23" s="11" t="s">
        <v>54</v>
      </c>
      <c r="D23" s="9" t="s">
        <v>13</v>
      </c>
      <c r="E23" s="8">
        <v>240</v>
      </c>
      <c r="F23" s="8"/>
      <c r="G23" s="8"/>
      <c r="H23" s="8"/>
      <c r="I23" s="8"/>
      <c r="J23" s="23"/>
    </row>
    <row r="24" spans="1:10" s="10" customFormat="1" ht="40.5" hidden="1" customHeight="1" x14ac:dyDescent="0.2">
      <c r="A24" s="7" t="s">
        <v>55</v>
      </c>
      <c r="B24" s="15" t="s">
        <v>43</v>
      </c>
      <c r="C24" s="11" t="s">
        <v>56</v>
      </c>
      <c r="D24" s="9" t="s">
        <v>13</v>
      </c>
      <c r="E24" s="8">
        <v>30</v>
      </c>
      <c r="F24" s="8"/>
      <c r="G24" s="8"/>
      <c r="H24" s="8"/>
      <c r="I24" s="8"/>
      <c r="J24" s="23"/>
    </row>
    <row r="25" spans="1:10" s="10" customFormat="1" ht="46.5" hidden="1" customHeight="1" x14ac:dyDescent="0.2">
      <c r="A25" s="7" t="s">
        <v>57</v>
      </c>
      <c r="B25" s="15" t="s">
        <v>43</v>
      </c>
      <c r="C25" s="11" t="s">
        <v>58</v>
      </c>
      <c r="D25" s="9" t="s">
        <v>13</v>
      </c>
      <c r="E25" s="8">
        <v>300</v>
      </c>
      <c r="F25" s="8"/>
      <c r="G25" s="8">
        <v>5</v>
      </c>
      <c r="H25" s="8"/>
      <c r="I25" s="8">
        <f>H25*1.05</f>
        <v>0</v>
      </c>
      <c r="J25" s="23"/>
    </row>
    <row r="26" spans="1:10" s="10" customFormat="1" ht="44.25" hidden="1" customHeight="1" x14ac:dyDescent="0.2">
      <c r="A26" s="7" t="s">
        <v>59</v>
      </c>
      <c r="B26" s="15" t="s">
        <v>43</v>
      </c>
      <c r="C26" s="11" t="s">
        <v>60</v>
      </c>
      <c r="D26" s="9" t="s">
        <v>13</v>
      </c>
      <c r="E26" s="8">
        <v>150</v>
      </c>
      <c r="F26" s="8"/>
      <c r="G26" s="8"/>
      <c r="H26" s="8"/>
      <c r="I26" s="8"/>
      <c r="J26" s="23"/>
    </row>
    <row r="27" spans="1:10" s="10" customFormat="1" ht="50.25" hidden="1" customHeight="1" x14ac:dyDescent="0.2">
      <c r="A27" s="7" t="s">
        <v>61</v>
      </c>
      <c r="B27" s="15" t="s">
        <v>43</v>
      </c>
      <c r="C27" s="11" t="s">
        <v>62</v>
      </c>
      <c r="D27" s="9" t="s">
        <v>13</v>
      </c>
      <c r="E27" s="8">
        <v>140</v>
      </c>
      <c r="F27" s="8"/>
      <c r="G27" s="8"/>
      <c r="H27" s="8"/>
      <c r="I27" s="8"/>
      <c r="J27" s="23"/>
    </row>
    <row r="28" spans="1:10" s="10" customFormat="1" ht="43.5" hidden="1" customHeight="1" x14ac:dyDescent="0.2">
      <c r="A28" s="7" t="s">
        <v>63</v>
      </c>
      <c r="B28" s="15" t="s">
        <v>43</v>
      </c>
      <c r="C28" s="11" t="s">
        <v>64</v>
      </c>
      <c r="D28" s="9" t="s">
        <v>13</v>
      </c>
      <c r="E28" s="8">
        <v>250</v>
      </c>
      <c r="F28" s="8"/>
      <c r="G28" s="8"/>
      <c r="H28" s="8"/>
      <c r="I28" s="8"/>
      <c r="J28" s="23"/>
    </row>
    <row r="29" spans="1:10" s="10" customFormat="1" ht="54.75" hidden="1" customHeight="1" x14ac:dyDescent="0.2">
      <c r="A29" s="7" t="s">
        <v>65</v>
      </c>
      <c r="B29" s="15" t="s">
        <v>43</v>
      </c>
      <c r="C29" s="11" t="s">
        <v>66</v>
      </c>
      <c r="D29" s="8" t="s">
        <v>13</v>
      </c>
      <c r="E29" s="8">
        <v>250</v>
      </c>
      <c r="F29" s="8"/>
      <c r="G29" s="8">
        <v>5</v>
      </c>
      <c r="H29" s="8">
        <f t="shared" ref="H29" si="0">F29*E29</f>
        <v>0</v>
      </c>
      <c r="I29" s="8">
        <f t="shared" ref="I29" si="1">H29*1.05</f>
        <v>0</v>
      </c>
      <c r="J29" s="23"/>
    </row>
    <row r="30" spans="1:10" s="10" customFormat="1" ht="45" hidden="1" customHeight="1" x14ac:dyDescent="0.2">
      <c r="A30" s="7" t="s">
        <v>67</v>
      </c>
      <c r="B30" s="8" t="s">
        <v>11</v>
      </c>
      <c r="C30" s="11" t="s">
        <v>68</v>
      </c>
      <c r="D30" s="9" t="s">
        <v>13</v>
      </c>
      <c r="E30" s="8">
        <v>20</v>
      </c>
      <c r="F30" s="8"/>
      <c r="G30" s="8"/>
      <c r="H30" s="8"/>
      <c r="I30" s="8"/>
      <c r="J30" s="23"/>
    </row>
    <row r="31" spans="1:10" s="10" customFormat="1" ht="56.25" hidden="1" customHeight="1" x14ac:dyDescent="0.2">
      <c r="A31" s="7" t="s">
        <v>69</v>
      </c>
      <c r="B31" s="8" t="s">
        <v>11</v>
      </c>
      <c r="C31" s="11" t="s">
        <v>70</v>
      </c>
      <c r="D31" s="9" t="s">
        <v>13</v>
      </c>
      <c r="E31" s="8">
        <v>60</v>
      </c>
      <c r="F31" s="8"/>
      <c r="G31" s="8"/>
      <c r="H31" s="8"/>
      <c r="I31" s="8"/>
      <c r="J31" s="23"/>
    </row>
    <row r="32" spans="1:10" s="10" customFormat="1" ht="45.75" hidden="1" customHeight="1" x14ac:dyDescent="0.2">
      <c r="A32" s="7" t="s">
        <v>71</v>
      </c>
      <c r="B32" s="15" t="s">
        <v>43</v>
      </c>
      <c r="C32" s="13" t="s">
        <v>72</v>
      </c>
      <c r="D32" s="12" t="s">
        <v>13</v>
      </c>
      <c r="E32" s="8">
        <v>50</v>
      </c>
      <c r="F32" s="8"/>
      <c r="G32" s="8"/>
      <c r="H32" s="8"/>
      <c r="I32" s="8"/>
      <c r="J32" s="23"/>
    </row>
    <row r="33" spans="1:10" s="10" customFormat="1" ht="43.5" hidden="1" customHeight="1" x14ac:dyDescent="0.2">
      <c r="A33" s="7" t="s">
        <v>73</v>
      </c>
      <c r="B33" s="15" t="s">
        <v>43</v>
      </c>
      <c r="C33" s="11" t="s">
        <v>74</v>
      </c>
      <c r="D33" s="8" t="s">
        <v>13</v>
      </c>
      <c r="E33" s="8">
        <v>100</v>
      </c>
      <c r="F33" s="8"/>
      <c r="G33" s="8"/>
      <c r="H33" s="8"/>
      <c r="I33" s="8"/>
      <c r="J33" s="23"/>
    </row>
    <row r="34" spans="1:10" s="10" customFormat="1" ht="44.25" hidden="1" customHeight="1" x14ac:dyDescent="0.2">
      <c r="A34" s="7" t="s">
        <v>75</v>
      </c>
      <c r="B34" s="15" t="s">
        <v>43</v>
      </c>
      <c r="C34" s="11" t="s">
        <v>76</v>
      </c>
      <c r="D34" s="8" t="s">
        <v>13</v>
      </c>
      <c r="E34" s="8">
        <v>250</v>
      </c>
      <c r="F34" s="8"/>
      <c r="G34" s="8"/>
      <c r="H34" s="8"/>
      <c r="I34" s="8"/>
      <c r="J34" s="23"/>
    </row>
    <row r="35" spans="1:10" s="10" customFormat="1" ht="81" customHeight="1" x14ac:dyDescent="0.2">
      <c r="A35" s="7" t="s">
        <v>78</v>
      </c>
      <c r="B35" s="15" t="s">
        <v>43</v>
      </c>
      <c r="C35" s="11" t="s">
        <v>77</v>
      </c>
      <c r="D35" s="9" t="s">
        <v>13</v>
      </c>
      <c r="E35" s="8">
        <v>25</v>
      </c>
      <c r="F35" s="8">
        <v>925</v>
      </c>
      <c r="G35" s="8">
        <v>5</v>
      </c>
      <c r="H35" s="8">
        <f t="shared" ref="H35" si="2">F35*E35</f>
        <v>23125</v>
      </c>
      <c r="I35" s="8">
        <f t="shared" ref="I35" si="3">H35*1.05</f>
        <v>24281.25</v>
      </c>
      <c r="J35" s="28" t="s">
        <v>131</v>
      </c>
    </row>
    <row r="36" spans="1:10" s="10" customFormat="1" ht="12" hidden="1" customHeight="1" x14ac:dyDescent="0.2">
      <c r="A36" s="7" t="s">
        <v>79</v>
      </c>
      <c r="B36" s="15" t="s">
        <v>43</v>
      </c>
      <c r="C36" s="11" t="s">
        <v>80</v>
      </c>
      <c r="D36" s="9" t="s">
        <v>13</v>
      </c>
      <c r="E36" s="8">
        <v>22</v>
      </c>
      <c r="F36" s="8"/>
      <c r="G36" s="8"/>
      <c r="H36" s="8"/>
      <c r="I36" s="8"/>
      <c r="J36" s="23"/>
    </row>
    <row r="37" spans="1:10" s="10" customFormat="1" ht="12" hidden="1" customHeight="1" x14ac:dyDescent="0.2">
      <c r="A37" s="7" t="s">
        <v>81</v>
      </c>
      <c r="B37" s="8" t="s">
        <v>11</v>
      </c>
      <c r="C37" s="11" t="s">
        <v>82</v>
      </c>
      <c r="D37" s="8" t="s">
        <v>13</v>
      </c>
      <c r="E37" s="8">
        <v>30</v>
      </c>
      <c r="F37" s="8"/>
      <c r="G37" s="8"/>
      <c r="H37" s="8"/>
      <c r="I37" s="8"/>
      <c r="J37" s="23"/>
    </row>
    <row r="38" spans="1:10" s="10" customFormat="1" ht="14.25" hidden="1" customHeight="1" x14ac:dyDescent="0.2">
      <c r="A38" s="7" t="s">
        <v>83</v>
      </c>
      <c r="B38" s="8" t="s">
        <v>11</v>
      </c>
      <c r="C38" s="11" t="s">
        <v>84</v>
      </c>
      <c r="D38" s="8" t="s">
        <v>13</v>
      </c>
      <c r="E38" s="8">
        <f>20+10</f>
        <v>30</v>
      </c>
      <c r="F38" s="8"/>
      <c r="G38" s="8"/>
      <c r="H38" s="8"/>
      <c r="I38" s="8"/>
      <c r="J38" s="23"/>
    </row>
    <row r="39" spans="1:10" s="10" customFormat="1" ht="11.25" hidden="1" customHeight="1" x14ac:dyDescent="0.2">
      <c r="A39" s="7" t="s">
        <v>85</v>
      </c>
      <c r="B39" s="15" t="s">
        <v>43</v>
      </c>
      <c r="C39" s="11" t="s">
        <v>86</v>
      </c>
      <c r="D39" s="9" t="s">
        <v>13</v>
      </c>
      <c r="E39" s="8">
        <v>60</v>
      </c>
      <c r="F39" s="8"/>
      <c r="G39" s="8"/>
      <c r="H39" s="8"/>
      <c r="I39" s="8"/>
      <c r="J39" s="23"/>
    </row>
    <row r="40" spans="1:10" s="10" customFormat="1" ht="19.5" hidden="1" customHeight="1" x14ac:dyDescent="0.2">
      <c r="A40" s="7" t="s">
        <v>87</v>
      </c>
      <c r="B40" s="15" t="s">
        <v>43</v>
      </c>
      <c r="C40" s="11" t="s">
        <v>88</v>
      </c>
      <c r="D40" s="9" t="s">
        <v>13</v>
      </c>
      <c r="E40" s="8">
        <v>80</v>
      </c>
      <c r="F40" s="8"/>
      <c r="G40" s="8"/>
      <c r="H40" s="8"/>
      <c r="I40" s="8"/>
      <c r="J40" s="23"/>
    </row>
    <row r="41" spans="1:10" s="10" customFormat="1" ht="16.5" hidden="1" customHeight="1" x14ac:dyDescent="0.2">
      <c r="A41" s="7" t="s">
        <v>89</v>
      </c>
      <c r="B41" s="8" t="s">
        <v>11</v>
      </c>
      <c r="C41" s="11" t="s">
        <v>90</v>
      </c>
      <c r="D41" s="9" t="s">
        <v>13</v>
      </c>
      <c r="E41" s="8">
        <v>50</v>
      </c>
      <c r="F41" s="8"/>
      <c r="G41" s="8"/>
      <c r="H41" s="8"/>
      <c r="I41" s="8"/>
      <c r="J41" s="23"/>
    </row>
    <row r="42" spans="1:10" s="10" customFormat="1" ht="12.75" hidden="1" customHeight="1" x14ac:dyDescent="0.2">
      <c r="A42" s="7" t="s">
        <v>91</v>
      </c>
      <c r="B42" s="2" t="s">
        <v>11</v>
      </c>
      <c r="C42" s="11" t="s">
        <v>92</v>
      </c>
      <c r="D42" s="9" t="s">
        <v>13</v>
      </c>
      <c r="E42" s="8">
        <v>50</v>
      </c>
      <c r="F42" s="8"/>
      <c r="G42" s="8"/>
      <c r="H42" s="8"/>
      <c r="I42" s="8"/>
      <c r="J42" s="23"/>
    </row>
    <row r="43" spans="1:10" s="10" customFormat="1" ht="15" hidden="1" customHeight="1" x14ac:dyDescent="0.2">
      <c r="A43" s="7" t="s">
        <v>93</v>
      </c>
      <c r="B43" s="8" t="s">
        <v>11</v>
      </c>
      <c r="C43" s="11" t="s">
        <v>94</v>
      </c>
      <c r="D43" s="9" t="s">
        <v>13</v>
      </c>
      <c r="E43" s="8">
        <v>50</v>
      </c>
      <c r="F43" s="8"/>
      <c r="G43" s="8"/>
      <c r="H43" s="8"/>
      <c r="I43" s="8"/>
      <c r="J43" s="23"/>
    </row>
    <row r="44" spans="1:10" s="10" customFormat="1" ht="11.25" hidden="1" customHeight="1" x14ac:dyDescent="0.2">
      <c r="A44" s="7" t="s">
        <v>95</v>
      </c>
      <c r="B44" s="15" t="s">
        <v>43</v>
      </c>
      <c r="C44" s="11" t="s">
        <v>96</v>
      </c>
      <c r="D44" s="9" t="s">
        <v>13</v>
      </c>
      <c r="E44" s="8">
        <v>200</v>
      </c>
      <c r="F44" s="8"/>
      <c r="G44" s="8"/>
      <c r="H44" s="8"/>
      <c r="I44" s="8"/>
      <c r="J44" s="23"/>
    </row>
    <row r="45" spans="1:10" s="10" customFormat="1" ht="17.25" hidden="1" customHeight="1" x14ac:dyDescent="0.2">
      <c r="A45" s="18" t="s">
        <v>97</v>
      </c>
      <c r="B45" s="25" t="s">
        <v>43</v>
      </c>
      <c r="C45" s="26" t="s">
        <v>98</v>
      </c>
      <c r="D45" s="27" t="s">
        <v>13</v>
      </c>
      <c r="E45" s="19">
        <v>130</v>
      </c>
      <c r="F45" s="19"/>
      <c r="G45" s="19">
        <v>5</v>
      </c>
      <c r="H45" s="19">
        <f t="shared" ref="H45" si="4">F45*E45</f>
        <v>0</v>
      </c>
      <c r="I45" s="19"/>
      <c r="J45" s="24"/>
    </row>
    <row r="46" spans="1:10" s="10" customFormat="1" ht="48.75" hidden="1" customHeight="1" x14ac:dyDescent="0.2">
      <c r="A46" s="7" t="s">
        <v>99</v>
      </c>
      <c r="B46" s="8"/>
      <c r="C46" s="11" t="s">
        <v>100</v>
      </c>
      <c r="D46" s="9"/>
      <c r="E46" s="8"/>
      <c r="F46" s="8"/>
      <c r="G46" s="8"/>
      <c r="H46" s="8"/>
      <c r="I46" s="8"/>
      <c r="J46" s="23"/>
    </row>
    <row r="47" spans="1:10" s="10" customFormat="1" ht="70.5" hidden="1" customHeight="1" x14ac:dyDescent="0.2">
      <c r="A47" s="7" t="s">
        <v>101</v>
      </c>
      <c r="B47" s="15" t="s">
        <v>43</v>
      </c>
      <c r="C47" s="11" t="s">
        <v>102</v>
      </c>
      <c r="D47" s="9" t="s">
        <v>13</v>
      </c>
      <c r="E47" s="8">
        <v>45</v>
      </c>
      <c r="F47" s="8"/>
      <c r="G47" s="8"/>
      <c r="H47" s="8"/>
      <c r="I47" s="8"/>
      <c r="J47" s="23"/>
    </row>
    <row r="48" spans="1:10" s="10" customFormat="1" ht="43.5" hidden="1" customHeight="1" x14ac:dyDescent="0.2">
      <c r="A48" s="7" t="s">
        <v>103</v>
      </c>
      <c r="B48" s="15" t="s">
        <v>43</v>
      </c>
      <c r="C48" s="11" t="s">
        <v>104</v>
      </c>
      <c r="D48" s="9" t="s">
        <v>13</v>
      </c>
      <c r="E48" s="8">
        <v>10</v>
      </c>
      <c r="F48" s="8"/>
      <c r="G48" s="8"/>
      <c r="H48" s="8"/>
      <c r="I48" s="8"/>
      <c r="J48" s="23"/>
    </row>
    <row r="49" spans="1:10" s="10" customFormat="1" ht="53.25" hidden="1" customHeight="1" x14ac:dyDescent="0.2">
      <c r="A49" s="7" t="s">
        <v>105</v>
      </c>
      <c r="B49" s="15" t="s">
        <v>43</v>
      </c>
      <c r="C49" s="11" t="s">
        <v>106</v>
      </c>
      <c r="D49" s="9" t="s">
        <v>13</v>
      </c>
      <c r="E49" s="8">
        <v>10</v>
      </c>
      <c r="F49" s="8"/>
      <c r="G49" s="8"/>
      <c r="H49" s="8"/>
      <c r="I49" s="8"/>
      <c r="J49" s="23"/>
    </row>
    <row r="50" spans="1:10" s="10" customFormat="1" ht="41.25" hidden="1" customHeight="1" x14ac:dyDescent="0.2">
      <c r="A50" s="7" t="s">
        <v>107</v>
      </c>
      <c r="B50" s="15" t="s">
        <v>43</v>
      </c>
      <c r="C50" s="11" t="s">
        <v>108</v>
      </c>
      <c r="D50" s="9" t="s">
        <v>13</v>
      </c>
      <c r="E50" s="8">
        <v>8</v>
      </c>
      <c r="F50" s="8"/>
      <c r="G50" s="8"/>
      <c r="H50" s="8"/>
      <c r="I50" s="8"/>
      <c r="J50" s="23"/>
    </row>
    <row r="51" spans="1:10" s="10" customFormat="1" ht="46.5" hidden="1" customHeight="1" x14ac:dyDescent="0.2">
      <c r="A51" s="7" t="s">
        <v>109</v>
      </c>
      <c r="B51" s="15" t="s">
        <v>43</v>
      </c>
      <c r="C51" s="11" t="s">
        <v>110</v>
      </c>
      <c r="D51" s="9" t="s">
        <v>13</v>
      </c>
      <c r="E51" s="8">
        <v>95</v>
      </c>
      <c r="F51" s="8"/>
      <c r="G51" s="8"/>
      <c r="H51" s="8"/>
      <c r="I51" s="8"/>
      <c r="J51" s="23"/>
    </row>
    <row r="52" spans="1:10" s="10" customFormat="1" ht="48.75" hidden="1" customHeight="1" x14ac:dyDescent="0.2">
      <c r="A52" s="7" t="s">
        <v>111</v>
      </c>
      <c r="B52" s="15" t="s">
        <v>43</v>
      </c>
      <c r="C52" s="11" t="s">
        <v>112</v>
      </c>
      <c r="D52" s="9" t="s">
        <v>13</v>
      </c>
      <c r="E52" s="8">
        <v>150</v>
      </c>
      <c r="F52" s="8"/>
      <c r="G52" s="8"/>
      <c r="H52" s="8"/>
      <c r="I52" s="8"/>
      <c r="J52" s="23"/>
    </row>
    <row r="53" spans="1:10" s="10" customFormat="1" ht="43.5" hidden="1" customHeight="1" x14ac:dyDescent="0.2">
      <c r="A53" s="7" t="s">
        <v>113</v>
      </c>
      <c r="B53" s="15" t="s">
        <v>43</v>
      </c>
      <c r="C53" s="11" t="s">
        <v>114</v>
      </c>
      <c r="D53" s="9" t="s">
        <v>13</v>
      </c>
      <c r="E53" s="8">
        <v>30</v>
      </c>
      <c r="F53" s="8"/>
      <c r="G53" s="8"/>
      <c r="H53" s="8"/>
      <c r="I53" s="8"/>
      <c r="J53" s="23"/>
    </row>
    <row r="54" spans="1:10" s="10" customFormat="1" ht="32.25" hidden="1" customHeight="1" x14ac:dyDescent="0.2">
      <c r="A54" s="7" t="s">
        <v>115</v>
      </c>
      <c r="B54" s="2" t="s">
        <v>11</v>
      </c>
      <c r="C54" s="11" t="s">
        <v>116</v>
      </c>
      <c r="D54" s="9" t="s">
        <v>13</v>
      </c>
      <c r="E54" s="8">
        <v>340</v>
      </c>
      <c r="F54" s="8"/>
      <c r="G54" s="8"/>
      <c r="H54" s="8"/>
      <c r="I54" s="8"/>
      <c r="J54" s="23"/>
    </row>
    <row r="55" spans="1:10" s="10" customFormat="1" ht="44.25" hidden="1" customHeight="1" x14ac:dyDescent="0.2">
      <c r="A55" s="7" t="s">
        <v>117</v>
      </c>
      <c r="B55" s="16"/>
      <c r="C55" s="17" t="s">
        <v>118</v>
      </c>
      <c r="D55" s="16"/>
      <c r="E55" s="16"/>
      <c r="F55" s="8"/>
      <c r="G55" s="8"/>
      <c r="H55" s="8"/>
      <c r="I55" s="8"/>
      <c r="J55" s="23"/>
    </row>
    <row r="56" spans="1:10" s="10" customFormat="1" ht="38.25" hidden="1" customHeight="1" x14ac:dyDescent="0.2">
      <c r="A56" s="7" t="s">
        <v>119</v>
      </c>
      <c r="B56" s="8" t="s">
        <v>43</v>
      </c>
      <c r="C56" s="11" t="s">
        <v>120</v>
      </c>
      <c r="D56" s="9" t="s">
        <v>13</v>
      </c>
      <c r="E56" s="8">
        <v>30</v>
      </c>
      <c r="F56" s="8"/>
      <c r="G56" s="8"/>
      <c r="H56" s="8"/>
      <c r="I56" s="8"/>
      <c r="J56" s="23"/>
    </row>
    <row r="57" spans="1:10" s="10" customFormat="1" ht="38.25" hidden="1" customHeight="1" x14ac:dyDescent="0.2">
      <c r="A57" s="7" t="s">
        <v>121</v>
      </c>
      <c r="B57" s="8" t="s">
        <v>43</v>
      </c>
      <c r="C57" s="11" t="s">
        <v>122</v>
      </c>
      <c r="D57" s="9" t="s">
        <v>13</v>
      </c>
      <c r="E57" s="8">
        <v>30</v>
      </c>
      <c r="F57" s="8"/>
      <c r="G57" s="8"/>
      <c r="H57" s="8"/>
      <c r="I57" s="8"/>
      <c r="J57" s="23"/>
    </row>
    <row r="58" spans="1:10" s="10" customFormat="1" ht="46.5" hidden="1" customHeight="1" x14ac:dyDescent="0.2">
      <c r="A58" s="7" t="s">
        <v>123</v>
      </c>
      <c r="B58" s="8" t="s">
        <v>43</v>
      </c>
      <c r="C58" s="11" t="s">
        <v>124</v>
      </c>
      <c r="D58" s="9" t="s">
        <v>13</v>
      </c>
      <c r="E58" s="8">
        <v>20</v>
      </c>
      <c r="F58" s="8"/>
      <c r="G58" s="8"/>
      <c r="H58" s="8"/>
      <c r="I58" s="8"/>
      <c r="J58" s="23"/>
    </row>
    <row r="59" spans="1:10" s="10" customFormat="1" ht="42" hidden="1" customHeight="1" x14ac:dyDescent="0.2">
      <c r="A59" s="7" t="s">
        <v>125</v>
      </c>
      <c r="B59" s="8" t="s">
        <v>43</v>
      </c>
      <c r="C59" s="11" t="s">
        <v>126</v>
      </c>
      <c r="D59" s="9" t="s">
        <v>13</v>
      </c>
      <c r="E59" s="8">
        <v>10</v>
      </c>
      <c r="F59" s="8"/>
      <c r="G59" s="8"/>
      <c r="H59" s="8"/>
      <c r="I59" s="8"/>
      <c r="J59" s="23"/>
    </row>
    <row r="60" spans="1:10" s="10" customFormat="1" ht="36.75" hidden="1" customHeight="1" x14ac:dyDescent="0.2">
      <c r="A60" s="7" t="s">
        <v>127</v>
      </c>
      <c r="B60" s="8" t="s">
        <v>43</v>
      </c>
      <c r="C60" s="11" t="s">
        <v>128</v>
      </c>
      <c r="D60" s="9" t="s">
        <v>13</v>
      </c>
      <c r="E60" s="8">
        <v>10</v>
      </c>
      <c r="F60" s="8"/>
      <c r="G60" s="8"/>
      <c r="H60" s="8"/>
      <c r="I60" s="8"/>
      <c r="J60" s="23"/>
    </row>
    <row r="61" spans="1:10" hidden="1" x14ac:dyDescent="0.2"/>
    <row r="63" spans="1:10" x14ac:dyDescent="0.25">
      <c r="C63" s="33" t="s">
        <v>129</v>
      </c>
    </row>
    <row r="64" spans="1:10" x14ac:dyDescent="0.2">
      <c r="C64" s="5"/>
    </row>
    <row r="65" spans="3:8" x14ac:dyDescent="0.2">
      <c r="C65" s="34" t="s">
        <v>130</v>
      </c>
      <c r="D65" s="34"/>
      <c r="E65" s="34"/>
      <c r="F65" s="34"/>
      <c r="G65" s="34"/>
      <c r="H65" s="34"/>
    </row>
    <row r="66" spans="3:8" x14ac:dyDescent="0.2">
      <c r="C66" s="5"/>
    </row>
    <row r="67" spans="3:8" x14ac:dyDescent="0.2">
      <c r="C67" s="5"/>
    </row>
  </sheetData>
  <autoFilter ref="A2:E61">
    <filterColumn colId="2">
      <colorFilter dxfId="0"/>
    </filterColumn>
  </autoFilter>
  <mergeCells count="1">
    <mergeCell ref="C65:H65"/>
  </mergeCells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70A3C-BA5E-43F2-ABC7-FC4C6A884381}">
  <ds:schemaRefs/>
</ds:datastoreItem>
</file>

<file path=customXml/itemProps2.xml><?xml version="1.0" encoding="utf-8"?>
<ds:datastoreItem xmlns:ds="http://schemas.openxmlformats.org/officeDocument/2006/customXml" ds:itemID="{114AAB25-632A-402B-96CC-A5F806DF39C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81e466e-fa10-4375-a9bf-255ecd883346"/>
    <ds:schemaRef ds:uri="http://schemas.openxmlformats.org/package/2006/metadata/core-properties"/>
    <ds:schemaRef ds:uri="79f32aba-c122-4aff-ab06-9aa54c799b3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EED3A6-7BD5-44B9-A9BC-B9BB1AD4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Manager/>
  <Company>KMUK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vaistai</dc:creator>
  <cp:keywords/>
  <dc:description/>
  <cp:lastModifiedBy>Neringa Peleckienė</cp:lastModifiedBy>
  <cp:revision/>
  <dcterms:created xsi:type="dcterms:W3CDTF">2005-10-10T08:35:05Z</dcterms:created>
  <dcterms:modified xsi:type="dcterms:W3CDTF">2025-08-01T11:05:42Z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