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RUGSĖJIS\SUT-25-3391\"/>
    </mc:Choice>
  </mc:AlternateContent>
  <bookViews>
    <workbookView xWindow="0" yWindow="0" windowWidth="28800" windowHeight="11055"/>
  </bookViews>
  <sheets>
    <sheet name="Sheet3" sheetId="3" r:id="rId1"/>
  </sheets>
  <definedNames>
    <definedName name="_xlnm._FilterDatabase" localSheetId="0" hidden="1">Sheet3!$A$2:$H$2</definedName>
    <definedName name="_GoBack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H5" i="3"/>
  <c r="G6" i="3"/>
  <c r="H6" i="3" s="1"/>
  <c r="G7" i="3"/>
  <c r="H7" i="3" s="1"/>
  <c r="G8" i="3"/>
  <c r="H8" i="3"/>
  <c r="G9" i="3"/>
  <c r="H9" i="3"/>
  <c r="G4" i="3"/>
  <c r="H4" i="3" s="1"/>
  <c r="H12" i="3" l="1"/>
  <c r="H10" i="3"/>
  <c r="H11" i="3" l="1"/>
</calcChain>
</file>

<file path=xl/sharedStrings.xml><?xml version="1.0" encoding="utf-8"?>
<sst xmlns="http://schemas.openxmlformats.org/spreadsheetml/2006/main" count="38" uniqueCount="33">
  <si>
    <t>Pavadinimas</t>
  </si>
  <si>
    <t>Mato vnt.</t>
  </si>
  <si>
    <t>Vieneto kaina Eur
(be PVM)</t>
  </si>
  <si>
    <t>Kaina viso    Eur 
(be PVM)</t>
  </si>
  <si>
    <t>Kaina viso    Eur 
(su PVM)</t>
  </si>
  <si>
    <t>Eil.Nr.</t>
  </si>
  <si>
    <t>Bendra pasiūlymo kaina EUR (be PVM):</t>
  </si>
  <si>
    <t>PVM suma:</t>
  </si>
  <si>
    <t>Bendra pasiūlymo kaina EUR (su PVM):</t>
  </si>
  <si>
    <t>Modelis/katalogo numeris, gamintojo pavadinimas</t>
  </si>
  <si>
    <t>Kiekis</t>
  </si>
  <si>
    <t>vnt.</t>
  </si>
  <si>
    <t>1.</t>
  </si>
  <si>
    <t xml:space="preserve">Aukštos raiškos monitorius </t>
  </si>
  <si>
    <t xml:space="preserve">Vaizdo procesorius </t>
  </si>
  <si>
    <t xml:space="preserve">Vaizdo gastroskopas </t>
  </si>
  <si>
    <t xml:space="preserve">Vaizdo bronchoskopas </t>
  </si>
  <si>
    <t xml:space="preserve">Vaizdo endoskopas </t>
  </si>
  <si>
    <t>Vežimėlis endoskopinei įrangai</t>
  </si>
  <si>
    <t>1.1</t>
  </si>
  <si>
    <t>1.2</t>
  </si>
  <si>
    <t>1.3</t>
  </si>
  <si>
    <t>1.4</t>
  </si>
  <si>
    <t>1.5</t>
  </si>
  <si>
    <t>1.6</t>
  </si>
  <si>
    <t>Video endoskopinės sistemos komplektas (1 kompl.):</t>
  </si>
  <si>
    <t>Tiekėjo pavadinimas (nurodyti): UAB Tradintek</t>
  </si>
  <si>
    <t>FM-E3230DG, FSN</t>
  </si>
  <si>
    <t>EP-6000, Fujifilm</t>
  </si>
  <si>
    <t>EG-740N, Fujifilm</t>
  </si>
  <si>
    <t>EB-710P, Fujifilm</t>
  </si>
  <si>
    <t>11292VSK, Karl Storz</t>
  </si>
  <si>
    <t>ITD-03 EUS Iso Plus, ITD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</si>
</sst>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indexed="10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2" fontId="5" fillId="0" borderId="0" xfId="0" applyNumberFormat="1" applyFont="1"/>
    <xf numFmtId="0" fontId="10" fillId="0" borderId="0" xfId="0" applyFont="1" applyBorder="1" applyAlignment="1">
      <alignment horizontal="left" wrapText="1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</cellXfs>
  <cellStyles count="8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50" zoomScaleNormal="150" workbookViewId="0">
      <pane ySplit="1" topLeftCell="A5" activePane="bottomLeft" state="frozen"/>
      <selection pane="bottomLeft" activeCell="D18" sqref="D18"/>
    </sheetView>
  </sheetViews>
  <sheetFormatPr defaultColWidth="9.140625" defaultRowHeight="15" customHeight="1" x14ac:dyDescent="0.2"/>
  <cols>
    <col min="1" max="1" width="4.42578125" style="1" customWidth="1"/>
    <col min="2" max="2" width="32.140625" style="11" customWidth="1"/>
    <col min="3" max="3" width="24" style="2" customWidth="1"/>
    <col min="4" max="4" width="7.28515625" style="2" customWidth="1"/>
    <col min="5" max="5" width="8.85546875" style="1" customWidth="1"/>
    <col min="6" max="6" width="10" style="2" customWidth="1"/>
    <col min="7" max="7" width="10.28515625" style="2" customWidth="1"/>
    <col min="8" max="8" width="11.28515625" style="2" customWidth="1"/>
    <col min="9" max="9" width="9.140625" style="3"/>
    <col min="10" max="10" width="9.42578125" style="3" bestFit="1" customWidth="1"/>
    <col min="11" max="16384" width="9.140625" style="3"/>
  </cols>
  <sheetData>
    <row r="1" spans="1:10" ht="30" customHeight="1" x14ac:dyDescent="0.2">
      <c r="B1" s="19" t="s">
        <v>26</v>
      </c>
      <c r="C1" s="19"/>
      <c r="D1" s="19"/>
    </row>
    <row r="2" spans="1:10" ht="45" customHeight="1" x14ac:dyDescent="0.2">
      <c r="A2" s="4" t="s">
        <v>5</v>
      </c>
      <c r="B2" s="4" t="s">
        <v>0</v>
      </c>
      <c r="C2" s="4" t="s">
        <v>9</v>
      </c>
      <c r="D2" s="5" t="s">
        <v>1</v>
      </c>
      <c r="E2" s="6" t="s">
        <v>10</v>
      </c>
      <c r="F2" s="6" t="s">
        <v>2</v>
      </c>
      <c r="G2" s="6" t="s">
        <v>3</v>
      </c>
      <c r="H2" s="6" t="s">
        <v>4</v>
      </c>
    </row>
    <row r="3" spans="1:10" ht="23.45" customHeight="1" x14ac:dyDescent="0.2">
      <c r="A3" s="16" t="s">
        <v>12</v>
      </c>
      <c r="B3" s="23" t="s">
        <v>25</v>
      </c>
      <c r="C3" s="24"/>
      <c r="D3" s="24"/>
      <c r="E3" s="24"/>
      <c r="F3" s="24"/>
      <c r="G3" s="24"/>
      <c r="H3" s="25"/>
    </row>
    <row r="4" spans="1:10" ht="23.45" customHeight="1" x14ac:dyDescent="0.2">
      <c r="A4" s="7" t="s">
        <v>19</v>
      </c>
      <c r="B4" s="12" t="s">
        <v>13</v>
      </c>
      <c r="C4" s="8" t="s">
        <v>27</v>
      </c>
      <c r="D4" s="9" t="s">
        <v>11</v>
      </c>
      <c r="E4" s="10">
        <v>1</v>
      </c>
      <c r="F4" s="13">
        <v>6300</v>
      </c>
      <c r="G4" s="14">
        <f>F4*E4</f>
        <v>6300</v>
      </c>
      <c r="H4" s="14">
        <f>G4*1.21</f>
        <v>7623</v>
      </c>
    </row>
    <row r="5" spans="1:10" ht="23.45" customHeight="1" x14ac:dyDescent="0.2">
      <c r="A5" s="8" t="s">
        <v>20</v>
      </c>
      <c r="B5" s="17" t="s">
        <v>14</v>
      </c>
      <c r="C5" s="8" t="s">
        <v>28</v>
      </c>
      <c r="D5" s="9" t="s">
        <v>11</v>
      </c>
      <c r="E5" s="10">
        <v>1</v>
      </c>
      <c r="F5" s="14">
        <v>17900</v>
      </c>
      <c r="G5" s="14">
        <f t="shared" ref="G5:G9" si="0">F5*E5</f>
        <v>17900</v>
      </c>
      <c r="H5" s="14">
        <f t="shared" ref="H5:H9" si="1">G5*1.21</f>
        <v>21659</v>
      </c>
    </row>
    <row r="6" spans="1:10" ht="23.45" customHeight="1" x14ac:dyDescent="0.2">
      <c r="A6" s="8" t="s">
        <v>21</v>
      </c>
      <c r="B6" s="17" t="s">
        <v>15</v>
      </c>
      <c r="C6" s="8" t="s">
        <v>29</v>
      </c>
      <c r="D6" s="9" t="s">
        <v>11</v>
      </c>
      <c r="E6" s="10">
        <v>1</v>
      </c>
      <c r="F6" s="14">
        <v>20120</v>
      </c>
      <c r="G6" s="14">
        <f t="shared" si="0"/>
        <v>20120</v>
      </c>
      <c r="H6" s="14">
        <f t="shared" si="1"/>
        <v>24345.200000000001</v>
      </c>
    </row>
    <row r="7" spans="1:10" ht="23.45" customHeight="1" x14ac:dyDescent="0.2">
      <c r="A7" s="8" t="s">
        <v>22</v>
      </c>
      <c r="B7" s="17" t="s">
        <v>16</v>
      </c>
      <c r="C7" s="8" t="s">
        <v>30</v>
      </c>
      <c r="D7" s="9" t="s">
        <v>11</v>
      </c>
      <c r="E7" s="10">
        <v>1</v>
      </c>
      <c r="F7" s="14">
        <v>18600</v>
      </c>
      <c r="G7" s="14">
        <f t="shared" si="0"/>
        <v>18600</v>
      </c>
      <c r="H7" s="14">
        <f t="shared" si="1"/>
        <v>22506</v>
      </c>
    </row>
    <row r="8" spans="1:10" ht="23.45" customHeight="1" x14ac:dyDescent="0.2">
      <c r="A8" s="8" t="s">
        <v>23</v>
      </c>
      <c r="B8" s="17" t="s">
        <v>17</v>
      </c>
      <c r="C8" s="8" t="s">
        <v>31</v>
      </c>
      <c r="D8" s="9" t="s">
        <v>11</v>
      </c>
      <c r="E8" s="10">
        <v>1</v>
      </c>
      <c r="F8" s="14">
        <v>27400</v>
      </c>
      <c r="G8" s="14">
        <f t="shared" si="0"/>
        <v>27400</v>
      </c>
      <c r="H8" s="14">
        <f t="shared" si="1"/>
        <v>33154</v>
      </c>
    </row>
    <row r="9" spans="1:10" ht="23.45" customHeight="1" x14ac:dyDescent="0.2">
      <c r="A9" s="8" t="s">
        <v>24</v>
      </c>
      <c r="B9" s="17" t="s">
        <v>18</v>
      </c>
      <c r="C9" s="8" t="s">
        <v>32</v>
      </c>
      <c r="D9" s="9" t="s">
        <v>11</v>
      </c>
      <c r="E9" s="10">
        <v>1</v>
      </c>
      <c r="F9" s="14">
        <v>6840</v>
      </c>
      <c r="G9" s="14">
        <f t="shared" si="0"/>
        <v>6840</v>
      </c>
      <c r="H9" s="14">
        <f t="shared" si="1"/>
        <v>8276.4</v>
      </c>
    </row>
    <row r="10" spans="1:10" ht="15" customHeight="1" x14ac:dyDescent="0.2">
      <c r="A10" s="20" t="s">
        <v>6</v>
      </c>
      <c r="B10" s="21"/>
      <c r="C10" s="21"/>
      <c r="D10" s="21"/>
      <c r="E10" s="21"/>
      <c r="F10" s="21"/>
      <c r="G10" s="22"/>
      <c r="H10" s="15">
        <f>SUM(G4:G9)</f>
        <v>97160</v>
      </c>
    </row>
    <row r="11" spans="1:10" ht="15" customHeight="1" x14ac:dyDescent="0.2">
      <c r="A11" s="20" t="s">
        <v>7</v>
      </c>
      <c r="B11" s="21"/>
      <c r="C11" s="21"/>
      <c r="D11" s="21"/>
      <c r="E11" s="21"/>
      <c r="F11" s="21"/>
      <c r="G11" s="22"/>
      <c r="H11" s="15">
        <f>H10*0.21</f>
        <v>20403.599999999999</v>
      </c>
      <c r="J11" s="18"/>
    </row>
    <row r="12" spans="1:10" ht="15" customHeight="1" x14ac:dyDescent="0.2">
      <c r="A12" s="20" t="s">
        <v>8</v>
      </c>
      <c r="B12" s="21"/>
      <c r="C12" s="21"/>
      <c r="D12" s="21"/>
      <c r="E12" s="21"/>
      <c r="F12" s="21"/>
      <c r="G12" s="22"/>
      <c r="H12" s="15">
        <f>SUM(H4:H9)</f>
        <v>117563.59999999999</v>
      </c>
    </row>
  </sheetData>
  <mergeCells count="5">
    <mergeCell ref="B1:D1"/>
    <mergeCell ref="A10:G10"/>
    <mergeCell ref="A11:G11"/>
    <mergeCell ref="A12:G12"/>
    <mergeCell ref="B3:H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D2F0D77-FA3E-44D5-AEEF-2FAB6C12EC3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Neringa Peleckienė</cp:lastModifiedBy>
  <cp:lastPrinted>2025-03-21T13:24:01Z</cp:lastPrinted>
  <dcterms:created xsi:type="dcterms:W3CDTF">2018-11-05T12:31:03Z</dcterms:created>
  <dcterms:modified xsi:type="dcterms:W3CDTF">2025-10-08T13:59:35Z</dcterms:modified>
</cp:coreProperties>
</file>