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lda KVS\Desktop\Konkursai 2019\Birželis\423910 FTMC Fotolitografijos komplekto B dalies pirkimas\"/>
    </mc:Choice>
  </mc:AlternateContent>
  <bookViews>
    <workbookView xWindow="0" yWindow="0" windowWidth="28800" windowHeight="11835"/>
  </bookViews>
  <sheets>
    <sheet name="Sheet1" sheetId="1" r:id="rId1"/>
    <sheet name="Sheet2" sheetId="2" r:id="rId2"/>
    <sheet name="Sheet3" sheetId="3" r:id="rId3"/>
  </sheets>
  <definedNames>
    <definedName name="_xlnm.Print_Area" localSheetId="0">Sheet1!$A$1:$D$27</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8" i="1" l="1"/>
  <c r="C22" i="1" l="1"/>
  <c r="D22" i="1" s="1"/>
  <c r="C19" i="1"/>
  <c r="D19" i="1" s="1"/>
  <c r="C16" i="1"/>
  <c r="D16" i="1" s="1"/>
  <c r="C8" i="1"/>
  <c r="D8" i="1" s="1"/>
</calcChain>
</file>

<file path=xl/sharedStrings.xml><?xml version="1.0" encoding="utf-8"?>
<sst xmlns="http://schemas.openxmlformats.org/spreadsheetml/2006/main" count="25" uniqueCount="22">
  <si>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</si>
  <si>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</si>
  <si>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</si>
  <si>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</si>
  <si>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</si>
  <si>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</si>
  <si>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</si>
  <si>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t>Pirma pirkimo dalis</t>
  </si>
  <si>
    <t>Antra pirkimo dalis</t>
  </si>
  <si>
    <t>Trečia pirkimo dalis</t>
  </si>
  <si>
    <t>Ketvirta pirkimo dalis</t>
  </si>
  <si>
    <r>
      <t xml:space="preserve">Kaina, Eur be PVM </t>
    </r>
    <r>
      <rPr>
        <i/>
        <sz val="11"/>
        <color rgb="FFFF0000"/>
        <rFont val="Calibri"/>
        <family val="2"/>
        <scheme val="minor"/>
      </rPr>
      <t>Pildoma pirkimo objekto dalims, kurioms teikiamas pasiūlymas</t>
    </r>
  </si>
  <si>
    <t>Pirkimo objekto dalys</t>
  </si>
  <si>
    <t>Kaina, Eur su PVM**</t>
  </si>
  <si>
    <t>1. Fotorezisto dengimo modulis</t>
  </si>
  <si>
    <t>2. Fotorezisto ryškinimo modulis</t>
  </si>
  <si>
    <t>3. Fotorezisto džiovinimo modulis</t>
  </si>
  <si>
    <t>4. Fotorezisto klampumo matavimo modulis</t>
  </si>
  <si>
    <t>5. Fotorezisto plazminio valymo modulis</t>
  </si>
  <si>
    <t>Pirkimo pavadinimas</t>
  </si>
  <si>
    <t>Fotolitografijos komplekto B dalies pirkimas (FTMC 2019 m. pirkimo Nr. P485, PPP 1.002)</t>
  </si>
  <si>
    <t>UAB „Labostera“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</si>
</sst>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
      <sz val="12"/>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2" fontId="3" fillId="0" borderId="1" xfId="0" applyNumberFormat="1" applyFont="1" applyFill="1" applyBorder="1" applyAlignment="1" applyProtection="1">
      <alignment horizontal="center"/>
      <protection locked="0"/>
    </xf>
    <xf numFmtId="0" fontId="5"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0" xfId="0" applyFill="1" applyBorder="1" applyAlignment="1" applyProtection="1">
      <alignment horizontal="center"/>
    </xf>
    <xf numFmtId="0" fontId="0" fillId="3" borderId="4" xfId="0" applyFill="1" applyBorder="1" applyProtection="1"/>
    <xf numFmtId="0" fontId="0" fillId="2" borderId="1" xfId="0" applyFont="1"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0" fontId="1" fillId="3" borderId="0" xfId="0" applyFont="1" applyFill="1" applyBorder="1" applyAlignment="1" applyProtection="1">
      <alignment wrapText="1"/>
    </xf>
    <xf numFmtId="0" fontId="1" fillId="3" borderId="0" xfId="0" applyFont="1" applyFill="1" applyBorder="1" applyAlignment="1" applyProtection="1">
      <alignment horizontal="center" wrapText="1"/>
    </xf>
    <xf numFmtId="0" fontId="0" fillId="3" borderId="4" xfId="0" applyFill="1" applyBorder="1" applyAlignment="1" applyProtection="1">
      <alignment vertical="center" wrapText="1"/>
    </xf>
    <xf numFmtId="2" fontId="0" fillId="3" borderId="0" xfId="0" applyNumberFormat="1" applyFill="1" applyBorder="1" applyProtection="1"/>
    <xf numFmtId="0" fontId="8" fillId="2" borderId="1" xfId="0" applyFont="1" applyFill="1" applyBorder="1" applyAlignment="1" applyProtection="1">
      <alignment horizontal="right" vertical="center" wrapText="1"/>
    </xf>
    <xf numFmtId="0" fontId="0" fillId="3" borderId="0" xfId="0" applyFill="1" applyBorder="1" applyAlignment="1" applyProtection="1">
      <alignment vertical="top" wrapText="1"/>
    </xf>
    <xf numFmtId="0" fontId="0" fillId="3" borderId="0" xfId="0" applyFill="1" applyAlignment="1" applyProtection="1">
      <alignment horizontal="center"/>
    </xf>
    <xf numFmtId="0" fontId="1" fillId="2" borderId="1" xfId="0" applyFont="1" applyFill="1" applyBorder="1" applyAlignment="1" applyProtection="1">
      <alignment vertical="center" wrapText="1"/>
    </xf>
    <xf numFmtId="0" fontId="4" fillId="3" borderId="0" xfId="0" applyFont="1" applyFill="1" applyBorder="1" applyAlignment="1" applyProtection="1">
      <alignment horizontal="right" vertical="center" wrapText="1"/>
    </xf>
    <xf numFmtId="0" fontId="0" fillId="3" borderId="0" xfId="0" applyFill="1" applyBorder="1" applyAlignment="1" applyProtection="1">
      <alignment vertical="center" wrapText="1"/>
    </xf>
    <xf numFmtId="0" fontId="8" fillId="3" borderId="0" xfId="0" applyFont="1" applyFill="1" applyBorder="1" applyAlignment="1" applyProtection="1">
      <alignment horizontal="right" vertical="center" wrapText="1"/>
    </xf>
    <xf numFmtId="2" fontId="0" fillId="0"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vertical="center"/>
    </xf>
    <xf numFmtId="0" fontId="0" fillId="3" borderId="0" xfId="0" applyFill="1" applyBorder="1" applyAlignment="1" applyProtection="1">
      <alignment vertical="center"/>
    </xf>
    <xf numFmtId="0" fontId="0" fillId="3" borderId="0" xfId="0" applyFill="1" applyAlignment="1" applyProtection="1">
      <alignment vertical="center"/>
    </xf>
    <xf numFmtId="0" fontId="0" fillId="2" borderId="1" xfId="0" applyFont="1" applyFill="1" applyBorder="1" applyAlignment="1" applyProtection="1">
      <alignment vertical="top" wrapText="1"/>
    </xf>
    <xf numFmtId="2" fontId="0" fillId="3" borderId="0" xfId="0" applyNumberFormat="1" applyFill="1" applyBorder="1" applyAlignment="1" applyProtection="1">
      <alignment horizontal="center"/>
    </xf>
    <xf numFmtId="2" fontId="0" fillId="3" borderId="0" xfId="0" applyNumberFormat="1" applyFill="1" applyBorder="1" applyAlignment="1" applyProtection="1">
      <alignment horizontal="right" vertical="center"/>
    </xf>
    <xf numFmtId="2" fontId="0" fillId="2" borderId="1" xfId="0" applyNumberFormat="1" applyFill="1" applyBorder="1" applyAlignment="1" applyProtection="1">
      <alignment vertical="center"/>
    </xf>
    <xf numFmtId="0" fontId="9" fillId="2" borderId="1" xfId="0" applyFont="1" applyFill="1" applyBorder="1" applyAlignment="1" applyProtection="1">
      <alignment vertical="center"/>
    </xf>
    <xf numFmtId="0" fontId="9" fillId="2" borderId="1" xfId="0" applyFont="1" applyFill="1" applyBorder="1" applyProtection="1"/>
    <xf numFmtId="0" fontId="0" fillId="0" borderId="2" xfId="0" applyFill="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5" fillId="3" borderId="0" xfId="0" applyFont="1" applyFill="1" applyAlignment="1" applyProtection="1">
      <alignment horizontal="center"/>
    </xf>
    <xf numFmtId="0" fontId="0" fillId="0" borderId="0" xfId="0" applyAlignment="1" applyProtection="1"/>
    <xf numFmtId="0" fontId="6" fillId="3" borderId="4" xfId="0" applyFont="1" applyFill="1" applyBorder="1" applyAlignment="1" applyProtection="1">
      <alignment horizontal="center"/>
    </xf>
    <xf numFmtId="0" fontId="6" fillId="0" borderId="0" xfId="0" applyFont="1" applyAlignment="1" applyProtection="1">
      <alignment horizontal="center"/>
    </xf>
    <xf numFmtId="0" fontId="6" fillId="0" borderId="0" xfId="0" applyFont="1" applyBorder="1" applyAlignment="1" applyProtection="1">
      <alignment horizontal="center"/>
    </xf>
    <xf numFmtId="0" fontId="0" fillId="3" borderId="0" xfId="0" applyFill="1" applyAlignment="1" applyProtection="1">
      <alignment vertical="top" wrapText="1"/>
    </xf>
    <xf numFmtId="0" fontId="0" fillId="0" borderId="0" xfId="0" applyAlignment="1" applyProtection="1">
      <alignment vertical="top"/>
    </xf>
    <xf numFmtId="0" fontId="0" fillId="3" borderId="0" xfId="0" applyFill="1" applyBorder="1" applyAlignment="1" applyProtection="1">
      <alignment wrapText="1"/>
    </xf>
    <xf numFmtId="0" fontId="0" fillId="0" borderId="0" xfId="0" applyBorder="1" applyAlignment="1" applyProtection="1"/>
    <xf numFmtId="0" fontId="3" fillId="0" borderId="1" xfId="0" applyFont="1" applyFill="1" applyBorder="1" applyAlignment="1" applyProtection="1">
      <alignment wrapText="1"/>
      <protection locked="0"/>
    </xf>
    <xf numFmtId="0" fontId="0" fillId="0" borderId="1" xfId="0" applyBorder="1" applyAlignment="1" applyProtection="1">
      <protection locked="0"/>
    </xf>
    <xf numFmtId="0" fontId="3" fillId="2" borderId="1" xfId="0" applyFont="1" applyFill="1" applyBorder="1" applyAlignment="1" applyProtection="1">
      <alignment vertical="top" wrapText="1"/>
    </xf>
    <xf numFmtId="0" fontId="0" fillId="2" borderId="1" xfId="0" applyFill="1" applyBorder="1" applyAlignment="1" applyProtection="1">
      <alignmen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zoomScale="115" zoomScaleNormal="115" workbookViewId="0">
      <pane ySplit="6" topLeftCell="A7" activePane="bottomLeft" state="frozen"/>
      <selection pane="bottomLeft" activeCell="B3" sqref="B3:D3"/>
    </sheetView>
  </sheetViews>
  <sheetFormatPr defaultColWidth="9.140625" defaultRowHeight="15" x14ac:dyDescent="0.25"/>
  <cols>
    <col min="1" max="1" width="41.42578125" style="5" customWidth="1"/>
    <col min="2" max="2" width="30.140625" style="5" customWidth="1"/>
    <col min="3" max="3" width="26" style="17" customWidth="1"/>
    <col min="4" max="4" width="22.7109375" style="5" customWidth="1"/>
    <col min="5" max="16384" width="9.140625" style="5"/>
  </cols>
  <sheetData>
    <row r="1" spans="1:5" ht="18.75" x14ac:dyDescent="0.3">
      <c r="A1" s="2"/>
      <c r="B1" s="35" t="s">
        <v>1</v>
      </c>
      <c r="C1" s="36"/>
      <c r="D1" s="3" t="s">
        <v>6</v>
      </c>
      <c r="E1" s="4"/>
    </row>
    <row r="2" spans="1:5" ht="9.75" customHeight="1" x14ac:dyDescent="0.3">
      <c r="A2" s="37"/>
      <c r="B2" s="38"/>
      <c r="C2" s="38"/>
      <c r="D2" s="39"/>
      <c r="E2" s="4"/>
    </row>
    <row r="3" spans="1:5" ht="30" customHeight="1" x14ac:dyDescent="0.25">
      <c r="A3" s="26" t="s">
        <v>5</v>
      </c>
      <c r="B3" s="44" t="s">
        <v>21</v>
      </c>
      <c r="C3" s="45"/>
      <c r="D3" s="45"/>
      <c r="E3" s="4"/>
    </row>
    <row r="4" spans="1:5" ht="30" customHeight="1" x14ac:dyDescent="0.25">
      <c r="A4" s="26" t="s">
        <v>19</v>
      </c>
      <c r="B4" s="46" t="s">
        <v>20</v>
      </c>
      <c r="C4" s="47"/>
      <c r="D4" s="47"/>
      <c r="E4" s="4"/>
    </row>
    <row r="5" spans="1:5" ht="4.5" customHeight="1" x14ac:dyDescent="0.25">
      <c r="A5" s="7"/>
      <c r="B5" s="4"/>
      <c r="C5" s="6"/>
      <c r="D5" s="4"/>
      <c r="E5" s="4"/>
    </row>
    <row r="6" spans="1:5" ht="45.75" customHeight="1" x14ac:dyDescent="0.25">
      <c r="A6" s="8" t="s">
        <v>12</v>
      </c>
      <c r="B6" s="9" t="s">
        <v>11</v>
      </c>
      <c r="C6" s="10" t="s">
        <v>2</v>
      </c>
      <c r="D6" s="9" t="s">
        <v>13</v>
      </c>
    </row>
    <row r="7" spans="1:5" ht="4.5" customHeight="1" x14ac:dyDescent="0.25">
      <c r="A7" s="4"/>
      <c r="B7" s="11"/>
      <c r="C7" s="12"/>
      <c r="D7" s="11"/>
    </row>
    <row r="8" spans="1:5" s="25" customFormat="1" ht="54" customHeight="1" x14ac:dyDescent="0.25">
      <c r="A8" s="18" t="s">
        <v>7</v>
      </c>
      <c r="B8" s="29">
        <f>SUM(B9:B13)</f>
        <v>117750</v>
      </c>
      <c r="C8" s="23">
        <f>IF(B14="Ne",0,B8*0.21)</f>
        <v>24727.5</v>
      </c>
      <c r="D8" s="23">
        <f>SUM(B8,C8)</f>
        <v>142477.5</v>
      </c>
    </row>
    <row r="9" spans="1:5" s="25" customFormat="1" ht="13.5" customHeight="1" x14ac:dyDescent="0.25">
      <c r="A9" s="30" t="s">
        <v>14</v>
      </c>
      <c r="B9" s="22">
        <v>42600</v>
      </c>
      <c r="C9" s="28"/>
      <c r="D9" s="28"/>
    </row>
    <row r="10" spans="1:5" s="25" customFormat="1" ht="13.5" customHeight="1" x14ac:dyDescent="0.25">
      <c r="A10" s="30" t="s">
        <v>15</v>
      </c>
      <c r="B10" s="22">
        <v>42600</v>
      </c>
      <c r="C10" s="28"/>
      <c r="D10" s="28"/>
    </row>
    <row r="11" spans="1:5" s="25" customFormat="1" ht="13.5" customHeight="1" x14ac:dyDescent="0.25">
      <c r="A11" s="30" t="s">
        <v>16</v>
      </c>
      <c r="B11" s="22">
        <v>12800</v>
      </c>
      <c r="C11" s="28"/>
      <c r="D11" s="28"/>
    </row>
    <row r="12" spans="1:5" s="25" customFormat="1" ht="13.5" customHeight="1" x14ac:dyDescent="0.25">
      <c r="A12" s="30" t="s">
        <v>17</v>
      </c>
      <c r="B12" s="22">
        <v>5800</v>
      </c>
      <c r="C12" s="28"/>
      <c r="D12" s="28"/>
    </row>
    <row r="13" spans="1:5" s="25" customFormat="1" ht="13.5" customHeight="1" x14ac:dyDescent="0.25">
      <c r="A13" s="31" t="s">
        <v>18</v>
      </c>
      <c r="B13" s="22">
        <v>13950</v>
      </c>
      <c r="C13" s="28"/>
      <c r="D13" s="28"/>
    </row>
    <row r="14" spans="1:5" ht="25.5" customHeight="1" x14ac:dyDescent="0.25">
      <c r="A14" s="15" t="s">
        <v>3</v>
      </c>
      <c r="B14" s="1"/>
      <c r="C14" s="19"/>
      <c r="D14" s="14"/>
    </row>
    <row r="15" spans="1:5" ht="4.5" customHeight="1" x14ac:dyDescent="0.25">
      <c r="A15" s="13"/>
      <c r="B15" s="14"/>
      <c r="C15" s="19"/>
      <c r="D15" s="14"/>
    </row>
    <row r="16" spans="1:5" s="24" customFormat="1" ht="11.25" customHeight="1" x14ac:dyDescent="0.25">
      <c r="A16" s="18" t="s">
        <v>8</v>
      </c>
      <c r="B16" s="22">
        <v>61200</v>
      </c>
      <c r="C16" s="23">
        <f>IF(B17="Ne",0,B16*0.21)</f>
        <v>12852</v>
      </c>
      <c r="D16" s="23">
        <f>SUM(B16,C16)</f>
        <v>74052</v>
      </c>
    </row>
    <row r="17" spans="1:4" s="4" customFormat="1" ht="25.5" customHeight="1" x14ac:dyDescent="0.25">
      <c r="A17" s="15" t="s">
        <v>3</v>
      </c>
      <c r="B17" s="1"/>
      <c r="C17" s="19"/>
      <c r="D17" s="14"/>
    </row>
    <row r="18" spans="1:4" s="4" customFormat="1" ht="4.5" customHeight="1" x14ac:dyDescent="0.25">
      <c r="A18" s="20"/>
      <c r="B18" s="14"/>
      <c r="C18" s="19"/>
      <c r="D18" s="14"/>
    </row>
    <row r="19" spans="1:4" s="24" customFormat="1" ht="11.25" customHeight="1" x14ac:dyDescent="0.25">
      <c r="A19" s="18" t="s">
        <v>9</v>
      </c>
      <c r="B19" s="22">
        <v>0</v>
      </c>
      <c r="C19" s="23">
        <f>IF(B20="Ne",0,B19*0.21)</f>
        <v>0</v>
      </c>
      <c r="D19" s="23">
        <f>SUM(B19,C19)</f>
        <v>0</v>
      </c>
    </row>
    <row r="20" spans="1:4" s="4" customFormat="1" ht="25.5" customHeight="1" x14ac:dyDescent="0.25">
      <c r="A20" s="15" t="s">
        <v>3</v>
      </c>
      <c r="B20" s="1"/>
      <c r="C20" s="19"/>
      <c r="D20" s="14"/>
    </row>
    <row r="21" spans="1:4" s="4" customFormat="1" ht="4.5" customHeight="1" x14ac:dyDescent="0.25">
      <c r="A21" s="20"/>
      <c r="B21" s="14"/>
      <c r="C21" s="6"/>
      <c r="D21" s="14"/>
    </row>
    <row r="22" spans="1:4" s="24" customFormat="1" ht="12" customHeight="1" x14ac:dyDescent="0.25">
      <c r="A22" s="18" t="s">
        <v>10</v>
      </c>
      <c r="B22" s="22">
        <v>46250</v>
      </c>
      <c r="C22" s="23">
        <f>IF(B23="Ne",0,B22*0.21)</f>
        <v>9712.5</v>
      </c>
      <c r="D22" s="23">
        <f>SUM(B22,C22)</f>
        <v>55962.5</v>
      </c>
    </row>
    <row r="23" spans="1:4" s="4" customFormat="1" ht="25.5" customHeight="1" x14ac:dyDescent="0.25">
      <c r="A23" s="15" t="s">
        <v>3</v>
      </c>
      <c r="B23" s="1"/>
      <c r="C23" s="19"/>
      <c r="D23" s="14"/>
    </row>
    <row r="24" spans="1:4" s="4" customFormat="1" ht="4.5" customHeight="1" x14ac:dyDescent="0.25">
      <c r="A24" s="21"/>
      <c r="B24" s="27"/>
      <c r="C24" s="19"/>
      <c r="D24" s="14"/>
    </row>
    <row r="25" spans="1:4" ht="48" customHeight="1" x14ac:dyDescent="0.25">
      <c r="A25" s="40" t="s">
        <v>4</v>
      </c>
      <c r="B25" s="41"/>
      <c r="C25" s="41"/>
      <c r="D25" s="41"/>
    </row>
    <row r="26" spans="1:4" ht="45.75" customHeight="1" x14ac:dyDescent="0.25">
      <c r="A26" s="16"/>
      <c r="B26" s="32"/>
      <c r="C26" s="33"/>
      <c r="D26" s="34"/>
    </row>
    <row r="27" spans="1:4" ht="51" customHeight="1" x14ac:dyDescent="0.25">
      <c r="A27" s="42" t="s">
        <v>0</v>
      </c>
      <c r="B27" s="43"/>
      <c r="C27" s="43"/>
      <c r="D27" s="43"/>
    </row>
  </sheetData>
  <sheetProtection algorithmName="SHA-512" hashValue="pLxeo7uYsIcCB7rpWM1/55KfSS5zJZWWNHQkRKyKpwKxn/Tz7B7rXDfU1f4XgfMhckGhp1zhhaLg2TbgW9JCVg==" saltValue="YfXshi9DkzBTWLFBhWTcOA==" spinCount="100000" sheet="1" selectLockedCells="1"/>
  <mergeCells count="7">
    <mergeCell ref="B26:D26"/>
    <mergeCell ref="B1:C1"/>
    <mergeCell ref="A2:D2"/>
    <mergeCell ref="A25:D25"/>
    <mergeCell ref="A27:D27"/>
    <mergeCell ref="B3:D3"/>
    <mergeCell ref="B4:D4"/>
  </mergeCells>
  <pageMargins left="0.7" right="0.7" top="0.75" bottom="0.75" header="0.3" footer="0.3"/>
  <pageSetup scale="75" orientation="portrait" r:id="rId1"/>
  <ignoredErrors>
    <ignoredError sqref="B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Milda KVS</cp:lastModifiedBy>
  <cp:lastPrinted>2019-03-06T14:56:41Z</cp:lastPrinted>
  <dcterms:created xsi:type="dcterms:W3CDTF">2018-07-15T11:22:34Z</dcterms:created>
  <dcterms:modified xsi:type="dcterms:W3CDTF">2019-05-31T07:18:23Z</dcterms:modified>
</cp:coreProperties>
</file>