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VSPL58\Desktop\ST-185\"/>
    </mc:Choice>
  </mc:AlternateContent>
  <xr:revisionPtr revIDLastSave="0" documentId="13_ncr:1_{4CA290D4-9EF9-48C9-8E23-59CC9FD9EEB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definedNames>
    <definedName name="_xlnm._FilterDatabase" localSheetId="0" hidden="1">'2025'!$A$5:$V$5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" i="1" l="1"/>
  <c r="L7" i="1"/>
  <c r="V8" i="1"/>
  <c r="I8" i="1" s="1"/>
  <c r="M8" i="1" s="1"/>
  <c r="V7" i="1"/>
  <c r="I7" i="1" s="1"/>
  <c r="M7" i="1" s="1"/>
  <c r="O7" i="1" s="1"/>
  <c r="N7" i="1" s="1"/>
  <c r="O8" i="1" l="1"/>
  <c r="N8" i="1" s="1"/>
</calcChain>
</file>

<file path=xl/sharedStrings.xml><?xml version="1.0" encoding="utf-8"?>
<sst xmlns="http://schemas.openxmlformats.org/spreadsheetml/2006/main" count="36" uniqueCount="34">
  <si>
    <t>Pirkimo objekto dalies Nr.</t>
  </si>
  <si>
    <t>Pirkimo objekto pavadinimas</t>
  </si>
  <si>
    <t>Specifikacija</t>
  </si>
  <si>
    <t>BAK</t>
  </si>
  <si>
    <t>VR</t>
  </si>
  <si>
    <t>MB</t>
  </si>
  <si>
    <t>SR</t>
  </si>
  <si>
    <t>RP</t>
  </si>
  <si>
    <t>Kaunas</t>
  </si>
  <si>
    <t xml:space="preserve">Viso </t>
  </si>
  <si>
    <t>vnt.</t>
  </si>
  <si>
    <t>testas</t>
  </si>
  <si>
    <t>33696500-0</t>
  </si>
  <si>
    <t xml:space="preserve">Mikroplokštelės mikroorganizmų jautrumo vankomicino nustatymui </t>
  </si>
  <si>
    <t xml:space="preserve">Plokštelių duobutės padengtos rehidratuota ir standartizuota vankomicino suspensija. . Ne mažiau 5 praskiedimai su kontroline duobute. Į rinkinį įeina Mueller-Hinton buljonas ir lipdukai plokštelėms uždengti. </t>
  </si>
  <si>
    <t>Greitieji NG Carba testai</t>
  </si>
  <si>
    <t>Greitasis imunochromatografinis in vitro tetstas karbapenemazių defirencijacijai iš bakterijų kultūros ir tiesiogiai iš kraujo. Galimybė nustatyti nemažiau 5 karbapenemazių (KPC; OXA-48 tipo; VIM; IMP; NDM). Testo jautrumas lyginants su pilno genomo sekoskiatos tyrimu ne mažiau 100%,  specifiškumas ne mažiau 100%.</t>
  </si>
  <si>
    <t>Pagrindinis pirkimo objekto kodas pagal bendrąjį viešojo pirkimo žodyną (BVPŽ)</t>
  </si>
  <si>
    <t>Tiekėjas</t>
  </si>
  <si>
    <t>Fasuotė, mato vienetas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</si>
  <si>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</si>
  <si>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</si>
  <si>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Maksimalus orientacinis vnt. (fasuočių)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</si>
  <si>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</si>
  <si>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</si>
  <si>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</si>
  <si>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</si>
  <si>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</si>
  <si>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</si>
  <si>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UAB Interautomatika</t>
  </si>
  <si>
    <t>Bruker, UMIC Vancomycin/Teicoplanin, kodas UM-VAN/TEI-040 + UM-MH-020. 40 testų</t>
  </si>
  <si>
    <t xml:space="preserve">Plokštelių duobutės padengtos rehidratuota ir standartizuota vankomicino suspensija. 5 praskiedimai su kontroline duobute. Į rinkinį įeina Mueller-Hinton buljonas ir lipdukai plokštelėms uždengti. </t>
  </si>
  <si>
    <t>Greitasis imunochromatografinis in vitro tetstas karbapenemazių defirencijacijai iš bakterijų kultūros ir tiesiogiai iš kraujo. Galimybė nustatyti nemažiau 5 karbapenemazių (KPC; OXA-48 tipo; VIM; IMP; NDM). Testo jautrumas lyginants su pilno genomo sekoskiatos tyrimu 100%,  specifiškumas 100%.</t>
  </si>
  <si>
    <t>NG Biotech, NG-Test CARBA 5, kodas NGB-CAR-S23-021. 20 testų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</si>
</sst>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\-??_ ;_ @_ "/>
    <numFmt numFmtId="165" formatCode="0\ %"/>
  </numFmts>
  <fonts count="11" x14ac:knownFonts="1">
    <font>
      <sz val="11"/>
      <color rgb="FF000000"/>
      <name val="Calibri"/>
      <charset val="186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3"/>
      <color rgb="FF000000"/>
      <name val="Times New Roman"/>
      <family val="1"/>
      <charset val="186"/>
    </font>
  </fonts>
  <fills count="21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66CC"/>
        <bgColor rgb="FFFF99CC"/>
      </patternFill>
    </fill>
    <fill>
      <patternFill patternType="solid">
        <fgColor rgb="FF00B0F0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F5494D"/>
        <bgColor rgb="FFFF66CC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B4C7E7"/>
      </patternFill>
    </fill>
    <fill>
      <patternFill patternType="solid">
        <fgColor theme="4" tint="0.39997558519241921"/>
        <bgColor rgb="FFFFF2CC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2B2B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rgb="FFBFBFBF"/>
      </patternFill>
    </fill>
    <fill>
      <patternFill patternType="solid">
        <fgColor rgb="FFFFFF00"/>
        <bgColor rgb="FF008080"/>
      </patternFill>
    </fill>
    <fill>
      <patternFill patternType="solid">
        <fgColor rgb="FFFFFF00"/>
        <bgColor rgb="FFFF66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2" fontId="5" fillId="3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164" fontId="5" fillId="0" borderId="0" xfId="1" applyFont="1" applyBorder="1" applyAlignment="1" applyProtection="1">
      <alignment horizontal="center" vertical="center"/>
    </xf>
    <xf numFmtId="0" fontId="6" fillId="0" borderId="0" xfId="0" applyFont="1"/>
    <xf numFmtId="0" fontId="7" fillId="0" borderId="0" xfId="0" applyFont="1"/>
    <xf numFmtId="2" fontId="5" fillId="3" borderId="0" xfId="0" applyNumberFormat="1" applyFont="1" applyFill="1" applyAlignment="1">
      <alignment horizontal="center"/>
    </xf>
    <xf numFmtId="2" fontId="5" fillId="0" borderId="0" xfId="0" applyNumberFormat="1" applyFont="1"/>
    <xf numFmtId="164" fontId="5" fillId="0" borderId="0" xfId="1" applyFont="1" applyBorder="1" applyAlignment="1" applyProtection="1">
      <alignment vertical="center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1" applyNumberFormat="1" applyFont="1" applyFill="1" applyBorder="1" applyAlignment="1" applyProtection="1">
      <alignment horizontal="center" vertical="center" wrapText="1"/>
    </xf>
    <xf numFmtId="0" fontId="5" fillId="7" borderId="1" xfId="1" applyNumberFormat="1" applyFont="1" applyFill="1" applyBorder="1" applyAlignment="1" applyProtection="1">
      <alignment horizontal="center" vertical="center" wrapText="1"/>
    </xf>
    <xf numFmtId="0" fontId="5" fillId="8" borderId="1" xfId="1" applyNumberFormat="1" applyFont="1" applyFill="1" applyBorder="1" applyAlignment="1" applyProtection="1">
      <alignment horizontal="center" vertical="center" wrapText="1"/>
    </xf>
    <xf numFmtId="0" fontId="5" fillId="9" borderId="1" xfId="1" applyNumberFormat="1" applyFont="1" applyFill="1" applyBorder="1" applyAlignment="1" applyProtection="1">
      <alignment horizontal="center" vertical="center" wrapText="1"/>
    </xf>
    <xf numFmtId="0" fontId="6" fillId="10" borderId="1" xfId="1" applyNumberFormat="1" applyFont="1" applyFill="1" applyBorder="1" applyAlignment="1" applyProtection="1">
      <alignment horizontal="right" vertical="center" wrapText="1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11" borderId="0" xfId="0" applyFont="1" applyFill="1"/>
    <xf numFmtId="0" fontId="6" fillId="4" borderId="1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/>
    <xf numFmtId="164" fontId="6" fillId="0" borderId="0" xfId="1" applyFont="1" applyBorder="1" applyAlignment="1" applyProtection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13" borderId="1" xfId="0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>
      <alignment horizontal="center" vertical="center"/>
    </xf>
    <xf numFmtId="1" fontId="9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9" fillId="12" borderId="1" xfId="0" applyFont="1" applyFill="1" applyBorder="1" applyAlignment="1" applyProtection="1">
      <alignment horizontal="center" vertical="center" wrapText="1"/>
      <protection locked="0"/>
    </xf>
    <xf numFmtId="0" fontId="9" fillId="14" borderId="1" xfId="10" applyFont="1" applyFill="1" applyBorder="1" applyAlignment="1" applyProtection="1">
      <alignment horizontal="center" vertical="center" wrapText="1"/>
      <protection locked="0"/>
    </xf>
    <xf numFmtId="2" fontId="9" fillId="1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13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12" borderId="1" xfId="1" applyFont="1" applyFill="1" applyBorder="1" applyAlignment="1" applyProtection="1">
      <alignment horizontal="center" vertical="center" wrapText="1"/>
      <protection locked="0"/>
    </xf>
    <xf numFmtId="2" fontId="9" fillId="14" borderId="1" xfId="0" applyNumberFormat="1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/>
    </xf>
    <xf numFmtId="1" fontId="9" fillId="11" borderId="1" xfId="0" applyNumberFormat="1" applyFont="1" applyFill="1" applyBorder="1" applyAlignment="1" applyProtection="1">
      <alignment horizontal="center" vertical="center"/>
      <protection locked="0"/>
    </xf>
    <xf numFmtId="0" fontId="9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 applyProtection="1">
      <alignment horizontal="center" vertical="center" wrapText="1"/>
      <protection locked="0"/>
    </xf>
    <xf numFmtId="0" fontId="10" fillId="15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16" borderId="1" xfId="0" applyFont="1" applyFill="1" applyBorder="1" applyAlignment="1">
      <alignment horizontal="center" vertical="center"/>
    </xf>
    <xf numFmtId="2" fontId="7" fillId="16" borderId="1" xfId="0" applyNumberFormat="1" applyFont="1" applyFill="1" applyBorder="1" applyAlignment="1">
      <alignment horizontal="center" vertical="center" wrapText="1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9" fillId="17" borderId="1" xfId="0" applyFont="1" applyFill="1" applyBorder="1" applyAlignment="1" applyProtection="1">
      <alignment horizontal="center" vertical="center"/>
      <protection locked="0"/>
    </xf>
    <xf numFmtId="165" fontId="5" fillId="17" borderId="1" xfId="0" applyNumberFormat="1" applyFont="1" applyFill="1" applyBorder="1" applyAlignment="1" applyProtection="1">
      <alignment horizontal="center" vertical="center"/>
      <protection locked="0"/>
    </xf>
    <xf numFmtId="2" fontId="6" fillId="17" borderId="1" xfId="10" applyNumberFormat="1" applyFont="1" applyFill="1" applyBorder="1" applyAlignment="1">
      <alignment horizontal="center" vertical="center"/>
    </xf>
    <xf numFmtId="164" fontId="6" fillId="17" borderId="1" xfId="1" applyFont="1" applyFill="1" applyBorder="1" applyAlignment="1" applyProtection="1">
      <alignment horizontal="right" vertical="center"/>
    </xf>
    <xf numFmtId="164" fontId="5" fillId="17" borderId="1" xfId="1" applyFont="1" applyFill="1" applyBorder="1" applyAlignment="1" applyProtection="1">
      <alignment horizontal="right" vertical="center"/>
    </xf>
    <xf numFmtId="0" fontId="6" fillId="18" borderId="1" xfId="1" applyNumberFormat="1" applyFont="1" applyFill="1" applyBorder="1" applyAlignment="1" applyProtection="1">
      <alignment horizontal="center" vertical="center"/>
    </xf>
    <xf numFmtId="0" fontId="6" fillId="19" borderId="1" xfId="0" applyFont="1" applyFill="1" applyBorder="1" applyAlignment="1" applyProtection="1">
      <alignment horizontal="center" vertical="center"/>
      <protection locked="0"/>
    </xf>
    <xf numFmtId="0" fontId="6" fillId="16" borderId="0" xfId="0" applyFont="1" applyFill="1"/>
    <xf numFmtId="0" fontId="7" fillId="16" borderId="0" xfId="0" applyFont="1" applyFill="1"/>
    <xf numFmtId="0" fontId="10" fillId="17" borderId="1" xfId="0" applyFont="1" applyFill="1" applyBorder="1" applyAlignment="1" applyProtection="1">
      <alignment horizontal="left" vertical="center" wrapText="1"/>
      <protection locked="0"/>
    </xf>
    <xf numFmtId="2" fontId="7" fillId="17" borderId="1" xfId="0" applyNumberFormat="1" applyFont="1" applyFill="1" applyBorder="1" applyAlignment="1">
      <alignment horizontal="center" vertical="center" wrapText="1"/>
    </xf>
    <xf numFmtId="2" fontId="7" fillId="17" borderId="1" xfId="12" applyNumberFormat="1" applyFont="1" applyFill="1" applyBorder="1" applyAlignment="1">
      <alignment horizontal="center" vertical="center" wrapText="1"/>
    </xf>
    <xf numFmtId="0" fontId="6" fillId="20" borderId="1" xfId="1" applyNumberFormat="1" applyFont="1" applyFill="1" applyBorder="1" applyAlignment="1" applyProtection="1">
      <alignment horizontal="center" vertical="center"/>
    </xf>
    <xf numFmtId="2" fontId="10" fillId="16" borderId="3" xfId="0" applyNumberFormat="1" applyFont="1" applyFill="1" applyBorder="1" applyAlignment="1">
      <alignment horizontal="left" vertical="center" wrapText="1"/>
    </xf>
    <xf numFmtId="2" fontId="7" fillId="16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16" borderId="1" xfId="0" applyNumberFormat="1" applyFont="1" applyFill="1" applyBorder="1" applyAlignment="1">
      <alignment horizontal="center" vertical="center"/>
    </xf>
    <xf numFmtId="0" fontId="6" fillId="17" borderId="0" xfId="0" applyFont="1" applyFill="1"/>
    <xf numFmtId="2" fontId="4" fillId="17" borderId="1" xfId="1" applyNumberFormat="1" applyFont="1" applyFill="1" applyBorder="1" applyAlignment="1" applyProtection="1">
      <alignment horizontal="center" vertical="center" wrapText="1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66CC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5494D"/>
      <rgbColor rgb="FF666699"/>
      <rgbColor rgb="FFB2B2B2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139"/>
  <sheetViews>
    <sheetView tabSelected="1" topLeftCell="A5" zoomScale="70" zoomScaleNormal="70" workbookViewId="0">
      <selection activeCell="L8" sqref="L8"/>
    </sheetView>
  </sheetViews>
  <sheetFormatPr defaultColWidth="29.42578125" defaultRowHeight="16.5" x14ac:dyDescent="0.25"/>
  <cols>
    <col min="1" max="1" width="14.140625" style="43" customWidth="1"/>
    <col min="2" max="2" width="33.7109375" style="44" customWidth="1"/>
    <col min="3" max="3" width="22" style="21" customWidth="1"/>
    <col min="4" max="4" width="47.85546875" style="6" customWidth="1"/>
    <col min="5" max="5" width="13.42578125" style="6" customWidth="1"/>
    <col min="6" max="6" width="26.140625" style="6" customWidth="1"/>
    <col min="7" max="7" width="20.28515625" style="6" customWidth="1"/>
    <col min="8" max="8" width="20.28515625" style="25" customWidth="1"/>
    <col min="9" max="9" width="27.28515625" style="29" customWidth="1"/>
    <col min="10" max="10" width="18.42578125" style="8" customWidth="1"/>
    <col min="11" max="11" width="16.42578125" style="8" customWidth="1"/>
    <col min="12" max="13" width="16.42578125" style="23" customWidth="1"/>
    <col min="14" max="14" width="20.7109375" style="24" customWidth="1"/>
    <col min="15" max="15" width="25" style="10" customWidth="1"/>
    <col min="16" max="16" width="15.140625" style="6" hidden="1" customWidth="1"/>
    <col min="17" max="17" width="17.28515625" style="6" hidden="1" customWidth="1"/>
    <col min="18" max="18" width="18.28515625" style="6" hidden="1" customWidth="1"/>
    <col min="19" max="19" width="14.140625" style="6" hidden="1" customWidth="1"/>
    <col min="20" max="20" width="14.42578125" style="2" hidden="1" customWidth="1"/>
    <col min="21" max="21" width="14.7109375" style="6" hidden="1" customWidth="1"/>
    <col min="22" max="22" width="18.42578125" style="6" hidden="1" customWidth="1"/>
    <col min="23" max="1011" width="29.42578125" style="6"/>
    <col min="1012" max="16384" width="29.42578125" style="7"/>
  </cols>
  <sheetData>
    <row r="1" spans="1:1011" hidden="1" x14ac:dyDescent="0.25">
      <c r="C1" s="1"/>
      <c r="D1" s="2"/>
      <c r="E1" s="2"/>
      <c r="F1" s="2"/>
      <c r="G1" s="2"/>
      <c r="J1" s="3"/>
      <c r="K1" s="3"/>
      <c r="L1" s="4"/>
      <c r="M1" s="4"/>
      <c r="N1" s="5"/>
      <c r="O1" s="5"/>
    </row>
    <row r="2" spans="1:1011" hidden="1" x14ac:dyDescent="0.25">
      <c r="C2" s="1"/>
      <c r="D2" s="2"/>
      <c r="E2" s="2"/>
      <c r="F2" s="2"/>
      <c r="G2" s="2"/>
      <c r="J2" s="3"/>
      <c r="K2" s="3"/>
      <c r="L2" s="4"/>
      <c r="M2" s="4"/>
      <c r="N2" s="5"/>
      <c r="O2" s="5"/>
    </row>
    <row r="3" spans="1:1011" hidden="1" x14ac:dyDescent="0.25">
      <c r="C3" s="1"/>
      <c r="D3" s="2"/>
      <c r="E3" s="2"/>
      <c r="F3" s="2"/>
      <c r="G3" s="2"/>
      <c r="J3" s="3"/>
      <c r="K3" s="3"/>
      <c r="L3" s="4"/>
      <c r="M3" s="4"/>
      <c r="N3" s="5"/>
      <c r="O3" s="5"/>
    </row>
    <row r="4" spans="1:1011" hidden="1" x14ac:dyDescent="0.25">
      <c r="C4" s="1"/>
      <c r="D4" s="2"/>
      <c r="E4" s="2"/>
      <c r="F4" s="2"/>
      <c r="G4" s="2"/>
      <c r="L4" s="9"/>
      <c r="M4" s="9"/>
      <c r="N4" s="10"/>
    </row>
    <row r="5" spans="1:1011" ht="151.5" customHeight="1" x14ac:dyDescent="0.25">
      <c r="A5" s="40" t="s">
        <v>0</v>
      </c>
      <c r="B5" s="41" t="s">
        <v>1</v>
      </c>
      <c r="C5" s="32" t="s">
        <v>17</v>
      </c>
      <c r="D5" s="42" t="s">
        <v>2</v>
      </c>
      <c r="E5" s="42" t="s">
        <v>18</v>
      </c>
      <c r="F5" s="33" t="s">
        <v>20</v>
      </c>
      <c r="G5" s="33" t="s">
        <v>21</v>
      </c>
      <c r="H5" s="27" t="s">
        <v>19</v>
      </c>
      <c r="I5" s="30" t="s">
        <v>22</v>
      </c>
      <c r="J5" s="34" t="s">
        <v>23</v>
      </c>
      <c r="K5" s="35" t="s">
        <v>24</v>
      </c>
      <c r="L5" s="34" t="s">
        <v>25</v>
      </c>
      <c r="M5" s="36" t="s">
        <v>26</v>
      </c>
      <c r="N5" s="37" t="s">
        <v>27</v>
      </c>
      <c r="O5" s="36" t="s">
        <v>28</v>
      </c>
      <c r="P5" s="11" t="s">
        <v>3</v>
      </c>
      <c r="Q5" s="12" t="s">
        <v>4</v>
      </c>
      <c r="R5" s="13" t="s">
        <v>5</v>
      </c>
      <c r="S5" s="14" t="s">
        <v>6</v>
      </c>
      <c r="T5" s="15" t="s">
        <v>7</v>
      </c>
      <c r="U5" s="16" t="s">
        <v>8</v>
      </c>
      <c r="V5" s="17" t="s">
        <v>9</v>
      </c>
    </row>
    <row r="6" spans="1:1011" s="19" customFormat="1" ht="21.75" customHeight="1" x14ac:dyDescent="0.25">
      <c r="A6" s="3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18"/>
      <c r="Q6" s="18"/>
      <c r="R6" s="18"/>
      <c r="S6" s="18"/>
      <c r="T6" s="18"/>
      <c r="U6" s="18"/>
      <c r="V6" s="18"/>
      <c r="W6" s="6"/>
      <c r="X6" s="6"/>
      <c r="Y6" s="6"/>
      <c r="Z6" s="6"/>
    </row>
    <row r="7" spans="1:1011" s="56" customFormat="1" ht="174.95" customHeight="1" x14ac:dyDescent="0.25">
      <c r="A7" s="45">
        <v>44</v>
      </c>
      <c r="B7" s="57" t="s">
        <v>13</v>
      </c>
      <c r="C7" s="58" t="s">
        <v>12</v>
      </c>
      <c r="D7" s="59" t="s">
        <v>14</v>
      </c>
      <c r="E7" s="59" t="s">
        <v>29</v>
      </c>
      <c r="F7" s="59" t="s">
        <v>31</v>
      </c>
      <c r="G7" s="59" t="s">
        <v>30</v>
      </c>
      <c r="H7" s="47" t="s">
        <v>10</v>
      </c>
      <c r="I7" s="48">
        <f t="shared" ref="I7" si="0">V7</f>
        <v>50</v>
      </c>
      <c r="J7" s="65">
        <v>10.75</v>
      </c>
      <c r="K7" s="49">
        <v>0.21</v>
      </c>
      <c r="L7" s="50">
        <f>J7*1.21</f>
        <v>13.0075</v>
      </c>
      <c r="M7" s="50">
        <f>J7*I7</f>
        <v>537.5</v>
      </c>
      <c r="N7" s="51">
        <f>O7-M7</f>
        <v>112.875</v>
      </c>
      <c r="O7" s="52">
        <f>M7*1.21</f>
        <v>650.375</v>
      </c>
      <c r="P7" s="53"/>
      <c r="Q7" s="53"/>
      <c r="R7" s="53"/>
      <c r="S7" s="53"/>
      <c r="T7" s="53"/>
      <c r="U7" s="60">
        <v>50</v>
      </c>
      <c r="V7" s="54">
        <f t="shared" ref="V7:V8" si="1">SUM(P7:U7)</f>
        <v>50</v>
      </c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  <c r="JL7" s="55"/>
      <c r="JM7" s="55"/>
      <c r="JN7" s="55"/>
      <c r="JO7" s="55"/>
      <c r="JP7" s="55"/>
      <c r="JQ7" s="55"/>
      <c r="JR7" s="55"/>
      <c r="JS7" s="55"/>
      <c r="JT7" s="55"/>
      <c r="JU7" s="55"/>
      <c r="JV7" s="55"/>
      <c r="JW7" s="55"/>
      <c r="JX7" s="55"/>
      <c r="JY7" s="55"/>
      <c r="JZ7" s="55"/>
      <c r="KA7" s="55"/>
      <c r="KB7" s="55"/>
      <c r="KC7" s="55"/>
      <c r="KD7" s="55"/>
      <c r="KE7" s="55"/>
      <c r="KF7" s="55"/>
      <c r="KG7" s="55"/>
      <c r="KH7" s="55"/>
      <c r="KI7" s="55"/>
      <c r="KJ7" s="55"/>
      <c r="KK7" s="55"/>
      <c r="KL7" s="55"/>
      <c r="KM7" s="55"/>
      <c r="KN7" s="55"/>
      <c r="KO7" s="55"/>
      <c r="KP7" s="55"/>
      <c r="KQ7" s="55"/>
      <c r="KR7" s="55"/>
      <c r="KS7" s="55"/>
      <c r="KT7" s="55"/>
      <c r="KU7" s="55"/>
      <c r="KV7" s="55"/>
      <c r="KW7" s="55"/>
      <c r="KX7" s="55"/>
      <c r="KY7" s="55"/>
      <c r="KZ7" s="55"/>
      <c r="LA7" s="55"/>
      <c r="LB7" s="55"/>
      <c r="LC7" s="55"/>
      <c r="LD7" s="55"/>
      <c r="LE7" s="55"/>
      <c r="LF7" s="55"/>
      <c r="LG7" s="55"/>
      <c r="LH7" s="55"/>
      <c r="LI7" s="55"/>
      <c r="LJ7" s="55"/>
      <c r="LK7" s="55"/>
      <c r="LL7" s="55"/>
      <c r="LM7" s="55"/>
      <c r="LN7" s="55"/>
      <c r="LO7" s="55"/>
      <c r="LP7" s="55"/>
      <c r="LQ7" s="55"/>
      <c r="LR7" s="55"/>
      <c r="LS7" s="55"/>
      <c r="LT7" s="55"/>
      <c r="LU7" s="55"/>
      <c r="LV7" s="55"/>
      <c r="LW7" s="55"/>
      <c r="LX7" s="55"/>
      <c r="LY7" s="55"/>
      <c r="LZ7" s="55"/>
      <c r="MA7" s="55"/>
      <c r="MB7" s="55"/>
      <c r="MC7" s="55"/>
      <c r="MD7" s="55"/>
      <c r="ME7" s="55"/>
      <c r="MF7" s="55"/>
      <c r="MG7" s="55"/>
      <c r="MH7" s="55"/>
      <c r="MI7" s="55"/>
      <c r="MJ7" s="55"/>
      <c r="MK7" s="55"/>
      <c r="ML7" s="55"/>
      <c r="MM7" s="55"/>
      <c r="MN7" s="55"/>
      <c r="MO7" s="55"/>
      <c r="MP7" s="55"/>
      <c r="MQ7" s="55"/>
      <c r="MR7" s="55"/>
      <c r="MS7" s="55"/>
      <c r="MT7" s="55"/>
      <c r="MU7" s="55"/>
      <c r="MV7" s="55"/>
      <c r="MW7" s="55"/>
      <c r="MX7" s="55"/>
      <c r="MY7" s="55"/>
      <c r="MZ7" s="55"/>
      <c r="NA7" s="55"/>
      <c r="NB7" s="55"/>
      <c r="NC7" s="55"/>
      <c r="ND7" s="55"/>
      <c r="NE7" s="55"/>
      <c r="NF7" s="55"/>
      <c r="NG7" s="55"/>
      <c r="NH7" s="55"/>
      <c r="NI7" s="55"/>
      <c r="NJ7" s="55"/>
      <c r="NK7" s="55"/>
      <c r="NL7" s="55"/>
      <c r="NM7" s="55"/>
      <c r="NN7" s="55"/>
      <c r="NO7" s="55"/>
      <c r="NP7" s="55"/>
      <c r="NQ7" s="55"/>
      <c r="NR7" s="55"/>
      <c r="NS7" s="55"/>
      <c r="NT7" s="55"/>
      <c r="NU7" s="55"/>
      <c r="NV7" s="55"/>
      <c r="NW7" s="55"/>
      <c r="NX7" s="55"/>
      <c r="NY7" s="55"/>
      <c r="NZ7" s="55"/>
      <c r="OA7" s="55"/>
      <c r="OB7" s="55"/>
      <c r="OC7" s="55"/>
      <c r="OD7" s="55"/>
      <c r="OE7" s="55"/>
      <c r="OF7" s="55"/>
      <c r="OG7" s="55"/>
      <c r="OH7" s="55"/>
      <c r="OI7" s="55"/>
      <c r="OJ7" s="55"/>
      <c r="OK7" s="55"/>
      <c r="OL7" s="55"/>
      <c r="OM7" s="55"/>
      <c r="ON7" s="55"/>
      <c r="OO7" s="55"/>
      <c r="OP7" s="55"/>
      <c r="OQ7" s="55"/>
      <c r="OR7" s="55"/>
      <c r="OS7" s="55"/>
      <c r="OT7" s="55"/>
      <c r="OU7" s="55"/>
      <c r="OV7" s="55"/>
      <c r="OW7" s="55"/>
      <c r="OX7" s="55"/>
      <c r="OY7" s="55"/>
      <c r="OZ7" s="55"/>
      <c r="PA7" s="55"/>
      <c r="PB7" s="55"/>
      <c r="PC7" s="55"/>
      <c r="PD7" s="55"/>
      <c r="PE7" s="55"/>
      <c r="PF7" s="55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5"/>
      <c r="QR7" s="55"/>
      <c r="QS7" s="55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5"/>
      <c r="RG7" s="55"/>
      <c r="RH7" s="55"/>
      <c r="RI7" s="55"/>
      <c r="RJ7" s="55"/>
      <c r="RK7" s="55"/>
      <c r="RL7" s="55"/>
      <c r="RM7" s="55"/>
      <c r="RN7" s="55"/>
      <c r="RO7" s="55"/>
      <c r="RP7" s="55"/>
      <c r="RQ7" s="55"/>
      <c r="RR7" s="55"/>
      <c r="RS7" s="55"/>
      <c r="RT7" s="55"/>
      <c r="RU7" s="55"/>
      <c r="RV7" s="55"/>
      <c r="RW7" s="55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  <c r="WW7" s="55"/>
      <c r="WX7" s="55"/>
      <c r="WY7" s="55"/>
      <c r="WZ7" s="55"/>
      <c r="XA7" s="55"/>
      <c r="XB7" s="55"/>
      <c r="XC7" s="55"/>
      <c r="XD7" s="55"/>
      <c r="XE7" s="55"/>
      <c r="XF7" s="55"/>
      <c r="XG7" s="55"/>
      <c r="XH7" s="55"/>
      <c r="XI7" s="55"/>
      <c r="XJ7" s="55"/>
      <c r="XK7" s="55"/>
      <c r="XL7" s="55"/>
      <c r="XM7" s="55"/>
      <c r="XN7" s="55"/>
      <c r="XO7" s="55"/>
      <c r="XP7" s="55"/>
      <c r="XQ7" s="55"/>
      <c r="XR7" s="55"/>
      <c r="XS7" s="55"/>
      <c r="XT7" s="55"/>
      <c r="XU7" s="55"/>
      <c r="XV7" s="55"/>
      <c r="XW7" s="55"/>
      <c r="XX7" s="55"/>
      <c r="XY7" s="55"/>
      <c r="XZ7" s="55"/>
      <c r="YA7" s="55"/>
      <c r="YB7" s="55"/>
      <c r="YC7" s="55"/>
      <c r="YD7" s="55"/>
      <c r="YE7" s="55"/>
      <c r="YF7" s="55"/>
      <c r="YG7" s="55"/>
      <c r="YH7" s="55"/>
      <c r="YI7" s="55"/>
      <c r="YJ7" s="55"/>
      <c r="YK7" s="55"/>
      <c r="YL7" s="55"/>
      <c r="YM7" s="55"/>
      <c r="YN7" s="55"/>
      <c r="YO7" s="55"/>
      <c r="YP7" s="55"/>
      <c r="YQ7" s="55"/>
      <c r="YR7" s="55"/>
      <c r="YS7" s="55"/>
      <c r="YT7" s="55"/>
      <c r="YU7" s="55"/>
      <c r="YV7" s="55"/>
      <c r="YW7" s="55"/>
      <c r="YX7" s="55"/>
      <c r="YY7" s="55"/>
      <c r="YZ7" s="55"/>
      <c r="ZA7" s="55"/>
      <c r="ZB7" s="55"/>
      <c r="ZC7" s="55"/>
      <c r="ZD7" s="55"/>
      <c r="ZE7" s="55"/>
      <c r="ZF7" s="55"/>
      <c r="ZG7" s="55"/>
      <c r="ZH7" s="55"/>
      <c r="ZI7" s="55"/>
      <c r="ZJ7" s="55"/>
      <c r="ZK7" s="55"/>
      <c r="ZL7" s="55"/>
      <c r="ZM7" s="55"/>
      <c r="ZN7" s="55"/>
      <c r="ZO7" s="55"/>
      <c r="ZP7" s="55"/>
      <c r="ZQ7" s="55"/>
      <c r="ZR7" s="55"/>
      <c r="ZS7" s="55"/>
      <c r="ZT7" s="55"/>
      <c r="ZU7" s="55"/>
      <c r="ZV7" s="55"/>
      <c r="ZW7" s="55"/>
      <c r="ZX7" s="55"/>
      <c r="ZY7" s="55"/>
      <c r="ZZ7" s="55"/>
      <c r="AAA7" s="55"/>
      <c r="AAB7" s="55"/>
      <c r="AAC7" s="55"/>
      <c r="AAD7" s="55"/>
      <c r="AAE7" s="55"/>
      <c r="AAF7" s="55"/>
      <c r="AAG7" s="55"/>
      <c r="AAH7" s="55"/>
      <c r="AAI7" s="55"/>
      <c r="AAJ7" s="55"/>
      <c r="AAK7" s="55"/>
      <c r="AAL7" s="55"/>
      <c r="AAM7" s="55"/>
      <c r="AAN7" s="55"/>
      <c r="AAO7" s="55"/>
      <c r="AAP7" s="55"/>
      <c r="AAQ7" s="55"/>
      <c r="AAR7" s="55"/>
      <c r="AAS7" s="55"/>
      <c r="AAT7" s="55"/>
      <c r="AAU7" s="55"/>
      <c r="AAV7" s="55"/>
      <c r="AAW7" s="55"/>
      <c r="AAX7" s="55"/>
      <c r="AAY7" s="55"/>
      <c r="AAZ7" s="55"/>
      <c r="ABA7" s="55"/>
      <c r="ABB7" s="55"/>
      <c r="ABC7" s="55"/>
      <c r="ABD7" s="55"/>
      <c r="ABE7" s="55"/>
      <c r="ABF7" s="55"/>
      <c r="ABG7" s="55"/>
      <c r="ABH7" s="55"/>
      <c r="ABI7" s="55"/>
      <c r="ABJ7" s="55"/>
      <c r="ABK7" s="55"/>
      <c r="ABL7" s="55"/>
      <c r="ABM7" s="55"/>
      <c r="ABN7" s="55"/>
      <c r="ABO7" s="55"/>
      <c r="ABP7" s="55"/>
      <c r="ABQ7" s="55"/>
      <c r="ABR7" s="55"/>
      <c r="ABS7" s="55"/>
      <c r="ABT7" s="55"/>
      <c r="ABU7" s="55"/>
      <c r="ABV7" s="55"/>
      <c r="ABW7" s="55"/>
      <c r="ABX7" s="55"/>
      <c r="ABY7" s="55"/>
      <c r="ABZ7" s="55"/>
      <c r="ACA7" s="55"/>
      <c r="ACB7" s="55"/>
      <c r="ACC7" s="55"/>
      <c r="ACD7" s="55"/>
      <c r="ACE7" s="55"/>
      <c r="ACF7" s="55"/>
      <c r="ACG7" s="55"/>
      <c r="ACH7" s="55"/>
      <c r="ACI7" s="55"/>
      <c r="ACJ7" s="55"/>
      <c r="ACK7" s="55"/>
      <c r="ACL7" s="55"/>
      <c r="ACM7" s="55"/>
      <c r="ACN7" s="55"/>
      <c r="ACO7" s="55"/>
      <c r="ACP7" s="55"/>
      <c r="ACQ7" s="55"/>
      <c r="ACR7" s="55"/>
      <c r="ACS7" s="55"/>
      <c r="ACT7" s="55"/>
      <c r="ACU7" s="55"/>
      <c r="ACV7" s="55"/>
      <c r="ACW7" s="55"/>
      <c r="ACX7" s="55"/>
      <c r="ACY7" s="55"/>
      <c r="ACZ7" s="55"/>
      <c r="ADA7" s="55"/>
      <c r="ADB7" s="55"/>
      <c r="ADC7" s="55"/>
      <c r="ADD7" s="55"/>
      <c r="ADE7" s="55"/>
      <c r="ADF7" s="55"/>
      <c r="ADG7" s="55"/>
      <c r="ADH7" s="55"/>
      <c r="ADI7" s="55"/>
      <c r="ADJ7" s="55"/>
      <c r="ADK7" s="55"/>
      <c r="ADL7" s="55"/>
      <c r="ADM7" s="55"/>
      <c r="ADN7" s="55"/>
      <c r="ADO7" s="55"/>
      <c r="ADP7" s="55"/>
      <c r="ADQ7" s="55"/>
      <c r="ADR7" s="55"/>
      <c r="ADS7" s="55"/>
      <c r="ADT7" s="55"/>
      <c r="ADU7" s="55"/>
      <c r="ADV7" s="55"/>
      <c r="ADW7" s="55"/>
      <c r="ADX7" s="55"/>
      <c r="ADY7" s="55"/>
      <c r="ADZ7" s="55"/>
      <c r="AEA7" s="55"/>
      <c r="AEB7" s="55"/>
      <c r="AEC7" s="55"/>
      <c r="AED7" s="55"/>
      <c r="AEE7" s="55"/>
      <c r="AEF7" s="55"/>
      <c r="AEG7" s="55"/>
      <c r="AEH7" s="55"/>
      <c r="AEI7" s="55"/>
      <c r="AEJ7" s="55"/>
      <c r="AEK7" s="55"/>
      <c r="AEL7" s="55"/>
      <c r="AEM7" s="55"/>
      <c r="AEN7" s="55"/>
      <c r="AEO7" s="55"/>
      <c r="AEP7" s="55"/>
      <c r="AEQ7" s="55"/>
      <c r="AER7" s="55"/>
      <c r="AES7" s="55"/>
      <c r="AET7" s="55"/>
      <c r="AEU7" s="55"/>
      <c r="AEV7" s="55"/>
      <c r="AEW7" s="55"/>
      <c r="AEX7" s="55"/>
      <c r="AEY7" s="55"/>
      <c r="AEZ7" s="55"/>
      <c r="AFA7" s="55"/>
      <c r="AFB7" s="55"/>
      <c r="AFC7" s="55"/>
      <c r="AFD7" s="55"/>
      <c r="AFE7" s="55"/>
      <c r="AFF7" s="55"/>
      <c r="AFG7" s="55"/>
      <c r="AFH7" s="55"/>
      <c r="AFI7" s="55"/>
      <c r="AFJ7" s="55"/>
      <c r="AFK7" s="55"/>
      <c r="AFL7" s="55"/>
      <c r="AFM7" s="55"/>
      <c r="AFN7" s="55"/>
      <c r="AFO7" s="55"/>
      <c r="AFP7" s="55"/>
      <c r="AFQ7" s="55"/>
      <c r="AFR7" s="55"/>
      <c r="AFS7" s="55"/>
      <c r="AFT7" s="55"/>
      <c r="AFU7" s="55"/>
      <c r="AFV7" s="55"/>
      <c r="AFW7" s="55"/>
      <c r="AFX7" s="55"/>
      <c r="AFY7" s="55"/>
      <c r="AFZ7" s="55"/>
      <c r="AGA7" s="55"/>
      <c r="AGB7" s="55"/>
      <c r="AGC7" s="55"/>
      <c r="AGD7" s="55"/>
      <c r="AGE7" s="55"/>
      <c r="AGF7" s="55"/>
      <c r="AGG7" s="55"/>
      <c r="AGH7" s="55"/>
      <c r="AGI7" s="55"/>
      <c r="AGJ7" s="55"/>
      <c r="AGK7" s="55"/>
      <c r="AGL7" s="55"/>
      <c r="AGM7" s="55"/>
      <c r="AGN7" s="55"/>
      <c r="AGO7" s="55"/>
      <c r="AGP7" s="55"/>
      <c r="AGQ7" s="55"/>
      <c r="AGR7" s="55"/>
      <c r="AGS7" s="55"/>
      <c r="AGT7" s="55"/>
      <c r="AGU7" s="55"/>
      <c r="AGV7" s="55"/>
      <c r="AGW7" s="55"/>
      <c r="AGX7" s="55"/>
      <c r="AGY7" s="55"/>
      <c r="AGZ7" s="55"/>
      <c r="AHA7" s="55"/>
      <c r="AHB7" s="55"/>
      <c r="AHC7" s="55"/>
      <c r="AHD7" s="55"/>
      <c r="AHE7" s="55"/>
      <c r="AHF7" s="55"/>
      <c r="AHG7" s="55"/>
      <c r="AHH7" s="55"/>
      <c r="AHI7" s="55"/>
      <c r="AHJ7" s="55"/>
      <c r="AHK7" s="55"/>
      <c r="AHL7" s="55"/>
      <c r="AHM7" s="55"/>
      <c r="AHN7" s="55"/>
      <c r="AHO7" s="55"/>
      <c r="AHP7" s="55"/>
      <c r="AHQ7" s="55"/>
      <c r="AHR7" s="55"/>
      <c r="AHS7" s="55"/>
      <c r="AHT7" s="55"/>
      <c r="AHU7" s="55"/>
      <c r="AHV7" s="55"/>
      <c r="AHW7" s="55"/>
      <c r="AHX7" s="55"/>
      <c r="AHY7" s="55"/>
      <c r="AHZ7" s="55"/>
      <c r="AIA7" s="55"/>
      <c r="AIB7" s="55"/>
      <c r="AIC7" s="55"/>
      <c r="AID7" s="55"/>
      <c r="AIE7" s="55"/>
      <c r="AIF7" s="55"/>
      <c r="AIG7" s="55"/>
      <c r="AIH7" s="55"/>
      <c r="AII7" s="55"/>
      <c r="AIJ7" s="55"/>
      <c r="AIK7" s="55"/>
      <c r="AIL7" s="55"/>
      <c r="AIM7" s="55"/>
      <c r="AIN7" s="55"/>
      <c r="AIO7" s="55"/>
      <c r="AIP7" s="55"/>
      <c r="AIQ7" s="55"/>
      <c r="AIR7" s="55"/>
      <c r="AIS7" s="55"/>
      <c r="AIT7" s="55"/>
      <c r="AIU7" s="55"/>
      <c r="AIV7" s="55"/>
      <c r="AIW7" s="55"/>
      <c r="AIX7" s="55"/>
      <c r="AIY7" s="55"/>
      <c r="AIZ7" s="55"/>
      <c r="AJA7" s="55"/>
      <c r="AJB7" s="55"/>
      <c r="AJC7" s="55"/>
      <c r="AJD7" s="55"/>
      <c r="AJE7" s="55"/>
      <c r="AJF7" s="55"/>
      <c r="AJG7" s="55"/>
      <c r="AJH7" s="55"/>
      <c r="AJI7" s="55"/>
      <c r="AJJ7" s="55"/>
      <c r="AJK7" s="55"/>
      <c r="AJL7" s="55"/>
      <c r="AJM7" s="55"/>
      <c r="AJN7" s="55"/>
      <c r="AJO7" s="55"/>
      <c r="AJP7" s="55"/>
      <c r="AJQ7" s="55"/>
      <c r="AJR7" s="55"/>
      <c r="AJS7" s="55"/>
      <c r="AJT7" s="55"/>
      <c r="AJU7" s="55"/>
      <c r="AJV7" s="55"/>
      <c r="AJW7" s="55"/>
      <c r="AJX7" s="55"/>
      <c r="AJY7" s="55"/>
      <c r="AJZ7" s="55"/>
      <c r="AKA7" s="55"/>
      <c r="AKB7" s="55"/>
      <c r="AKC7" s="55"/>
      <c r="AKD7" s="55"/>
      <c r="AKE7" s="55"/>
      <c r="AKF7" s="55"/>
      <c r="AKG7" s="55"/>
      <c r="AKH7" s="55"/>
      <c r="AKI7" s="55"/>
      <c r="AKJ7" s="55"/>
      <c r="AKK7" s="55"/>
      <c r="AKL7" s="55"/>
      <c r="AKM7" s="55"/>
      <c r="AKN7" s="55"/>
      <c r="AKO7" s="55"/>
      <c r="AKP7" s="55"/>
      <c r="AKQ7" s="55"/>
      <c r="AKR7" s="55"/>
      <c r="AKS7" s="55"/>
      <c r="AKT7" s="55"/>
      <c r="AKU7" s="55"/>
      <c r="AKV7" s="55"/>
      <c r="AKW7" s="55"/>
      <c r="AKX7" s="55"/>
      <c r="AKY7" s="55"/>
      <c r="AKZ7" s="55"/>
      <c r="ALA7" s="55"/>
      <c r="ALB7" s="55"/>
      <c r="ALC7" s="55"/>
      <c r="ALD7" s="55"/>
      <c r="ALE7" s="55"/>
      <c r="ALF7" s="55"/>
      <c r="ALG7" s="55"/>
      <c r="ALH7" s="55"/>
      <c r="ALI7" s="55"/>
      <c r="ALJ7" s="55"/>
      <c r="ALK7" s="55"/>
      <c r="ALL7" s="55"/>
      <c r="ALM7" s="55"/>
      <c r="ALN7" s="55"/>
      <c r="ALO7" s="55"/>
      <c r="ALP7" s="55"/>
      <c r="ALQ7" s="55"/>
      <c r="ALR7" s="55"/>
      <c r="ALS7" s="55"/>
      <c r="ALT7" s="55"/>
      <c r="ALU7" s="55"/>
      <c r="ALV7" s="55"/>
      <c r="ALW7" s="55"/>
    </row>
    <row r="8" spans="1:1011" s="64" customFormat="1" ht="261" customHeight="1" x14ac:dyDescent="0.25">
      <c r="A8" s="45">
        <v>49</v>
      </c>
      <c r="B8" s="61" t="s">
        <v>15</v>
      </c>
      <c r="C8" s="62" t="s">
        <v>12</v>
      </c>
      <c r="D8" s="46" t="s">
        <v>16</v>
      </c>
      <c r="E8" s="46" t="s">
        <v>29</v>
      </c>
      <c r="F8" s="46" t="s">
        <v>32</v>
      </c>
      <c r="G8" s="46" t="s">
        <v>33</v>
      </c>
      <c r="H8" s="47" t="s">
        <v>11</v>
      </c>
      <c r="I8" s="48">
        <f t="shared" ref="I8" si="2">V8</f>
        <v>500</v>
      </c>
      <c r="J8" s="63">
        <v>16.399999999999999</v>
      </c>
      <c r="K8" s="49">
        <v>0.21</v>
      </c>
      <c r="L8" s="50">
        <f>J8*1.21</f>
        <v>19.843999999999998</v>
      </c>
      <c r="M8" s="50">
        <f>J8*I8</f>
        <v>8200</v>
      </c>
      <c r="N8" s="51">
        <f>O8-M8</f>
        <v>1721.9999999999982</v>
      </c>
      <c r="O8" s="52">
        <f>L8*I8</f>
        <v>9921.9999999999982</v>
      </c>
      <c r="P8" s="20">
        <v>500</v>
      </c>
      <c r="Q8" s="53"/>
      <c r="R8" s="53"/>
      <c r="S8" s="53"/>
      <c r="T8" s="53"/>
      <c r="U8" s="53"/>
      <c r="V8" s="54">
        <f t="shared" si="1"/>
        <v>500</v>
      </c>
    </row>
    <row r="9" spans="1:1011" ht="49.5" customHeight="1" x14ac:dyDescent="0.25">
      <c r="D9" s="21"/>
      <c r="E9" s="21"/>
      <c r="F9" s="21"/>
      <c r="G9" s="21"/>
      <c r="H9" s="26"/>
      <c r="I9" s="31"/>
      <c r="J9" s="22"/>
      <c r="K9" s="22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1011" ht="49.5" customHeight="1" x14ac:dyDescent="0.25">
      <c r="D10" s="21"/>
      <c r="E10" s="21"/>
      <c r="F10" s="21"/>
      <c r="G10" s="21"/>
      <c r="H10" s="26"/>
      <c r="I10" s="31"/>
      <c r="J10" s="22"/>
      <c r="K10" s="22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1011" ht="49.5" customHeight="1" x14ac:dyDescent="0.25">
      <c r="D11" s="21"/>
      <c r="E11" s="21"/>
      <c r="F11" s="21"/>
      <c r="G11" s="21"/>
      <c r="H11" s="26"/>
      <c r="I11" s="31"/>
      <c r="J11" s="22"/>
      <c r="K11" s="22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1011" ht="49.5" customHeight="1" x14ac:dyDescent="0.25">
      <c r="D12" s="21"/>
      <c r="E12" s="21"/>
      <c r="F12" s="21"/>
      <c r="G12" s="21"/>
      <c r="H12" s="26"/>
      <c r="I12" s="31"/>
      <c r="J12" s="22"/>
      <c r="K12" s="22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1011" ht="49.5" customHeight="1" x14ac:dyDescent="0.25">
      <c r="D13" s="21"/>
      <c r="E13" s="21"/>
      <c r="F13" s="21"/>
      <c r="G13" s="21"/>
      <c r="H13" s="26"/>
      <c r="I13" s="31"/>
      <c r="J13" s="22"/>
      <c r="K13" s="22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1011" ht="49.5" customHeight="1" x14ac:dyDescent="0.25">
      <c r="D14" s="21"/>
      <c r="E14" s="21"/>
      <c r="F14" s="21"/>
      <c r="G14" s="21"/>
      <c r="H14" s="26"/>
      <c r="I14" s="31"/>
      <c r="J14" s="22"/>
      <c r="K14" s="22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1011" ht="49.5" customHeight="1" x14ac:dyDescent="0.25">
      <c r="D15" s="21"/>
      <c r="E15" s="21"/>
      <c r="F15" s="21"/>
      <c r="G15" s="21"/>
      <c r="H15" s="26"/>
      <c r="I15" s="31"/>
      <c r="J15" s="22"/>
      <c r="K15" s="22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1011" ht="49.5" customHeight="1" x14ac:dyDescent="0.25">
      <c r="D16" s="21"/>
      <c r="E16" s="21"/>
      <c r="F16" s="21"/>
      <c r="G16" s="21"/>
      <c r="H16" s="26"/>
      <c r="I16" s="31"/>
      <c r="J16" s="22"/>
      <c r="K16" s="22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4:22" ht="49.5" customHeight="1" x14ac:dyDescent="0.25">
      <c r="D17" s="21"/>
      <c r="E17" s="21"/>
      <c r="F17" s="21"/>
      <c r="G17" s="21"/>
      <c r="H17" s="26"/>
      <c r="I17" s="31"/>
      <c r="J17" s="22"/>
      <c r="K17" s="22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4:22" ht="49.5" customHeight="1" x14ac:dyDescent="0.25">
      <c r="D18" s="21"/>
      <c r="E18" s="21"/>
      <c r="F18" s="21"/>
      <c r="G18" s="21"/>
      <c r="H18" s="26"/>
      <c r="I18" s="31"/>
      <c r="J18" s="22"/>
      <c r="K18" s="22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4:22" ht="49.5" customHeight="1" x14ac:dyDescent="0.25">
      <c r="D19" s="21"/>
      <c r="E19" s="21"/>
      <c r="F19" s="21"/>
      <c r="G19" s="21"/>
      <c r="H19" s="26"/>
      <c r="I19" s="31"/>
      <c r="J19" s="22"/>
      <c r="K19" s="2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4:22" ht="49.5" customHeight="1" x14ac:dyDescent="0.25">
      <c r="D20" s="21"/>
      <c r="E20" s="21"/>
      <c r="F20" s="21"/>
      <c r="G20" s="21"/>
      <c r="H20" s="26"/>
      <c r="I20" s="31"/>
      <c r="J20" s="22"/>
      <c r="K20" s="22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4:22" ht="49.5" customHeight="1" x14ac:dyDescent="0.25">
      <c r="D21" s="21"/>
      <c r="E21" s="21"/>
      <c r="F21" s="21"/>
      <c r="G21" s="21"/>
      <c r="H21" s="26"/>
      <c r="I21" s="31"/>
      <c r="J21" s="22"/>
      <c r="K21" s="22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4:22" ht="49.5" customHeight="1" x14ac:dyDescent="0.25">
      <c r="D22" s="21"/>
      <c r="E22" s="21"/>
      <c r="F22" s="21"/>
      <c r="G22" s="21"/>
      <c r="H22" s="26"/>
      <c r="I22" s="31"/>
      <c r="J22" s="22"/>
      <c r="K22" s="2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4:22" ht="49.5" customHeight="1" x14ac:dyDescent="0.25">
      <c r="D23" s="21"/>
      <c r="E23" s="21"/>
      <c r="F23" s="21"/>
      <c r="G23" s="21"/>
      <c r="H23" s="26"/>
      <c r="I23" s="31"/>
      <c r="J23" s="22"/>
      <c r="K23" s="2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4:22" ht="49.5" customHeight="1" x14ac:dyDescent="0.25">
      <c r="D24" s="21"/>
      <c r="E24" s="21"/>
      <c r="F24" s="21"/>
      <c r="G24" s="21"/>
      <c r="H24" s="26"/>
      <c r="I24" s="31"/>
      <c r="J24" s="22"/>
      <c r="K24" s="22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4:22" ht="49.5" customHeight="1" x14ac:dyDescent="0.25">
      <c r="D25" s="21"/>
      <c r="E25" s="21"/>
      <c r="F25" s="21"/>
      <c r="G25" s="21"/>
      <c r="H25" s="26"/>
      <c r="I25" s="31"/>
      <c r="J25" s="22"/>
      <c r="K25" s="2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4:22" ht="49.5" customHeight="1" x14ac:dyDescent="0.25">
      <c r="D26" s="21"/>
      <c r="E26" s="21"/>
      <c r="F26" s="21"/>
      <c r="G26" s="21"/>
      <c r="H26" s="26"/>
      <c r="I26" s="31"/>
      <c r="J26" s="22"/>
      <c r="K26" s="22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4:22" ht="49.5" customHeight="1" x14ac:dyDescent="0.25">
      <c r="D27" s="21"/>
      <c r="E27" s="21"/>
      <c r="F27" s="21"/>
      <c r="G27" s="21"/>
      <c r="H27" s="26"/>
      <c r="I27" s="31"/>
      <c r="J27" s="22"/>
      <c r="K27" s="22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4:22" ht="49.5" customHeight="1" x14ac:dyDescent="0.25">
      <c r="D28" s="21"/>
      <c r="E28" s="21"/>
      <c r="F28" s="21"/>
      <c r="G28" s="21"/>
      <c r="H28" s="26"/>
      <c r="I28" s="31"/>
      <c r="J28" s="22"/>
      <c r="K28" s="22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4:22" ht="49.5" customHeight="1" x14ac:dyDescent="0.25">
      <c r="D29" s="21"/>
      <c r="E29" s="21"/>
      <c r="F29" s="21"/>
      <c r="G29" s="21"/>
      <c r="H29" s="26"/>
      <c r="I29" s="31"/>
      <c r="J29" s="22"/>
      <c r="K29" s="22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4:22" ht="49.5" customHeight="1" x14ac:dyDescent="0.25">
      <c r="D30" s="21"/>
      <c r="E30" s="21"/>
      <c r="F30" s="21"/>
      <c r="G30" s="21"/>
      <c r="H30" s="26"/>
      <c r="I30" s="31"/>
      <c r="J30" s="22"/>
      <c r="K30" s="22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4:22" ht="49.5" customHeight="1" x14ac:dyDescent="0.25">
      <c r="D31" s="21"/>
      <c r="E31" s="21"/>
      <c r="F31" s="21"/>
      <c r="G31" s="21"/>
      <c r="H31" s="26"/>
      <c r="I31" s="31"/>
      <c r="J31" s="22"/>
      <c r="K31" s="22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4:22" ht="49.5" customHeight="1" x14ac:dyDescent="0.25">
      <c r="D32" s="21"/>
      <c r="E32" s="21"/>
      <c r="F32" s="21"/>
      <c r="G32" s="21"/>
      <c r="H32" s="26"/>
      <c r="I32" s="31"/>
      <c r="J32" s="22"/>
      <c r="K32" s="22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4:22" ht="49.5" customHeight="1" x14ac:dyDescent="0.25">
      <c r="D33" s="21"/>
      <c r="E33" s="21"/>
      <c r="F33" s="21"/>
      <c r="G33" s="21"/>
      <c r="H33" s="26"/>
      <c r="I33" s="31"/>
      <c r="J33" s="22"/>
      <c r="K33" s="22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4:22" ht="49.5" customHeight="1" x14ac:dyDescent="0.25">
      <c r="D34" s="21"/>
      <c r="E34" s="21"/>
      <c r="F34" s="21"/>
      <c r="G34" s="21"/>
      <c r="H34" s="26"/>
      <c r="I34" s="31"/>
      <c r="J34" s="22"/>
      <c r="K34" s="22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4:22" ht="49.5" customHeight="1" x14ac:dyDescent="0.25">
      <c r="D35" s="21"/>
      <c r="E35" s="21"/>
      <c r="F35" s="21"/>
      <c r="G35" s="21"/>
      <c r="H35" s="26"/>
      <c r="I35" s="31"/>
      <c r="J35" s="22"/>
      <c r="K35" s="22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4:22" ht="49.5" customHeight="1" x14ac:dyDescent="0.25">
      <c r="D36" s="21"/>
      <c r="E36" s="21"/>
      <c r="F36" s="21"/>
      <c r="G36" s="21"/>
      <c r="H36" s="26"/>
      <c r="I36" s="31"/>
      <c r="J36" s="22"/>
      <c r="K36" s="22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4:22" ht="49.5" customHeight="1" x14ac:dyDescent="0.25">
      <c r="D37" s="21"/>
      <c r="E37" s="21"/>
      <c r="F37" s="21"/>
      <c r="G37" s="21"/>
      <c r="H37" s="26"/>
      <c r="I37" s="31"/>
      <c r="J37" s="22"/>
      <c r="K37" s="22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4:22" ht="49.5" customHeight="1" x14ac:dyDescent="0.25">
      <c r="D38" s="21"/>
      <c r="E38" s="21"/>
      <c r="F38" s="21"/>
      <c r="G38" s="21"/>
      <c r="H38" s="26"/>
      <c r="I38" s="31"/>
      <c r="J38" s="22"/>
      <c r="K38" s="22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4:22" ht="49.5" customHeight="1" x14ac:dyDescent="0.25">
      <c r="D39" s="21"/>
      <c r="E39" s="21"/>
      <c r="F39" s="21"/>
      <c r="G39" s="21"/>
      <c r="H39" s="26"/>
      <c r="I39" s="31"/>
      <c r="J39" s="22"/>
      <c r="K39" s="22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4:22" ht="49.5" customHeight="1" x14ac:dyDescent="0.25">
      <c r="D40" s="21"/>
      <c r="E40" s="21"/>
      <c r="F40" s="21"/>
      <c r="G40" s="21"/>
      <c r="H40" s="26"/>
      <c r="I40" s="31"/>
      <c r="J40" s="22"/>
      <c r="K40" s="22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4:22" ht="49.5" customHeight="1" x14ac:dyDescent="0.25">
      <c r="D41" s="21"/>
      <c r="E41" s="21"/>
      <c r="F41" s="21"/>
      <c r="G41" s="21"/>
      <c r="H41" s="26"/>
      <c r="I41" s="31"/>
      <c r="J41" s="22"/>
      <c r="K41" s="22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4:22" ht="49.5" customHeight="1" x14ac:dyDescent="0.25">
      <c r="D42" s="21"/>
      <c r="E42" s="21"/>
      <c r="F42" s="21"/>
      <c r="G42" s="21"/>
      <c r="H42" s="26"/>
      <c r="I42" s="31"/>
      <c r="J42" s="22"/>
      <c r="K42" s="22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4:22" ht="49.5" customHeight="1" x14ac:dyDescent="0.25">
      <c r="D43" s="21"/>
      <c r="E43" s="21"/>
      <c r="F43" s="21"/>
      <c r="G43" s="21"/>
      <c r="H43" s="26"/>
      <c r="I43" s="31"/>
      <c r="J43" s="22"/>
      <c r="K43" s="22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4:22" ht="49.5" customHeight="1" x14ac:dyDescent="0.25">
      <c r="D44" s="21"/>
      <c r="E44" s="21"/>
      <c r="F44" s="21"/>
      <c r="G44" s="21"/>
      <c r="H44" s="26"/>
      <c r="I44" s="31"/>
      <c r="J44" s="22"/>
      <c r="K44" s="22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4:22" ht="49.5" customHeight="1" x14ac:dyDescent="0.25">
      <c r="D45" s="21"/>
      <c r="E45" s="21"/>
      <c r="F45" s="21"/>
      <c r="G45" s="21"/>
      <c r="H45" s="26"/>
      <c r="I45" s="31"/>
      <c r="J45" s="22"/>
      <c r="K45" s="22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4:22" ht="49.5" customHeight="1" x14ac:dyDescent="0.25">
      <c r="D46" s="21"/>
      <c r="E46" s="21"/>
      <c r="F46" s="21"/>
      <c r="G46" s="21"/>
      <c r="H46" s="26"/>
      <c r="I46" s="31"/>
      <c r="J46" s="22"/>
      <c r="K46" s="22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4:22" ht="49.5" customHeight="1" x14ac:dyDescent="0.25">
      <c r="D47" s="21"/>
      <c r="E47" s="21"/>
      <c r="F47" s="21"/>
      <c r="G47" s="21"/>
      <c r="H47" s="26"/>
      <c r="I47" s="31"/>
      <c r="J47" s="22"/>
      <c r="K47" s="22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4:22" ht="49.5" customHeight="1" x14ac:dyDescent="0.25">
      <c r="D48" s="21"/>
      <c r="E48" s="21"/>
      <c r="F48" s="21"/>
      <c r="G48" s="21"/>
      <c r="H48" s="26"/>
      <c r="I48" s="31"/>
      <c r="J48" s="22"/>
      <c r="K48" s="22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4:22" ht="49.5" customHeight="1" x14ac:dyDescent="0.25">
      <c r="D49" s="21"/>
      <c r="E49" s="21"/>
      <c r="F49" s="21"/>
      <c r="G49" s="21"/>
      <c r="H49" s="26"/>
      <c r="I49" s="31"/>
      <c r="J49" s="22"/>
      <c r="K49" s="22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4:22" ht="49.5" customHeight="1" x14ac:dyDescent="0.25">
      <c r="D50" s="21"/>
      <c r="E50" s="21"/>
      <c r="F50" s="21"/>
      <c r="G50" s="21"/>
      <c r="H50" s="26"/>
      <c r="I50" s="31"/>
      <c r="J50" s="22"/>
      <c r="K50" s="22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4:22" ht="49.5" customHeight="1" x14ac:dyDescent="0.25">
      <c r="D51" s="21"/>
      <c r="E51" s="21"/>
      <c r="F51" s="21"/>
      <c r="G51" s="21"/>
      <c r="H51" s="26"/>
      <c r="I51" s="31"/>
      <c r="J51" s="22"/>
      <c r="K51" s="22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4:22" ht="49.5" customHeight="1" x14ac:dyDescent="0.25">
      <c r="D52" s="21"/>
      <c r="E52" s="21"/>
      <c r="F52" s="21"/>
      <c r="G52" s="21"/>
      <c r="H52" s="26"/>
      <c r="I52" s="31"/>
      <c r="J52" s="22"/>
      <c r="K52" s="22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4:22" ht="49.5" customHeight="1" x14ac:dyDescent="0.25">
      <c r="D53" s="21"/>
      <c r="E53" s="21"/>
      <c r="F53" s="21"/>
      <c r="G53" s="21"/>
      <c r="H53" s="26"/>
      <c r="I53" s="31"/>
      <c r="J53" s="22"/>
      <c r="K53" s="22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4:22" ht="49.5" customHeight="1" x14ac:dyDescent="0.25">
      <c r="D54" s="21"/>
      <c r="E54" s="21"/>
      <c r="F54" s="21"/>
      <c r="G54" s="21"/>
      <c r="H54" s="26"/>
      <c r="I54" s="31"/>
      <c r="J54" s="22"/>
      <c r="K54" s="22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4:22" ht="49.5" customHeight="1" x14ac:dyDescent="0.25">
      <c r="D55" s="21"/>
      <c r="E55" s="21"/>
      <c r="F55" s="21"/>
      <c r="G55" s="21"/>
      <c r="H55" s="26"/>
      <c r="I55" s="31"/>
      <c r="J55" s="22"/>
      <c r="K55" s="22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4:22" ht="49.5" customHeight="1" x14ac:dyDescent="0.25">
      <c r="D56" s="21"/>
      <c r="E56" s="21"/>
      <c r="F56" s="21"/>
      <c r="G56" s="21"/>
      <c r="H56" s="26"/>
      <c r="I56" s="31"/>
      <c r="J56" s="22"/>
      <c r="K56" s="22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4:22" ht="49.5" customHeight="1" x14ac:dyDescent="0.25">
      <c r="D57" s="21"/>
      <c r="E57" s="21"/>
      <c r="F57" s="21"/>
      <c r="G57" s="21"/>
      <c r="H57" s="26"/>
      <c r="I57" s="31"/>
      <c r="J57" s="22"/>
      <c r="K57" s="22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4:22" ht="49.5" customHeight="1" x14ac:dyDescent="0.25">
      <c r="D58" s="21"/>
      <c r="E58" s="21"/>
      <c r="F58" s="21"/>
      <c r="G58" s="21"/>
      <c r="H58" s="26"/>
      <c r="I58" s="31"/>
      <c r="J58" s="22"/>
      <c r="K58" s="22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4:22" ht="49.5" customHeight="1" x14ac:dyDescent="0.25">
      <c r="D59" s="21"/>
      <c r="E59" s="21"/>
      <c r="F59" s="21"/>
      <c r="G59" s="21"/>
      <c r="H59" s="26"/>
      <c r="I59" s="31"/>
      <c r="J59" s="22"/>
      <c r="K59" s="22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4:22" ht="49.5" customHeight="1" x14ac:dyDescent="0.25">
      <c r="D60" s="21"/>
      <c r="E60" s="21"/>
      <c r="F60" s="21"/>
      <c r="G60" s="21"/>
      <c r="H60" s="26"/>
      <c r="I60" s="31"/>
      <c r="J60" s="22"/>
      <c r="K60" s="22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4:22" ht="49.5" customHeight="1" x14ac:dyDescent="0.25">
      <c r="D61" s="21"/>
      <c r="E61" s="21"/>
      <c r="F61" s="21"/>
      <c r="G61" s="21"/>
      <c r="H61" s="26"/>
      <c r="I61" s="31"/>
      <c r="J61" s="22"/>
      <c r="K61" s="22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4:22" ht="49.5" customHeight="1" x14ac:dyDescent="0.25">
      <c r="D62" s="21"/>
      <c r="E62" s="21"/>
      <c r="F62" s="21"/>
      <c r="G62" s="21"/>
      <c r="H62" s="26"/>
      <c r="I62" s="31"/>
      <c r="J62" s="22"/>
      <c r="K62" s="22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4:22" ht="49.5" customHeight="1" x14ac:dyDescent="0.25">
      <c r="D63" s="21"/>
      <c r="E63" s="21"/>
      <c r="F63" s="21"/>
      <c r="G63" s="21"/>
      <c r="H63" s="26"/>
      <c r="I63" s="31"/>
      <c r="J63" s="22"/>
      <c r="K63" s="22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4:22" ht="49.5" customHeight="1" x14ac:dyDescent="0.25">
      <c r="D64" s="21"/>
      <c r="E64" s="21"/>
      <c r="F64" s="21"/>
      <c r="G64" s="21"/>
      <c r="H64" s="26"/>
      <c r="I64" s="31"/>
      <c r="J64" s="22"/>
      <c r="K64" s="22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4:22" ht="49.5" customHeight="1" x14ac:dyDescent="0.25">
      <c r="D65" s="21"/>
      <c r="E65" s="21"/>
      <c r="F65" s="21"/>
      <c r="G65" s="21"/>
      <c r="H65" s="26"/>
      <c r="I65" s="31"/>
      <c r="J65" s="22"/>
      <c r="K65" s="22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4:22" ht="49.5" customHeight="1" x14ac:dyDescent="0.25">
      <c r="D66" s="21"/>
      <c r="E66" s="21"/>
      <c r="F66" s="21"/>
      <c r="G66" s="21"/>
      <c r="H66" s="26"/>
      <c r="I66" s="31"/>
      <c r="J66" s="22"/>
      <c r="K66" s="22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4:22" ht="49.5" customHeight="1" x14ac:dyDescent="0.25">
      <c r="D67" s="21"/>
      <c r="E67" s="21"/>
      <c r="F67" s="21"/>
      <c r="G67" s="21"/>
      <c r="H67" s="26"/>
      <c r="I67" s="31"/>
      <c r="J67" s="22"/>
      <c r="K67" s="22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4:22" ht="49.5" customHeight="1" x14ac:dyDescent="0.25">
      <c r="D68" s="21"/>
      <c r="E68" s="21"/>
      <c r="F68" s="21"/>
      <c r="G68" s="21"/>
      <c r="H68" s="26"/>
      <c r="I68" s="31"/>
      <c r="J68" s="22"/>
      <c r="K68" s="22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4:22" ht="49.5" customHeight="1" x14ac:dyDescent="0.25">
      <c r="D69" s="21"/>
      <c r="E69" s="21"/>
      <c r="F69" s="21"/>
      <c r="G69" s="21"/>
      <c r="H69" s="26"/>
      <c r="I69" s="31"/>
      <c r="J69" s="22"/>
      <c r="K69" s="22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4:22" ht="49.5" customHeight="1" x14ac:dyDescent="0.25">
      <c r="D70" s="21"/>
      <c r="E70" s="21"/>
      <c r="F70" s="21"/>
      <c r="G70" s="21"/>
      <c r="H70" s="26"/>
      <c r="I70" s="31"/>
      <c r="J70" s="22"/>
      <c r="K70" s="22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4:22" ht="49.5" customHeight="1" x14ac:dyDescent="0.25">
      <c r="D71" s="21"/>
      <c r="E71" s="21"/>
      <c r="F71" s="21"/>
      <c r="G71" s="21"/>
      <c r="H71" s="26"/>
      <c r="I71" s="31"/>
      <c r="J71" s="22"/>
      <c r="K71" s="22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4:22" ht="49.5" customHeight="1" x14ac:dyDescent="0.25">
      <c r="D72" s="21"/>
      <c r="E72" s="21"/>
      <c r="F72" s="21"/>
      <c r="G72" s="21"/>
      <c r="H72" s="26"/>
      <c r="I72" s="31"/>
      <c r="J72" s="22"/>
      <c r="K72" s="22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4:22" ht="49.5" customHeight="1" x14ac:dyDescent="0.25">
      <c r="D73" s="21"/>
      <c r="E73" s="21"/>
      <c r="F73" s="21"/>
      <c r="G73" s="21"/>
      <c r="H73" s="26"/>
      <c r="I73" s="31"/>
      <c r="J73" s="22"/>
      <c r="K73" s="22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4:22" ht="49.5" customHeight="1" x14ac:dyDescent="0.25">
      <c r="D74" s="21"/>
      <c r="E74" s="21"/>
      <c r="F74" s="21"/>
      <c r="G74" s="21"/>
      <c r="H74" s="26"/>
      <c r="I74" s="31"/>
      <c r="J74" s="22"/>
      <c r="K74" s="22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4:22" ht="49.5" customHeight="1" x14ac:dyDescent="0.25">
      <c r="D75" s="21"/>
      <c r="E75" s="21"/>
      <c r="F75" s="21"/>
      <c r="G75" s="21"/>
      <c r="H75" s="26"/>
      <c r="I75" s="31"/>
      <c r="J75" s="22"/>
      <c r="K75" s="22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4:22" ht="49.5" customHeight="1" x14ac:dyDescent="0.25">
      <c r="D76" s="21"/>
      <c r="E76" s="21"/>
      <c r="F76" s="21"/>
      <c r="G76" s="21"/>
      <c r="H76" s="26"/>
      <c r="I76" s="31"/>
      <c r="J76" s="22"/>
      <c r="K76" s="22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4:22" ht="49.5" customHeight="1" x14ac:dyDescent="0.25">
      <c r="D77" s="21"/>
      <c r="E77" s="21"/>
      <c r="F77" s="21"/>
      <c r="G77" s="21"/>
      <c r="H77" s="26"/>
      <c r="I77" s="31"/>
      <c r="J77" s="22"/>
      <c r="K77" s="22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4:22" ht="49.5" customHeight="1" x14ac:dyDescent="0.25">
      <c r="D78" s="21"/>
      <c r="E78" s="21"/>
      <c r="F78" s="21"/>
      <c r="G78" s="21"/>
      <c r="H78" s="26"/>
      <c r="I78" s="31"/>
      <c r="J78" s="22"/>
      <c r="K78" s="22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4:22" ht="49.5" customHeight="1" x14ac:dyDescent="0.25">
      <c r="D79" s="21"/>
      <c r="E79" s="21"/>
      <c r="F79" s="21"/>
      <c r="G79" s="21"/>
      <c r="H79" s="26"/>
      <c r="I79" s="31"/>
      <c r="J79" s="22"/>
      <c r="K79" s="22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4:22" ht="49.5" customHeight="1" x14ac:dyDescent="0.25">
      <c r="D80" s="21"/>
      <c r="E80" s="21"/>
      <c r="F80" s="21"/>
      <c r="G80" s="21"/>
      <c r="H80" s="26"/>
      <c r="I80" s="31"/>
      <c r="J80" s="22"/>
      <c r="K80" s="22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4:22" ht="49.5" customHeight="1" x14ac:dyDescent="0.25">
      <c r="D81" s="21"/>
      <c r="E81" s="21"/>
      <c r="F81" s="21"/>
      <c r="G81" s="21"/>
      <c r="H81" s="26"/>
      <c r="I81" s="31"/>
      <c r="J81" s="22"/>
      <c r="K81" s="22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4:22" ht="49.5" customHeight="1" x14ac:dyDescent="0.25">
      <c r="D82" s="21"/>
      <c r="E82" s="21"/>
      <c r="F82" s="21"/>
      <c r="G82" s="21"/>
      <c r="H82" s="26"/>
      <c r="I82" s="31"/>
      <c r="J82" s="22"/>
      <c r="K82" s="22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4:22" ht="49.5" customHeight="1" x14ac:dyDescent="0.25">
      <c r="D83" s="21"/>
      <c r="E83" s="21"/>
      <c r="F83" s="21"/>
      <c r="G83" s="21"/>
      <c r="H83" s="26"/>
      <c r="I83" s="31"/>
      <c r="J83" s="22"/>
      <c r="K83" s="22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4:22" ht="49.5" customHeight="1" x14ac:dyDescent="0.25">
      <c r="D84" s="21"/>
      <c r="E84" s="21"/>
      <c r="F84" s="21"/>
      <c r="G84" s="21"/>
      <c r="H84" s="26"/>
      <c r="I84" s="31"/>
      <c r="J84" s="22"/>
      <c r="K84" s="22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4:22" ht="49.5" customHeight="1" x14ac:dyDescent="0.25">
      <c r="D85" s="21"/>
      <c r="E85" s="21"/>
      <c r="F85" s="21"/>
      <c r="G85" s="21"/>
      <c r="H85" s="26"/>
      <c r="I85" s="31"/>
      <c r="J85" s="22"/>
      <c r="K85" s="22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4:22" ht="49.5" customHeight="1" x14ac:dyDescent="0.25">
      <c r="D86" s="21"/>
      <c r="E86" s="21"/>
      <c r="F86" s="21"/>
      <c r="G86" s="21"/>
      <c r="H86" s="26"/>
      <c r="I86" s="31"/>
      <c r="J86" s="22"/>
      <c r="K86" s="22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4:22" ht="49.5" customHeight="1" x14ac:dyDescent="0.25">
      <c r="D87" s="21"/>
      <c r="E87" s="21"/>
      <c r="F87" s="21"/>
      <c r="G87" s="21"/>
      <c r="H87" s="26"/>
      <c r="I87" s="31"/>
      <c r="J87" s="22"/>
      <c r="K87" s="22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4:22" ht="49.5" customHeight="1" x14ac:dyDescent="0.25">
      <c r="D88" s="21"/>
      <c r="E88" s="21"/>
      <c r="F88" s="21"/>
      <c r="G88" s="21"/>
      <c r="H88" s="26"/>
      <c r="I88" s="31"/>
      <c r="J88" s="22"/>
      <c r="K88" s="22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4:22" ht="49.5" customHeight="1" x14ac:dyDescent="0.25">
      <c r="D89" s="21"/>
      <c r="E89" s="21"/>
      <c r="F89" s="21"/>
      <c r="G89" s="21"/>
      <c r="H89" s="26"/>
      <c r="I89" s="31"/>
      <c r="J89" s="22"/>
      <c r="K89" s="22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4:22" ht="49.5" customHeight="1" x14ac:dyDescent="0.25">
      <c r="D90" s="21"/>
      <c r="E90" s="21"/>
      <c r="F90" s="21"/>
      <c r="G90" s="21"/>
      <c r="H90" s="26"/>
      <c r="I90" s="31"/>
      <c r="J90" s="22"/>
      <c r="K90" s="22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4:22" ht="49.5" customHeight="1" x14ac:dyDescent="0.25">
      <c r="D91" s="21"/>
      <c r="E91" s="21"/>
      <c r="F91" s="21"/>
      <c r="G91" s="21"/>
      <c r="H91" s="26"/>
      <c r="I91" s="31"/>
      <c r="J91" s="22"/>
      <c r="K91" s="22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4:22" ht="49.5" customHeight="1" x14ac:dyDescent="0.25">
      <c r="D92" s="21"/>
      <c r="E92" s="21"/>
      <c r="F92" s="21"/>
      <c r="G92" s="21"/>
      <c r="H92" s="26"/>
      <c r="I92" s="31"/>
      <c r="J92" s="22"/>
      <c r="K92" s="22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4:22" ht="49.5" customHeight="1" x14ac:dyDescent="0.25">
      <c r="D93" s="21"/>
      <c r="E93" s="21"/>
      <c r="F93" s="21"/>
      <c r="G93" s="21"/>
      <c r="H93" s="26"/>
      <c r="I93" s="31"/>
      <c r="J93" s="22"/>
      <c r="K93" s="22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4:22" ht="49.5" customHeight="1" x14ac:dyDescent="0.25">
      <c r="D94" s="21"/>
      <c r="E94" s="21"/>
      <c r="F94" s="21"/>
      <c r="G94" s="21"/>
      <c r="H94" s="26"/>
      <c r="I94" s="31"/>
      <c r="J94" s="22"/>
      <c r="K94" s="22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4:22" ht="49.5" customHeight="1" x14ac:dyDescent="0.25">
      <c r="D95" s="21"/>
      <c r="E95" s="21"/>
      <c r="F95" s="21"/>
      <c r="G95" s="21"/>
      <c r="H95" s="26"/>
      <c r="I95" s="31"/>
      <c r="J95" s="22"/>
      <c r="K95" s="22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4:22" ht="49.5" customHeight="1" x14ac:dyDescent="0.25">
      <c r="D96" s="21"/>
      <c r="E96" s="21"/>
      <c r="F96" s="21"/>
      <c r="G96" s="21"/>
      <c r="H96" s="26"/>
      <c r="I96" s="31"/>
      <c r="J96" s="22"/>
      <c r="K96" s="22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4:22" ht="49.5" customHeight="1" x14ac:dyDescent="0.25">
      <c r="D97" s="21"/>
      <c r="E97" s="21"/>
      <c r="F97" s="21"/>
      <c r="G97" s="21"/>
      <c r="H97" s="26"/>
      <c r="I97" s="31"/>
      <c r="J97" s="22"/>
      <c r="K97" s="22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4:22" ht="49.5" customHeight="1" x14ac:dyDescent="0.25">
      <c r="D98" s="21"/>
      <c r="E98" s="21"/>
      <c r="F98" s="21"/>
      <c r="G98" s="21"/>
      <c r="H98" s="26"/>
      <c r="I98" s="31"/>
      <c r="J98" s="22"/>
      <c r="K98" s="22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4:22" ht="49.5" customHeight="1" x14ac:dyDescent="0.25">
      <c r="D99" s="21"/>
      <c r="E99" s="21"/>
      <c r="F99" s="21"/>
      <c r="G99" s="21"/>
      <c r="H99" s="26"/>
      <c r="I99" s="31"/>
      <c r="J99" s="22"/>
      <c r="K99" s="22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4:22" ht="49.5" customHeight="1" x14ac:dyDescent="0.25">
      <c r="D100" s="21"/>
      <c r="E100" s="21"/>
      <c r="F100" s="21"/>
      <c r="G100" s="21"/>
      <c r="H100" s="26"/>
      <c r="I100" s="31"/>
      <c r="J100" s="22"/>
      <c r="K100" s="22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4:22" ht="49.5" customHeight="1" x14ac:dyDescent="0.25">
      <c r="D101" s="21"/>
      <c r="E101" s="21"/>
      <c r="F101" s="21"/>
      <c r="G101" s="21"/>
      <c r="H101" s="26"/>
      <c r="I101" s="31"/>
      <c r="J101" s="22"/>
      <c r="K101" s="22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4:22" ht="49.5" customHeight="1" x14ac:dyDescent="0.25">
      <c r="D102" s="21"/>
      <c r="E102" s="21"/>
      <c r="F102" s="21"/>
      <c r="G102" s="21"/>
      <c r="H102" s="26"/>
      <c r="I102" s="31"/>
      <c r="J102" s="22"/>
      <c r="K102" s="22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4:22" ht="49.5" customHeight="1" x14ac:dyDescent="0.25">
      <c r="D103" s="21"/>
      <c r="E103" s="21"/>
      <c r="F103" s="21"/>
      <c r="G103" s="21"/>
      <c r="H103" s="26"/>
      <c r="I103" s="31"/>
      <c r="J103" s="22"/>
      <c r="K103" s="22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4:22" ht="49.5" customHeight="1" x14ac:dyDescent="0.25">
      <c r="D104" s="21"/>
      <c r="E104" s="21"/>
      <c r="F104" s="21"/>
      <c r="G104" s="21"/>
      <c r="H104" s="26"/>
      <c r="I104" s="31"/>
      <c r="J104" s="22"/>
      <c r="K104" s="22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4:22" ht="49.5" customHeight="1" x14ac:dyDescent="0.25">
      <c r="D105" s="21"/>
      <c r="E105" s="21"/>
      <c r="F105" s="21"/>
      <c r="G105" s="21"/>
      <c r="H105" s="26"/>
      <c r="I105" s="31"/>
      <c r="J105" s="22"/>
      <c r="K105" s="22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4:22" ht="49.5" customHeight="1" x14ac:dyDescent="0.25">
      <c r="D106" s="21"/>
      <c r="E106" s="21"/>
      <c r="F106" s="21"/>
      <c r="G106" s="21"/>
      <c r="H106" s="26"/>
      <c r="I106" s="31"/>
      <c r="J106" s="22"/>
      <c r="K106" s="22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4:22" ht="49.5" customHeight="1" x14ac:dyDescent="0.25">
      <c r="D107" s="21"/>
      <c r="E107" s="21"/>
      <c r="F107" s="21"/>
      <c r="G107" s="21"/>
      <c r="H107" s="26"/>
      <c r="I107" s="31"/>
      <c r="J107" s="22"/>
      <c r="K107" s="22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4:22" ht="49.5" customHeight="1" x14ac:dyDescent="0.25">
      <c r="D108" s="21"/>
      <c r="E108" s="21"/>
      <c r="F108" s="21"/>
      <c r="G108" s="21"/>
      <c r="H108" s="26"/>
      <c r="I108" s="31"/>
      <c r="J108" s="22"/>
      <c r="K108" s="22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4:22" ht="49.5" customHeight="1" x14ac:dyDescent="0.25">
      <c r="D109" s="21"/>
      <c r="E109" s="21"/>
      <c r="F109" s="21"/>
      <c r="G109" s="21"/>
      <c r="H109" s="26"/>
      <c r="I109" s="31"/>
      <c r="J109" s="22"/>
      <c r="K109" s="22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4:22" ht="49.5" customHeight="1" x14ac:dyDescent="0.25">
      <c r="D110" s="21"/>
      <c r="E110" s="21"/>
      <c r="F110" s="21"/>
      <c r="G110" s="21"/>
      <c r="H110" s="26"/>
      <c r="I110" s="31"/>
      <c r="J110" s="22"/>
      <c r="K110" s="22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4:22" ht="49.5" customHeight="1" x14ac:dyDescent="0.25">
      <c r="D111" s="21"/>
      <c r="E111" s="21"/>
      <c r="F111" s="21"/>
      <c r="G111" s="21"/>
      <c r="H111" s="26"/>
      <c r="I111" s="31"/>
      <c r="J111" s="22"/>
      <c r="K111" s="22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4:22" ht="49.5" customHeight="1" x14ac:dyDescent="0.25">
      <c r="D112" s="21"/>
      <c r="E112" s="21"/>
      <c r="F112" s="21"/>
      <c r="G112" s="21"/>
      <c r="H112" s="26"/>
      <c r="I112" s="31"/>
      <c r="J112" s="22"/>
      <c r="K112" s="22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4:22" ht="49.5" customHeight="1" x14ac:dyDescent="0.25">
      <c r="D113" s="21"/>
      <c r="E113" s="21"/>
      <c r="F113" s="21"/>
      <c r="G113" s="21"/>
      <c r="H113" s="26"/>
      <c r="I113" s="31"/>
      <c r="J113" s="22"/>
      <c r="K113" s="22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4:22" ht="49.5" customHeight="1" x14ac:dyDescent="0.25">
      <c r="D114" s="21"/>
      <c r="E114" s="21"/>
      <c r="F114" s="21"/>
      <c r="G114" s="21"/>
      <c r="H114" s="26"/>
      <c r="I114" s="31"/>
      <c r="J114" s="22"/>
      <c r="K114" s="22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4:22" ht="49.5" customHeight="1" x14ac:dyDescent="0.25">
      <c r="D115" s="21"/>
      <c r="E115" s="21"/>
      <c r="F115" s="21"/>
      <c r="G115" s="21"/>
      <c r="H115" s="26"/>
      <c r="I115" s="31"/>
      <c r="J115" s="22"/>
      <c r="K115" s="22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4:22" ht="49.5" customHeight="1" x14ac:dyDescent="0.25">
      <c r="D116" s="21"/>
      <c r="E116" s="21"/>
      <c r="F116" s="21"/>
      <c r="G116" s="21"/>
      <c r="H116" s="26"/>
      <c r="I116" s="31"/>
      <c r="J116" s="22"/>
      <c r="K116" s="22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4:22" ht="49.5" customHeight="1" x14ac:dyDescent="0.25">
      <c r="D117" s="21"/>
      <c r="E117" s="21"/>
      <c r="F117" s="21"/>
      <c r="G117" s="21"/>
      <c r="H117" s="26"/>
      <c r="I117" s="31"/>
      <c r="J117" s="22"/>
      <c r="K117" s="22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4:22" ht="67.5" customHeight="1" x14ac:dyDescent="0.25">
      <c r="D118" s="21"/>
      <c r="E118" s="21"/>
      <c r="F118" s="21"/>
      <c r="G118" s="21"/>
      <c r="H118" s="26"/>
      <c r="I118" s="31"/>
      <c r="J118" s="22"/>
      <c r="K118" s="22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4:22" ht="54" customHeight="1" x14ac:dyDescent="0.25">
      <c r="D119" s="21"/>
      <c r="E119" s="21"/>
      <c r="F119" s="21"/>
      <c r="G119" s="21"/>
      <c r="H119" s="26"/>
      <c r="I119" s="31"/>
      <c r="J119" s="22"/>
      <c r="K119" s="22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4:22" x14ac:dyDescent="0.25">
      <c r="D120" s="21"/>
      <c r="E120" s="21"/>
      <c r="F120" s="21"/>
      <c r="G120" s="21"/>
      <c r="H120" s="26"/>
      <c r="I120" s="31"/>
      <c r="J120" s="22"/>
      <c r="K120" s="22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4:22" x14ac:dyDescent="0.25">
      <c r="D121" s="21"/>
      <c r="E121" s="21"/>
      <c r="F121" s="21"/>
      <c r="G121" s="21"/>
      <c r="H121" s="26"/>
      <c r="I121" s="31"/>
      <c r="J121" s="22"/>
      <c r="K121" s="22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4:22" x14ac:dyDescent="0.25">
      <c r="D122" s="21"/>
      <c r="E122" s="21"/>
      <c r="F122" s="21"/>
      <c r="G122" s="21"/>
      <c r="H122" s="26"/>
      <c r="I122" s="31"/>
      <c r="J122" s="22"/>
      <c r="K122" s="22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4:22" x14ac:dyDescent="0.25">
      <c r="D123" s="21"/>
      <c r="E123" s="21"/>
      <c r="F123" s="21"/>
      <c r="G123" s="21"/>
      <c r="H123" s="26"/>
      <c r="I123" s="31"/>
      <c r="J123" s="22"/>
      <c r="K123" s="22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4:22" x14ac:dyDescent="0.25">
      <c r="D124" s="21"/>
      <c r="E124" s="21"/>
      <c r="F124" s="21"/>
      <c r="G124" s="21"/>
      <c r="H124" s="26"/>
      <c r="I124" s="31"/>
      <c r="J124" s="22"/>
      <c r="K124" s="22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4:22" x14ac:dyDescent="0.25">
      <c r="D125" s="21"/>
      <c r="E125" s="21"/>
      <c r="F125" s="21"/>
      <c r="G125" s="21"/>
      <c r="H125" s="26"/>
      <c r="I125" s="31"/>
      <c r="J125" s="22"/>
      <c r="K125" s="22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4:22" x14ac:dyDescent="0.25">
      <c r="D126" s="21"/>
      <c r="E126" s="21"/>
      <c r="F126" s="21"/>
      <c r="G126" s="21"/>
      <c r="H126" s="26"/>
      <c r="I126" s="31"/>
      <c r="J126" s="22"/>
      <c r="K126" s="22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4:22" x14ac:dyDescent="0.25">
      <c r="D127" s="21"/>
      <c r="E127" s="21"/>
      <c r="F127" s="21"/>
      <c r="G127" s="21"/>
      <c r="H127" s="26"/>
      <c r="I127" s="31"/>
      <c r="J127" s="22"/>
      <c r="K127" s="22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4:22" x14ac:dyDescent="0.25">
      <c r="D128" s="21"/>
      <c r="E128" s="21"/>
      <c r="F128" s="21"/>
      <c r="G128" s="21"/>
      <c r="H128" s="26"/>
      <c r="I128" s="31"/>
      <c r="J128" s="22"/>
      <c r="K128" s="22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4:22" x14ac:dyDescent="0.25">
      <c r="D129" s="21"/>
      <c r="E129" s="21"/>
      <c r="F129" s="21"/>
      <c r="G129" s="21"/>
      <c r="H129" s="26"/>
      <c r="I129" s="31"/>
      <c r="J129" s="22"/>
      <c r="K129" s="22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4:22" x14ac:dyDescent="0.25">
      <c r="D130" s="21"/>
      <c r="E130" s="21"/>
      <c r="F130" s="21"/>
      <c r="G130" s="21"/>
      <c r="H130" s="26"/>
      <c r="I130" s="31"/>
      <c r="J130" s="22"/>
      <c r="K130" s="22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4:22" x14ac:dyDescent="0.25">
      <c r="D131" s="21"/>
      <c r="E131" s="21"/>
      <c r="F131" s="21"/>
      <c r="G131" s="21"/>
      <c r="H131" s="26"/>
      <c r="I131" s="31"/>
      <c r="J131" s="22"/>
      <c r="K131" s="22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4:22" x14ac:dyDescent="0.25">
      <c r="D132" s="21"/>
      <c r="E132" s="21"/>
      <c r="F132" s="21"/>
      <c r="G132" s="21"/>
      <c r="H132" s="26"/>
      <c r="I132" s="31"/>
      <c r="J132" s="22"/>
      <c r="K132" s="22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4:22" x14ac:dyDescent="0.25">
      <c r="D133" s="21"/>
      <c r="E133" s="21"/>
      <c r="F133" s="21"/>
      <c r="G133" s="21"/>
      <c r="H133" s="26"/>
      <c r="I133" s="31"/>
      <c r="J133" s="22"/>
      <c r="K133" s="22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4:22" x14ac:dyDescent="0.25">
      <c r="D134" s="21"/>
      <c r="E134" s="21"/>
      <c r="F134" s="21"/>
      <c r="G134" s="21"/>
      <c r="H134" s="26"/>
      <c r="I134" s="31"/>
      <c r="J134" s="22"/>
      <c r="K134" s="22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4:22" x14ac:dyDescent="0.25">
      <c r="D135" s="21"/>
      <c r="E135" s="21"/>
      <c r="F135" s="21"/>
      <c r="G135" s="21"/>
      <c r="H135" s="26"/>
      <c r="I135" s="31"/>
      <c r="J135" s="22"/>
      <c r="K135" s="22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4:22" x14ac:dyDescent="0.25">
      <c r="D136" s="21"/>
      <c r="E136" s="21"/>
      <c r="F136" s="21"/>
      <c r="G136" s="21"/>
      <c r="H136" s="26"/>
      <c r="I136" s="31"/>
      <c r="J136" s="22"/>
      <c r="K136" s="22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4:22" x14ac:dyDescent="0.25">
      <c r="D137" s="21"/>
      <c r="E137" s="21"/>
      <c r="F137" s="21"/>
      <c r="G137" s="21"/>
      <c r="H137" s="26"/>
      <c r="I137" s="31"/>
      <c r="J137" s="22"/>
      <c r="K137" s="22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4:22" x14ac:dyDescent="0.25">
      <c r="D138" s="21"/>
      <c r="E138" s="21"/>
      <c r="F138" s="21"/>
      <c r="G138" s="21"/>
      <c r="H138" s="26"/>
      <c r="I138" s="31"/>
      <c r="J138" s="22"/>
      <c r="K138" s="22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4:22" x14ac:dyDescent="0.25">
      <c r="D139" s="21"/>
      <c r="E139" s="21"/>
      <c r="F139" s="21"/>
      <c r="G139" s="21"/>
      <c r="H139" s="26"/>
      <c r="I139" s="31"/>
      <c r="J139" s="22"/>
      <c r="K139" s="22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</sheetData>
  <autoFilter ref="A5:V5" xr:uid="{00000000-0009-0000-0000-000000000000}"/>
  <phoneticPr fontId="3" type="noConversion"/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101AD87FD6B4FBB7D581CFEEC0063" ma:contentTypeVersion="18" ma:contentTypeDescription="Create a new document." ma:contentTypeScope="" ma:versionID="528b3ae2bcd53410813e7e8d7a612893">
  <xsd:schema xmlns:xsd="http://www.w3.org/2001/XMLSchema" xmlns:xs="http://www.w3.org/2001/XMLSchema" xmlns:p="http://schemas.microsoft.com/office/2006/metadata/properties" xmlns:ns2="8f8bd86b-c836-4c2c-b5db-9e0255a150b5" xmlns:ns3="0f330712-4afa-4497-812d-fd0d87b0e9b5" targetNamespace="http://schemas.microsoft.com/office/2006/metadata/properties" ma:root="true" ma:fieldsID="a34a5863d6b9a7b82df079713888b0a6" ns2:_="" ns3:_="">
    <xsd:import namespace="8f8bd86b-c836-4c2c-b5db-9e0255a150b5"/>
    <xsd:import namespace="0f330712-4afa-4497-812d-fd0d87b0e9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bd86b-c836-4c2c-b5db-9e0255a150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a7a1e7-378a-40e2-929e-966046c91019}" ma:internalName="TaxCatchAll" ma:showField="CatchAllData" ma:web="8f8bd86b-c836-4c2c-b5db-9e0255a15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0712-4afa-4497-812d-fd0d87b0e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e6da-bf9c-4371-960d-95ce9a6365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30712-4afa-4497-812d-fd0d87b0e9b5">
      <Terms xmlns="http://schemas.microsoft.com/office/infopath/2007/PartnerControls"/>
    </lcf76f155ced4ddcb4097134ff3c332f>
    <TaxCatchAll xmlns="8f8bd86b-c836-4c2c-b5db-9e0255a150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C2A88-86AF-4248-A3BD-F1F87F7AA9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8bd86b-c836-4c2c-b5db-9e0255a150b5"/>
    <ds:schemaRef ds:uri="0f330712-4afa-4497-812d-fd0d87b0e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283DB-5F51-4DAF-8A25-9FB55D3FC449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8f8bd86b-c836-4c2c-b5db-9e0255a150b5"/>
    <ds:schemaRef ds:uri="http://purl.org/dc/dcmitype/"/>
    <ds:schemaRef ds:uri="http://schemas.microsoft.com/office/infopath/2007/PartnerControls"/>
    <ds:schemaRef ds:uri="0f330712-4afa-4497-812d-fd0d87b0e9b5"/>
  </ds:schemaRefs>
</ds:datastoreItem>
</file>

<file path=customXml/itemProps3.xml><?xml version="1.0" encoding="utf-8"?>
<ds:datastoreItem xmlns:ds="http://schemas.openxmlformats.org/officeDocument/2006/customXml" ds:itemID="{6CBE930F-B8F1-4F5E-A10E-EA25F89EFB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55</cp:revision>
  <cp:lastPrinted>2016-02-12T09:47:00Z</cp:lastPrinted>
  <dcterms:created xsi:type="dcterms:W3CDTF">2015-02-03T12:11:00Z</dcterms:created>
  <dcterms:modified xsi:type="dcterms:W3CDTF">2026-01-13T07:24:30Z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  <property fmtid="{D5CDD505-2E9C-101B-9397-08002B2CF9AE}" pid="4" name="ContentTypeId">
    <vt:lpwstr>0x01010097C101AD87FD6B4FBB7D581CFEEC0063</vt:lpwstr>
  </property>
  <property fmtid="{D5CDD505-2E9C-101B-9397-08002B2CF9AE}" pid="5" name="MediaServiceImageTags">
    <vt:lpwstr/>
  </property>
</Properties>
</file>