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VSPL58\Desktop\ST-191\"/>
    </mc:Choice>
  </mc:AlternateContent>
  <xr:revisionPtr revIDLastSave="0" documentId="13_ncr:1_{51C22A94-291B-4E9D-A8C2-94104F0C507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5" sheetId="1" r:id="rId1"/>
  </sheets>
  <definedNames>
    <definedName name="_xlnm._FilterDatabase" localSheetId="0" hidden="1">'2025'!$A$5:$V$5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9" i="1" l="1"/>
  <c r="L8" i="1"/>
  <c r="V9" i="1"/>
  <c r="I9" i="1" s="1"/>
  <c r="M9" i="1" s="1"/>
  <c r="V8" i="1"/>
  <c r="I8" i="1" s="1"/>
  <c r="M8" i="1" s="1"/>
  <c r="M7" i="1" s="1"/>
  <c r="O8" i="1" l="1"/>
  <c r="O9" i="1"/>
  <c r="N9" i="1" s="1"/>
  <c r="N8" i="1" l="1"/>
  <c r="N7" i="1" s="1"/>
  <c r="O7" i="1"/>
</calcChain>
</file>

<file path=xl/sharedStrings.xml><?xml version="1.0" encoding="utf-8"?>
<sst xmlns="http://schemas.openxmlformats.org/spreadsheetml/2006/main" count="39" uniqueCount="35">
  <si>
    <t>Pirkimo objekto dalies Nr.</t>
  </si>
  <si>
    <t>Pirkimo objekto pavadinimas</t>
  </si>
  <si>
    <t>Specifikacija</t>
  </si>
  <si>
    <t>BAK</t>
  </si>
  <si>
    <t>VR</t>
  </si>
  <si>
    <t>MB</t>
  </si>
  <si>
    <t>SR</t>
  </si>
  <si>
    <t>RP</t>
  </si>
  <si>
    <t>Kaunas</t>
  </si>
  <si>
    <t xml:space="preserve">Viso </t>
  </si>
  <si>
    <t>Escherichia coli agliutinaciniai serumai</t>
  </si>
  <si>
    <t>E. coli polivalentiniai agliutinaciniai serumai</t>
  </si>
  <si>
    <t>33696500-0</t>
  </si>
  <si>
    <t>Serotipavimui agliutinacijos metodu ant stiklo.Polivalentiniai serumai: Pool1; Pool2; Pool3. Visi serumai to paties gamintojo.</t>
  </si>
  <si>
    <t>flak</t>
  </si>
  <si>
    <t>E. coli monovalentiniai agliutinaciniai serumai</t>
  </si>
  <si>
    <t>Serotipavimui agliutinacijos metodu ant stiklo. Monovalentiniais serumais turi būti nustatoma E. coli O:157 serogrupė. Visi serumai to paties gamintojo.</t>
  </si>
  <si>
    <t>falk.</t>
  </si>
  <si>
    <t>Pagrindinis pirkimo objekto kodas pagal bendrąjį viešojo pirkimo žodyną (BVPŽ)</t>
  </si>
  <si>
    <t>Tiekėjas</t>
  </si>
  <si>
    <t>Fasuotė, mato vienetas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</si>
  <si>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</si>
  <si>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</si>
  <si>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Maksimalus orientacinis vnt. (fasuočių) kiekis</t>
  </si>
  <si>
    <t>Vieneto kaina Eur be PVM</t>
  </si>
  <si>
    <t>PVM (%)</t>
  </si>
  <si>
    <t xml:space="preserve">Vieneto kaina Eur su PVM </t>
  </si>
  <si>
    <t>Suma Eur be PVM (maks. orient. kiekiui)</t>
  </si>
  <si>
    <t>PVM suma Eur (maks. orient. kiekiui)</t>
  </si>
  <si>
    <t>Suma Eur su PVM (maks. orient. kiekiui)</t>
  </si>
  <si>
    <t>41.1</t>
  </si>
  <si>
    <t>41.2</t>
  </si>
  <si>
    <t>UAB Mediq Lietuva</t>
  </si>
  <si>
    <t>Statens Serum Institut, 44292 OK O Pool 1 EPEC/VTEC/STEC/3ml, 44293 OK O Pool 2 EPEC/3ml, 77713 OK O Pool 3 EPEC/3ml</t>
  </si>
  <si>
    <t>Statens Serum Institut, E.Coli OK O157, 3ML /44309/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</si>
</sst>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\-??_ ;_ @_ "/>
    <numFmt numFmtId="165" formatCode="0\ %"/>
  </numFmts>
  <fonts count="11" x14ac:knownFonts="1">
    <font>
      <sz val="11"/>
      <color rgb="FF000000"/>
      <name val="Calibri"/>
      <charset val="186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sz val="13"/>
      <name val="Times New Roman"/>
      <family val="1"/>
      <charset val="186"/>
    </font>
    <font>
      <sz val="13"/>
      <color rgb="FF000000"/>
      <name val="Times New Roman"/>
      <family val="1"/>
      <charset val="186"/>
    </font>
    <font>
      <b/>
      <sz val="13"/>
      <name val="Times New Roman"/>
      <family val="1"/>
      <charset val="186"/>
    </font>
    <font>
      <b/>
      <sz val="13"/>
      <color rgb="FF000000"/>
      <name val="Times New Roman"/>
      <family val="1"/>
      <charset val="186"/>
    </font>
  </fonts>
  <fills count="19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F66CC"/>
        <bgColor rgb="FFFF99CC"/>
      </patternFill>
    </fill>
    <fill>
      <patternFill patternType="solid">
        <fgColor rgb="FF00B0F0"/>
        <bgColor rgb="FF33CCCC"/>
      </patternFill>
    </fill>
    <fill>
      <patternFill patternType="solid">
        <fgColor rgb="FF9999FF"/>
        <bgColor rgb="FFCC99FF"/>
      </patternFill>
    </fill>
    <fill>
      <patternFill patternType="solid">
        <fgColor rgb="FFF5494D"/>
        <bgColor rgb="FFFF66CC"/>
      </patternFill>
    </fill>
    <fill>
      <patternFill patternType="solid">
        <fgColor rgb="FF92D050"/>
        <bgColor rgb="FFB2B2B2"/>
      </patternFill>
    </fill>
    <fill>
      <patternFill patternType="solid">
        <fgColor rgb="FFD9D9D9"/>
        <bgColor rgb="FFB4C7E7"/>
      </patternFill>
    </fill>
    <fill>
      <patternFill patternType="solid">
        <fgColor rgb="FFB2B2B2"/>
        <bgColor rgb="FFBFBFBF"/>
      </patternFill>
    </fill>
    <fill>
      <patternFill patternType="solid">
        <fgColor rgb="FF00B050"/>
        <bgColor rgb="FF008080"/>
      </patternFill>
    </fill>
    <fill>
      <patternFill patternType="solid">
        <fgColor theme="4" tint="0.59959715567491678"/>
        <bgColor rgb="FFBFBFBF"/>
      </patternFill>
    </fill>
    <fill>
      <patternFill patternType="solid">
        <fgColor theme="4" tint="0.39997558519241921"/>
        <bgColor rgb="FFFFF2CC"/>
      </patternFill>
    </fill>
    <fill>
      <patternFill patternType="solid">
        <fgColor theme="4" tint="0.39997558519241921"/>
        <b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B2B2B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0">
    <xf numFmtId="0" fontId="0" fillId="0" borderId="0"/>
    <xf numFmtId="164" fontId="2" fillId="0" borderId="0" applyBorder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5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2" fontId="4" fillId="3" borderId="0" xfId="0" applyNumberFormat="1" applyFont="1" applyFill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164" fontId="4" fillId="0" borderId="0" xfId="1" applyFont="1" applyBorder="1" applyAlignment="1" applyProtection="1">
      <alignment horizontal="center" vertical="center"/>
    </xf>
    <xf numFmtId="0" fontId="5" fillId="0" borderId="0" xfId="0" applyFont="1"/>
    <xf numFmtId="0" fontId="6" fillId="0" borderId="0" xfId="0" applyFont="1"/>
    <xf numFmtId="2" fontId="4" fillId="3" borderId="0" xfId="0" applyNumberFormat="1" applyFont="1" applyFill="1" applyAlignment="1">
      <alignment horizontal="center"/>
    </xf>
    <xf numFmtId="2" fontId="4" fillId="0" borderId="0" xfId="0" applyNumberFormat="1" applyFont="1"/>
    <xf numFmtId="164" fontId="4" fillId="0" borderId="0" xfId="1" applyFont="1" applyBorder="1" applyAlignment="1" applyProtection="1">
      <alignment vertical="center"/>
    </xf>
    <xf numFmtId="0" fontId="4" fillId="4" borderId="1" xfId="1" applyNumberFormat="1" applyFont="1" applyFill="1" applyBorder="1" applyAlignment="1" applyProtection="1">
      <alignment horizontal="center" vertical="center" wrapText="1"/>
    </xf>
    <xf numFmtId="0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" applyNumberFormat="1" applyFont="1" applyFill="1" applyBorder="1" applyAlignment="1" applyProtection="1">
      <alignment horizontal="center" vertical="center" wrapText="1"/>
    </xf>
    <xf numFmtId="0" fontId="4" fillId="7" borderId="1" xfId="1" applyNumberFormat="1" applyFont="1" applyFill="1" applyBorder="1" applyAlignment="1" applyProtection="1">
      <alignment horizontal="center" vertical="center" wrapText="1"/>
    </xf>
    <xf numFmtId="0" fontId="4" fillId="8" borderId="1" xfId="1" applyNumberFormat="1" applyFont="1" applyFill="1" applyBorder="1" applyAlignment="1" applyProtection="1">
      <alignment horizontal="center" vertical="center" wrapText="1"/>
    </xf>
    <xf numFmtId="0" fontId="4" fillId="9" borderId="1" xfId="1" applyNumberFormat="1" applyFont="1" applyFill="1" applyBorder="1" applyAlignment="1" applyProtection="1">
      <alignment horizontal="center" vertical="center" wrapText="1"/>
    </xf>
    <xf numFmtId="0" fontId="5" fillId="10" borderId="1" xfId="1" applyNumberFormat="1" applyFont="1" applyFill="1" applyBorder="1" applyAlignment="1" applyProtection="1">
      <alignment horizontal="right" vertical="center" wrapText="1"/>
    </xf>
    <xf numFmtId="0" fontId="5" fillId="11" borderId="1" xfId="0" applyFont="1" applyFill="1" applyBorder="1" applyAlignment="1" applyProtection="1">
      <alignment horizontal="center" vertical="center"/>
      <protection locked="0"/>
    </xf>
    <xf numFmtId="0" fontId="5" fillId="11" borderId="0" xfId="0" applyFont="1" applyFill="1"/>
    <xf numFmtId="0" fontId="5" fillId="12" borderId="1" xfId="1" applyNumberFormat="1" applyFont="1" applyFill="1" applyBorder="1" applyAlignment="1" applyProtection="1">
      <alignment horizontal="center" vertical="center"/>
    </xf>
    <xf numFmtId="0" fontId="5" fillId="13" borderId="1" xfId="0" applyFont="1" applyFill="1" applyBorder="1" applyAlignment="1" applyProtection="1">
      <alignment horizontal="center" vertical="center"/>
      <protection locked="0"/>
    </xf>
    <xf numFmtId="0" fontId="5" fillId="4" borderId="1" xfId="1" applyNumberFormat="1" applyFont="1" applyFill="1" applyBorder="1" applyAlignment="1" applyProtection="1">
      <alignment horizontal="center" vertical="center"/>
    </xf>
    <xf numFmtId="0" fontId="5" fillId="14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2" fontId="5" fillId="14" borderId="1" xfId="0" applyNumberFormat="1" applyFont="1" applyFill="1" applyBorder="1" applyAlignment="1" applyProtection="1">
      <alignment horizontal="center" vertical="center"/>
      <protection locked="0"/>
    </xf>
    <xf numFmtId="2" fontId="6" fillId="14" borderId="1" xfId="0" applyNumberFormat="1" applyFont="1" applyFill="1" applyBorder="1" applyAlignment="1">
      <alignment horizontal="center" vertical="center"/>
    </xf>
    <xf numFmtId="2" fontId="4" fillId="14" borderId="1" xfId="1" applyNumberFormat="1" applyFont="1" applyFill="1" applyBorder="1" applyAlignment="1" applyProtection="1">
      <alignment horizontal="center" vertical="center"/>
    </xf>
    <xf numFmtId="0" fontId="5" fillId="14" borderId="1" xfId="1" applyNumberFormat="1" applyFont="1" applyFill="1" applyBorder="1" applyAlignment="1" applyProtection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2" fontId="5" fillId="0" borderId="0" xfId="0" applyNumberFormat="1" applyFont="1"/>
    <xf numFmtId="164" fontId="5" fillId="0" borderId="0" xfId="1" applyFont="1" applyBorder="1" applyAlignment="1" applyProtection="1">
      <alignment vertical="center"/>
    </xf>
    <xf numFmtId="0" fontId="7" fillId="0" borderId="0" xfId="0" applyFont="1"/>
    <xf numFmtId="2" fontId="8" fillId="1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16" borderId="1" xfId="0" applyFont="1" applyFill="1" applyBorder="1" applyAlignment="1" applyProtection="1">
      <alignment horizontal="center" vertical="center" wrapText="1"/>
      <protection locked="0"/>
    </xf>
    <xf numFmtId="0" fontId="9" fillId="11" borderId="1" xfId="0" applyFont="1" applyFill="1" applyBorder="1" applyAlignment="1" applyProtection="1">
      <alignment horizontal="center" vertical="center"/>
      <protection locked="0"/>
    </xf>
    <xf numFmtId="2" fontId="10" fillId="14" borderId="1" xfId="0" applyNumberFormat="1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1" fontId="9" fillId="15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 vertical="center"/>
    </xf>
    <xf numFmtId="0" fontId="9" fillId="15" borderId="1" xfId="0" applyFont="1" applyFill="1" applyBorder="1" applyAlignment="1" applyProtection="1">
      <alignment horizontal="center" vertical="center" wrapText="1"/>
      <protection locked="0"/>
    </xf>
    <xf numFmtId="0" fontId="9" fillId="17" borderId="1" xfId="10" applyFont="1" applyFill="1" applyBorder="1" applyAlignment="1" applyProtection="1">
      <alignment horizontal="center" vertical="center" wrapText="1"/>
      <protection locked="0"/>
    </xf>
    <xf numFmtId="2" fontId="9" fillId="15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16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15" borderId="1" xfId="1" applyFont="1" applyFill="1" applyBorder="1" applyAlignment="1" applyProtection="1">
      <alignment horizontal="center" vertical="center" wrapText="1"/>
      <protection locked="0"/>
    </xf>
    <xf numFmtId="2" fontId="9" fillId="17" borderId="1" xfId="0" applyNumberFormat="1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center" vertical="center"/>
    </xf>
    <xf numFmtId="1" fontId="9" fillId="11" borderId="1" xfId="0" applyNumberFormat="1" applyFont="1" applyFill="1" applyBorder="1" applyAlignment="1" applyProtection="1">
      <alignment horizontal="center" vertical="center"/>
      <protection locked="0"/>
    </xf>
    <xf numFmtId="0" fontId="9" fillId="18" borderId="1" xfId="0" applyFont="1" applyFill="1" applyBorder="1" applyAlignment="1">
      <alignment horizontal="center" vertical="center" wrapText="1"/>
    </xf>
    <xf numFmtId="0" fontId="10" fillId="18" borderId="1" xfId="0" applyFont="1" applyFill="1" applyBorder="1" applyAlignment="1" applyProtection="1">
      <alignment horizontal="center" vertical="center" wrapText="1"/>
      <protection locked="0"/>
    </xf>
    <xf numFmtId="0" fontId="10" fillId="18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14" borderId="1" xfId="0" applyFont="1" applyFill="1" applyBorder="1" applyAlignment="1">
      <alignment horizontal="center" vertical="center"/>
    </xf>
    <xf numFmtId="2" fontId="9" fillId="14" borderId="3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2" fontId="4" fillId="0" borderId="1" xfId="1" applyNumberFormat="1" applyFont="1" applyBorder="1" applyAlignment="1" applyProtection="1">
      <alignment horizontal="center" vertical="center"/>
    </xf>
    <xf numFmtId="165" fontId="4" fillId="0" borderId="1" xfId="0" applyNumberFormat="1" applyFont="1" applyBorder="1" applyAlignment="1" applyProtection="1">
      <alignment horizontal="center" vertical="center"/>
      <protection locked="0"/>
    </xf>
    <xf numFmtId="164" fontId="5" fillId="0" borderId="1" xfId="1" applyFont="1" applyBorder="1" applyAlignment="1" applyProtection="1">
      <alignment horizontal="center" vertical="center"/>
    </xf>
    <xf numFmtId="164" fontId="4" fillId="0" borderId="1" xfId="1" applyFont="1" applyBorder="1" applyAlignment="1" applyProtection="1">
      <alignment horizontal="center" vertical="center"/>
    </xf>
    <xf numFmtId="4" fontId="5" fillId="0" borderId="1" xfId="1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2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5" xfId="19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/>
      <protection locked="0"/>
    </xf>
    <xf numFmtId="2" fontId="4" fillId="0" borderId="5" xfId="1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/>
    </xf>
  </cellXfs>
  <cellStyles count="30">
    <cellStyle name="Comma" xfId="1" builtinId="3"/>
    <cellStyle name="Įprastas 2" xfId="27" xr:uid="{00000000-0005-0000-0000-00001F000000}"/>
    <cellStyle name="Įprastas 3" xfId="28" xr:uid="{00000000-0005-0000-0000-000020000000}"/>
    <cellStyle name="Įprastas 3 2" xfId="29" xr:uid="{00000000-0005-0000-0000-000021000000}"/>
    <cellStyle name="Normal" xfId="0" builtinId="0"/>
    <cellStyle name="Normal 10" xfId="2" xr:uid="{00000000-0005-0000-0000-000006000000}"/>
    <cellStyle name="Normal 10 2" xfId="3" xr:uid="{00000000-0005-0000-0000-000007000000}"/>
    <cellStyle name="Normal 11" xfId="4" xr:uid="{00000000-0005-0000-0000-000008000000}"/>
    <cellStyle name="Normal 12" xfId="5" xr:uid="{00000000-0005-0000-0000-000009000000}"/>
    <cellStyle name="Normal 13" xfId="6" xr:uid="{00000000-0005-0000-0000-00000A000000}"/>
    <cellStyle name="Normal 14" xfId="7" xr:uid="{00000000-0005-0000-0000-00000B000000}"/>
    <cellStyle name="Normal 18" xfId="8" xr:uid="{00000000-0005-0000-0000-00000C000000}"/>
    <cellStyle name="Normal 19" xfId="9" xr:uid="{00000000-0005-0000-0000-00000D000000}"/>
    <cellStyle name="Normal 2" xfId="10" xr:uid="{00000000-0005-0000-0000-00000E000000}"/>
    <cellStyle name="Normal 2 10" xfId="11" xr:uid="{00000000-0005-0000-0000-00000F000000}"/>
    <cellStyle name="Normal 2 2" xfId="12" xr:uid="{00000000-0005-0000-0000-000010000000}"/>
    <cellStyle name="Normal 2 2 2" xfId="13" xr:uid="{00000000-0005-0000-0000-000011000000}"/>
    <cellStyle name="Normal 2 3" xfId="14" xr:uid="{00000000-0005-0000-0000-000012000000}"/>
    <cellStyle name="Normal 2_2011 01 21 Mikrobiol skyr specifikacija is Virbalienes 02 26" xfId="18" xr:uid="{00000000-0005-0000-0000-000016000000}"/>
    <cellStyle name="Normal 20" xfId="15" xr:uid="{00000000-0005-0000-0000-000013000000}"/>
    <cellStyle name="Normal 21" xfId="16" xr:uid="{00000000-0005-0000-0000-000014000000}"/>
    <cellStyle name="Normal 29" xfId="17" xr:uid="{00000000-0005-0000-0000-000015000000}"/>
    <cellStyle name="Normal 3" xfId="19" xr:uid="{00000000-0005-0000-0000-000017000000}"/>
    <cellStyle name="Normal 4" xfId="20" xr:uid="{00000000-0005-0000-0000-000018000000}"/>
    <cellStyle name="Normal 5" xfId="21" xr:uid="{00000000-0005-0000-0000-000019000000}"/>
    <cellStyle name="Normal 6" xfId="22" xr:uid="{00000000-0005-0000-0000-00001A000000}"/>
    <cellStyle name="Normal 6 2" xfId="23" xr:uid="{00000000-0005-0000-0000-00001B000000}"/>
    <cellStyle name="Normal 7" xfId="24" xr:uid="{00000000-0005-0000-0000-00001C000000}"/>
    <cellStyle name="Normal 8" xfId="25" xr:uid="{00000000-0005-0000-0000-00001D000000}"/>
    <cellStyle name="Normal 9" xfId="26" xr:uid="{00000000-0005-0000-0000-00001E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66CC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5494D"/>
      <rgbColor rgb="FF666699"/>
      <rgbColor rgb="FFB2B2B2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W141"/>
  <sheetViews>
    <sheetView tabSelected="1" topLeftCell="A6" zoomScale="70" zoomScaleNormal="70" workbookViewId="0">
      <selection activeCell="D15" sqref="D15"/>
    </sheetView>
  </sheetViews>
  <sheetFormatPr defaultColWidth="29.42578125" defaultRowHeight="16.5" x14ac:dyDescent="0.25"/>
  <cols>
    <col min="1" max="1" width="14.28515625" style="54" customWidth="1"/>
    <col min="2" max="2" width="33.7109375" style="55" customWidth="1"/>
    <col min="3" max="3" width="22" style="24" customWidth="1"/>
    <col min="4" max="4" width="47.7109375" style="6" customWidth="1"/>
    <col min="5" max="5" width="13.42578125" style="6" customWidth="1"/>
    <col min="6" max="6" width="36.85546875" style="6" customWidth="1"/>
    <col min="7" max="7" width="28.85546875" style="6" customWidth="1"/>
    <col min="8" max="8" width="20.28515625" style="34" customWidth="1"/>
    <col min="9" max="9" width="27.28515625" style="40" customWidth="1"/>
    <col min="10" max="10" width="18.42578125" style="8" customWidth="1"/>
    <col min="11" max="11" width="16.42578125" style="8" customWidth="1"/>
    <col min="12" max="13" width="16.42578125" style="32" customWidth="1"/>
    <col min="14" max="14" width="19.42578125" style="33" customWidth="1"/>
    <col min="15" max="15" width="20.42578125" style="10" customWidth="1"/>
    <col min="16" max="16" width="15.28515625" style="6" hidden="1" customWidth="1"/>
    <col min="17" max="17" width="17.28515625" style="6" hidden="1" customWidth="1"/>
    <col min="18" max="18" width="18.28515625" style="6" hidden="1" customWidth="1"/>
    <col min="19" max="19" width="14.28515625" style="6" hidden="1" customWidth="1"/>
    <col min="20" max="20" width="14.42578125" style="2" hidden="1" customWidth="1"/>
    <col min="21" max="21" width="14.7109375" style="6" hidden="1" customWidth="1"/>
    <col min="22" max="22" width="18.5703125" style="6" hidden="1" customWidth="1"/>
    <col min="23" max="1011" width="29.42578125" style="6"/>
    <col min="1012" max="16384" width="29.42578125" style="7"/>
  </cols>
  <sheetData>
    <row r="1" spans="1:26" hidden="1" x14ac:dyDescent="0.25">
      <c r="C1" s="1"/>
      <c r="D1" s="2"/>
      <c r="E1" s="2"/>
      <c r="F1" s="2"/>
      <c r="G1" s="2"/>
      <c r="J1" s="3"/>
      <c r="K1" s="3"/>
      <c r="L1" s="4"/>
      <c r="M1" s="4"/>
      <c r="N1" s="5"/>
      <c r="O1" s="5"/>
    </row>
    <row r="2" spans="1:26" hidden="1" x14ac:dyDescent="0.25">
      <c r="C2" s="1"/>
      <c r="D2" s="2"/>
      <c r="E2" s="2"/>
      <c r="F2" s="2"/>
      <c r="G2" s="2"/>
      <c r="J2" s="3"/>
      <c r="K2" s="3"/>
      <c r="L2" s="4"/>
      <c r="M2" s="4"/>
      <c r="N2" s="5"/>
      <c r="O2" s="5"/>
    </row>
    <row r="3" spans="1:26" hidden="1" x14ac:dyDescent="0.25">
      <c r="C3" s="1"/>
      <c r="D3" s="2"/>
      <c r="E3" s="2"/>
      <c r="F3" s="2"/>
      <c r="G3" s="2"/>
      <c r="J3" s="3"/>
      <c r="K3" s="3"/>
      <c r="L3" s="4"/>
      <c r="M3" s="4"/>
      <c r="N3" s="5"/>
      <c r="O3" s="5"/>
    </row>
    <row r="4" spans="1:26" hidden="1" x14ac:dyDescent="0.25">
      <c r="C4" s="1"/>
      <c r="D4" s="2"/>
      <c r="E4" s="2"/>
      <c r="F4" s="2"/>
      <c r="G4" s="2"/>
      <c r="L4" s="9"/>
      <c r="M4" s="9"/>
      <c r="N4" s="10"/>
    </row>
    <row r="5" spans="1:26" ht="118.9" customHeight="1" x14ac:dyDescent="0.25">
      <c r="A5" s="51" t="s">
        <v>0</v>
      </c>
      <c r="B5" s="52" t="s">
        <v>1</v>
      </c>
      <c r="C5" s="43" t="s">
        <v>18</v>
      </c>
      <c r="D5" s="53" t="s">
        <v>2</v>
      </c>
      <c r="E5" s="53" t="s">
        <v>19</v>
      </c>
      <c r="F5" s="44" t="s">
        <v>21</v>
      </c>
      <c r="G5" s="44" t="s">
        <v>22</v>
      </c>
      <c r="H5" s="37" t="s">
        <v>20</v>
      </c>
      <c r="I5" s="41" t="s">
        <v>23</v>
      </c>
      <c r="J5" s="45" t="s">
        <v>24</v>
      </c>
      <c r="K5" s="46" t="s">
        <v>25</v>
      </c>
      <c r="L5" s="45" t="s">
        <v>26</v>
      </c>
      <c r="M5" s="47" t="s">
        <v>27</v>
      </c>
      <c r="N5" s="48" t="s">
        <v>28</v>
      </c>
      <c r="O5" s="47" t="s">
        <v>29</v>
      </c>
      <c r="P5" s="11" t="s">
        <v>3</v>
      </c>
      <c r="Q5" s="12" t="s">
        <v>4</v>
      </c>
      <c r="R5" s="13" t="s">
        <v>5</v>
      </c>
      <c r="S5" s="14" t="s">
        <v>6</v>
      </c>
      <c r="T5" s="15" t="s">
        <v>7</v>
      </c>
      <c r="U5" s="16" t="s">
        <v>8</v>
      </c>
      <c r="V5" s="17" t="s">
        <v>9</v>
      </c>
    </row>
    <row r="6" spans="1:26" s="19" customFormat="1" ht="21.75" customHeight="1" x14ac:dyDescent="0.25">
      <c r="A6" s="49">
        <v>1</v>
      </c>
      <c r="B6" s="38">
        <v>2</v>
      </c>
      <c r="C6" s="38">
        <v>3</v>
      </c>
      <c r="D6" s="38">
        <v>4</v>
      </c>
      <c r="E6" s="38">
        <v>5</v>
      </c>
      <c r="F6" s="38">
        <v>6</v>
      </c>
      <c r="G6" s="38">
        <v>7</v>
      </c>
      <c r="H6" s="38">
        <v>8</v>
      </c>
      <c r="I6" s="38">
        <v>9</v>
      </c>
      <c r="J6" s="50">
        <v>10</v>
      </c>
      <c r="K6" s="50">
        <v>11</v>
      </c>
      <c r="L6" s="50">
        <v>12</v>
      </c>
      <c r="M6" s="50">
        <v>13</v>
      </c>
      <c r="N6" s="50">
        <v>14</v>
      </c>
      <c r="O6" s="50">
        <v>15</v>
      </c>
      <c r="P6" s="18"/>
      <c r="Q6" s="18"/>
      <c r="R6" s="18"/>
      <c r="S6" s="18"/>
      <c r="T6" s="18"/>
      <c r="U6" s="18"/>
      <c r="V6" s="18"/>
      <c r="W6" s="6"/>
      <c r="X6" s="6"/>
      <c r="Y6" s="6"/>
      <c r="Z6" s="6"/>
    </row>
    <row r="7" spans="1:26" s="25" customFormat="1" ht="49.5" customHeight="1" x14ac:dyDescent="0.25">
      <c r="A7" s="56">
        <v>41</v>
      </c>
      <c r="B7" s="57" t="s">
        <v>10</v>
      </c>
      <c r="C7" s="26"/>
      <c r="D7" s="27"/>
      <c r="E7" s="27"/>
      <c r="F7" s="27"/>
      <c r="G7" s="27"/>
      <c r="H7" s="35"/>
      <c r="I7" s="39"/>
      <c r="J7" s="28"/>
      <c r="K7" s="28"/>
      <c r="L7" s="28"/>
      <c r="M7" s="28">
        <f>SUM(M8:M9)</f>
        <v>12400</v>
      </c>
      <c r="N7" s="28">
        <f>SUM(N8:N9)</f>
        <v>2603.9999999999982</v>
      </c>
      <c r="O7" s="28">
        <f>SUM(O8:O9)</f>
        <v>15003.999999999998</v>
      </c>
      <c r="P7" s="29"/>
      <c r="Q7" s="29"/>
      <c r="R7" s="29"/>
      <c r="S7" s="29"/>
      <c r="T7" s="29"/>
      <c r="U7" s="29"/>
      <c r="V7" s="23"/>
    </row>
    <row r="8" spans="1:26" s="25" customFormat="1" ht="121.15" customHeight="1" x14ac:dyDescent="0.25">
      <c r="A8" s="58" t="s">
        <v>30</v>
      </c>
      <c r="B8" s="68" t="s">
        <v>11</v>
      </c>
      <c r="C8" s="69" t="s">
        <v>12</v>
      </c>
      <c r="D8" s="70" t="s">
        <v>13</v>
      </c>
      <c r="E8" s="60" t="s">
        <v>32</v>
      </c>
      <c r="F8" s="70" t="s">
        <v>13</v>
      </c>
      <c r="G8" s="70" t="s">
        <v>33</v>
      </c>
      <c r="H8" s="71" t="s">
        <v>14</v>
      </c>
      <c r="I8" s="62">
        <f>V8</f>
        <v>40</v>
      </c>
      <c r="J8" s="72">
        <v>155</v>
      </c>
      <c r="K8" s="64">
        <v>0.21</v>
      </c>
      <c r="L8" s="74">
        <f>J8*1.21</f>
        <v>187.54999999999998</v>
      </c>
      <c r="M8" s="67">
        <f>I8*J8</f>
        <v>6200</v>
      </c>
      <c r="N8" s="65">
        <f>O8-M8</f>
        <v>1301.9999999999991</v>
      </c>
      <c r="O8" s="66">
        <f>L8*I8</f>
        <v>7501.9999999999991</v>
      </c>
      <c r="P8" s="22">
        <v>40</v>
      </c>
      <c r="Q8" s="20"/>
      <c r="R8" s="20"/>
      <c r="S8" s="20"/>
      <c r="T8" s="20"/>
      <c r="U8" s="20"/>
      <c r="V8" s="21">
        <f>SUM(P8:U8)</f>
        <v>40</v>
      </c>
    </row>
    <row r="9" spans="1:26" s="25" customFormat="1" ht="93" customHeight="1" x14ac:dyDescent="0.25">
      <c r="A9" s="58" t="s">
        <v>31</v>
      </c>
      <c r="B9" s="59" t="s">
        <v>15</v>
      </c>
      <c r="C9" s="60" t="s">
        <v>12</v>
      </c>
      <c r="D9" s="73" t="s">
        <v>16</v>
      </c>
      <c r="E9" s="60" t="s">
        <v>32</v>
      </c>
      <c r="F9" s="73" t="s">
        <v>16</v>
      </c>
      <c r="G9" s="73" t="s">
        <v>34</v>
      </c>
      <c r="H9" s="61" t="s">
        <v>17</v>
      </c>
      <c r="I9" s="62">
        <f>V9</f>
        <v>40</v>
      </c>
      <c r="J9" s="63">
        <v>155</v>
      </c>
      <c r="K9" s="64">
        <v>0.21</v>
      </c>
      <c r="L9" s="74">
        <f>J9*1.21</f>
        <v>187.54999999999998</v>
      </c>
      <c r="M9" s="67">
        <f>I9*J9</f>
        <v>6200</v>
      </c>
      <c r="N9" s="65">
        <f>O9-M9</f>
        <v>1301.9999999999991</v>
      </c>
      <c r="O9" s="66">
        <f>L9*I9</f>
        <v>7501.9999999999991</v>
      </c>
      <c r="P9" s="22">
        <v>40</v>
      </c>
      <c r="Q9" s="20"/>
      <c r="R9" s="20"/>
      <c r="S9" s="20"/>
      <c r="T9" s="20"/>
      <c r="U9" s="20"/>
      <c r="V9" s="21">
        <f>SUM(P9:U9)</f>
        <v>40</v>
      </c>
    </row>
    <row r="10" spans="1:26" ht="49.5" customHeight="1" x14ac:dyDescent="0.25">
      <c r="D10" s="24"/>
      <c r="E10" s="24"/>
      <c r="F10" s="24"/>
      <c r="G10" s="24"/>
      <c r="H10" s="36"/>
      <c r="I10" s="42"/>
      <c r="J10" s="30"/>
      <c r="K10" s="30"/>
      <c r="L10" s="24"/>
      <c r="M10" s="24"/>
      <c r="N10" s="24"/>
      <c r="O10" s="31"/>
      <c r="P10" s="24"/>
      <c r="Q10" s="24"/>
      <c r="R10" s="24"/>
      <c r="S10" s="24"/>
      <c r="T10" s="24"/>
      <c r="U10" s="24"/>
      <c r="V10" s="24"/>
    </row>
    <row r="11" spans="1:26" ht="49.5" customHeight="1" x14ac:dyDescent="0.25">
      <c r="D11" s="24"/>
      <c r="E11" s="24"/>
      <c r="F11" s="24"/>
      <c r="G11" s="24"/>
      <c r="H11" s="36"/>
      <c r="I11" s="42"/>
      <c r="J11" s="30"/>
      <c r="K11" s="30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</row>
    <row r="12" spans="1:26" ht="49.5" customHeight="1" x14ac:dyDescent="0.25">
      <c r="D12" s="24"/>
      <c r="E12" s="24"/>
      <c r="F12" s="24"/>
      <c r="G12" s="24"/>
      <c r="H12" s="36"/>
      <c r="I12" s="42"/>
      <c r="J12" s="30"/>
      <c r="K12" s="30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</row>
    <row r="13" spans="1:26" ht="49.5" customHeight="1" x14ac:dyDescent="0.25">
      <c r="D13" s="24"/>
      <c r="E13" s="24"/>
      <c r="F13" s="24"/>
      <c r="G13" s="24"/>
      <c r="H13" s="36"/>
      <c r="I13" s="42"/>
      <c r="J13" s="30"/>
      <c r="K13" s="30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</row>
    <row r="14" spans="1:26" ht="49.5" customHeight="1" x14ac:dyDescent="0.25">
      <c r="D14" s="24"/>
      <c r="E14" s="24"/>
      <c r="F14" s="24"/>
      <c r="G14" s="24"/>
      <c r="H14" s="36"/>
      <c r="I14" s="42"/>
      <c r="J14" s="30"/>
      <c r="K14" s="30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</row>
    <row r="15" spans="1:26" ht="49.5" customHeight="1" x14ac:dyDescent="0.25">
      <c r="D15" s="24"/>
      <c r="E15" s="24"/>
      <c r="F15" s="24"/>
      <c r="G15" s="24"/>
      <c r="H15" s="36"/>
      <c r="I15" s="42"/>
      <c r="J15" s="30"/>
      <c r="K15" s="30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</row>
    <row r="16" spans="1:26" ht="49.5" customHeight="1" x14ac:dyDescent="0.25">
      <c r="D16" s="24"/>
      <c r="E16" s="24"/>
      <c r="F16" s="24"/>
      <c r="G16" s="24"/>
      <c r="H16" s="36"/>
      <c r="I16" s="42"/>
      <c r="J16" s="30"/>
      <c r="K16" s="30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</row>
    <row r="17" spans="4:22" ht="49.5" customHeight="1" x14ac:dyDescent="0.25">
      <c r="D17" s="24"/>
      <c r="E17" s="24"/>
      <c r="F17" s="24"/>
      <c r="G17" s="24"/>
      <c r="H17" s="36"/>
      <c r="I17" s="42"/>
      <c r="J17" s="30"/>
      <c r="K17" s="30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</row>
    <row r="18" spans="4:22" ht="49.5" customHeight="1" x14ac:dyDescent="0.25">
      <c r="D18" s="24"/>
      <c r="E18" s="24"/>
      <c r="F18" s="24"/>
      <c r="G18" s="24"/>
      <c r="H18" s="36"/>
      <c r="I18" s="42"/>
      <c r="J18" s="30"/>
      <c r="K18" s="30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</row>
    <row r="19" spans="4:22" ht="49.5" customHeight="1" x14ac:dyDescent="0.25">
      <c r="D19" s="24"/>
      <c r="E19" s="24"/>
      <c r="F19" s="24"/>
      <c r="G19" s="24"/>
      <c r="H19" s="36"/>
      <c r="I19" s="42"/>
      <c r="J19" s="30"/>
      <c r="K19" s="30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</row>
    <row r="20" spans="4:22" ht="49.5" customHeight="1" x14ac:dyDescent="0.25">
      <c r="D20" s="24"/>
      <c r="E20" s="24"/>
      <c r="F20" s="24"/>
      <c r="G20" s="24"/>
      <c r="H20" s="36"/>
      <c r="I20" s="42"/>
      <c r="J20" s="30"/>
      <c r="K20" s="30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</row>
    <row r="21" spans="4:22" ht="49.5" customHeight="1" x14ac:dyDescent="0.25">
      <c r="D21" s="24"/>
      <c r="E21" s="24"/>
      <c r="F21" s="24"/>
      <c r="G21" s="24"/>
      <c r="H21" s="36"/>
      <c r="I21" s="42"/>
      <c r="J21" s="30"/>
      <c r="K21" s="30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</row>
    <row r="22" spans="4:22" ht="49.5" customHeight="1" x14ac:dyDescent="0.25">
      <c r="D22" s="24"/>
      <c r="E22" s="24"/>
      <c r="F22" s="24"/>
      <c r="G22" s="24"/>
      <c r="H22" s="36"/>
      <c r="I22" s="42"/>
      <c r="J22" s="30"/>
      <c r="K22" s="30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</row>
    <row r="23" spans="4:22" ht="49.5" customHeight="1" x14ac:dyDescent="0.25">
      <c r="D23" s="24"/>
      <c r="E23" s="24"/>
      <c r="F23" s="24"/>
      <c r="G23" s="24"/>
      <c r="H23" s="36"/>
      <c r="I23" s="42"/>
      <c r="J23" s="30"/>
      <c r="K23" s="30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</row>
    <row r="24" spans="4:22" ht="49.5" customHeight="1" x14ac:dyDescent="0.25">
      <c r="D24" s="24"/>
      <c r="E24" s="24"/>
      <c r="F24" s="24"/>
      <c r="G24" s="24"/>
      <c r="H24" s="36"/>
      <c r="I24" s="42"/>
      <c r="J24" s="30"/>
      <c r="K24" s="30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</row>
    <row r="25" spans="4:22" ht="49.5" customHeight="1" x14ac:dyDescent="0.25">
      <c r="D25" s="24"/>
      <c r="E25" s="24"/>
      <c r="F25" s="24"/>
      <c r="G25" s="24"/>
      <c r="H25" s="36"/>
      <c r="I25" s="42"/>
      <c r="J25" s="30"/>
      <c r="K25" s="30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</row>
    <row r="26" spans="4:22" ht="49.5" customHeight="1" x14ac:dyDescent="0.25">
      <c r="D26" s="24"/>
      <c r="E26" s="24"/>
      <c r="F26" s="24"/>
      <c r="G26" s="24"/>
      <c r="H26" s="36"/>
      <c r="I26" s="42"/>
      <c r="J26" s="30"/>
      <c r="K26" s="30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</row>
    <row r="27" spans="4:22" ht="49.5" customHeight="1" x14ac:dyDescent="0.25">
      <c r="D27" s="24"/>
      <c r="E27" s="24"/>
      <c r="F27" s="24"/>
      <c r="G27" s="24"/>
      <c r="H27" s="36"/>
      <c r="I27" s="42"/>
      <c r="J27" s="30"/>
      <c r="K27" s="30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</row>
    <row r="28" spans="4:22" ht="49.5" customHeight="1" x14ac:dyDescent="0.25">
      <c r="D28" s="24"/>
      <c r="E28" s="24"/>
      <c r="F28" s="24"/>
      <c r="G28" s="24"/>
      <c r="H28" s="36"/>
      <c r="I28" s="42"/>
      <c r="J28" s="30"/>
      <c r="K28" s="30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</row>
    <row r="29" spans="4:22" ht="49.5" customHeight="1" x14ac:dyDescent="0.25">
      <c r="D29" s="24"/>
      <c r="E29" s="24"/>
      <c r="F29" s="24"/>
      <c r="G29" s="24"/>
      <c r="H29" s="36"/>
      <c r="I29" s="42"/>
      <c r="J29" s="30"/>
      <c r="K29" s="30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</row>
    <row r="30" spans="4:22" ht="49.5" customHeight="1" x14ac:dyDescent="0.25">
      <c r="D30" s="24"/>
      <c r="E30" s="24"/>
      <c r="F30" s="24"/>
      <c r="G30" s="24"/>
      <c r="H30" s="36"/>
      <c r="I30" s="42"/>
      <c r="J30" s="30"/>
      <c r="K30" s="30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</row>
    <row r="31" spans="4:22" ht="49.5" customHeight="1" x14ac:dyDescent="0.25">
      <c r="D31" s="24"/>
      <c r="E31" s="24"/>
      <c r="F31" s="24"/>
      <c r="G31" s="24"/>
      <c r="H31" s="36"/>
      <c r="I31" s="42"/>
      <c r="J31" s="30"/>
      <c r="K31" s="30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</row>
    <row r="32" spans="4:22" ht="49.5" customHeight="1" x14ac:dyDescent="0.25">
      <c r="D32" s="24"/>
      <c r="E32" s="24"/>
      <c r="F32" s="24"/>
      <c r="G32" s="24"/>
      <c r="H32" s="36"/>
      <c r="I32" s="42"/>
      <c r="J32" s="30"/>
      <c r="K32" s="30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</row>
    <row r="33" spans="4:22" ht="49.5" customHeight="1" x14ac:dyDescent="0.25">
      <c r="D33" s="24"/>
      <c r="E33" s="24"/>
      <c r="F33" s="24"/>
      <c r="G33" s="24"/>
      <c r="H33" s="36"/>
      <c r="I33" s="42"/>
      <c r="J33" s="30"/>
      <c r="K33" s="30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</row>
    <row r="34" spans="4:22" ht="49.5" customHeight="1" x14ac:dyDescent="0.25">
      <c r="D34" s="24"/>
      <c r="E34" s="24"/>
      <c r="F34" s="24"/>
      <c r="G34" s="24"/>
      <c r="H34" s="36"/>
      <c r="I34" s="42"/>
      <c r="J34" s="30"/>
      <c r="K34" s="30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</row>
    <row r="35" spans="4:22" ht="49.5" customHeight="1" x14ac:dyDescent="0.25">
      <c r="D35" s="24"/>
      <c r="E35" s="24"/>
      <c r="F35" s="24"/>
      <c r="G35" s="24"/>
      <c r="H35" s="36"/>
      <c r="I35" s="42"/>
      <c r="J35" s="30"/>
      <c r="K35" s="30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</row>
    <row r="36" spans="4:22" ht="49.5" customHeight="1" x14ac:dyDescent="0.25">
      <c r="D36" s="24"/>
      <c r="E36" s="24"/>
      <c r="F36" s="24"/>
      <c r="G36" s="24"/>
      <c r="H36" s="36"/>
      <c r="I36" s="42"/>
      <c r="J36" s="30"/>
      <c r="K36" s="30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</row>
    <row r="37" spans="4:22" ht="49.5" customHeight="1" x14ac:dyDescent="0.25">
      <c r="D37" s="24"/>
      <c r="E37" s="24"/>
      <c r="F37" s="24"/>
      <c r="G37" s="24"/>
      <c r="H37" s="36"/>
      <c r="I37" s="42"/>
      <c r="J37" s="30"/>
      <c r="K37" s="30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</row>
    <row r="38" spans="4:22" ht="49.5" customHeight="1" x14ac:dyDescent="0.25">
      <c r="D38" s="24"/>
      <c r="E38" s="24"/>
      <c r="F38" s="24"/>
      <c r="G38" s="24"/>
      <c r="H38" s="36"/>
      <c r="I38" s="42"/>
      <c r="J38" s="30"/>
      <c r="K38" s="30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</row>
    <row r="39" spans="4:22" ht="49.5" customHeight="1" x14ac:dyDescent="0.25">
      <c r="D39" s="24"/>
      <c r="E39" s="24"/>
      <c r="F39" s="24"/>
      <c r="G39" s="24"/>
      <c r="H39" s="36"/>
      <c r="I39" s="42"/>
      <c r="J39" s="30"/>
      <c r="K39" s="30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</row>
    <row r="40" spans="4:22" ht="49.5" customHeight="1" x14ac:dyDescent="0.25">
      <c r="D40" s="24"/>
      <c r="E40" s="24"/>
      <c r="F40" s="24"/>
      <c r="G40" s="24"/>
      <c r="H40" s="36"/>
      <c r="I40" s="42"/>
      <c r="J40" s="30"/>
      <c r="K40" s="30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</row>
    <row r="41" spans="4:22" ht="49.5" customHeight="1" x14ac:dyDescent="0.25">
      <c r="D41" s="24"/>
      <c r="E41" s="24"/>
      <c r="F41" s="24"/>
      <c r="G41" s="24"/>
      <c r="H41" s="36"/>
      <c r="I41" s="42"/>
      <c r="J41" s="30"/>
      <c r="K41" s="30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</row>
    <row r="42" spans="4:22" ht="49.5" customHeight="1" x14ac:dyDescent="0.25">
      <c r="D42" s="24"/>
      <c r="E42" s="24"/>
      <c r="F42" s="24"/>
      <c r="G42" s="24"/>
      <c r="H42" s="36"/>
      <c r="I42" s="42"/>
      <c r="J42" s="30"/>
      <c r="K42" s="30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</row>
    <row r="43" spans="4:22" ht="49.5" customHeight="1" x14ac:dyDescent="0.25">
      <c r="D43" s="24"/>
      <c r="E43" s="24"/>
      <c r="F43" s="24"/>
      <c r="G43" s="24"/>
      <c r="H43" s="36"/>
      <c r="I43" s="42"/>
      <c r="J43" s="30"/>
      <c r="K43" s="30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</row>
    <row r="44" spans="4:22" ht="49.5" customHeight="1" x14ac:dyDescent="0.25">
      <c r="D44" s="24"/>
      <c r="E44" s="24"/>
      <c r="F44" s="24"/>
      <c r="G44" s="24"/>
      <c r="H44" s="36"/>
      <c r="I44" s="42"/>
      <c r="J44" s="30"/>
      <c r="K44" s="30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</row>
    <row r="45" spans="4:22" ht="49.5" customHeight="1" x14ac:dyDescent="0.25">
      <c r="D45" s="24"/>
      <c r="E45" s="24"/>
      <c r="F45" s="24"/>
      <c r="G45" s="24"/>
      <c r="H45" s="36"/>
      <c r="I45" s="42"/>
      <c r="J45" s="30"/>
      <c r="K45" s="30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</row>
    <row r="46" spans="4:22" ht="49.5" customHeight="1" x14ac:dyDescent="0.25">
      <c r="D46" s="24"/>
      <c r="E46" s="24"/>
      <c r="F46" s="24"/>
      <c r="G46" s="24"/>
      <c r="H46" s="36"/>
      <c r="I46" s="42"/>
      <c r="J46" s="30"/>
      <c r="K46" s="30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</row>
    <row r="47" spans="4:22" ht="49.5" customHeight="1" x14ac:dyDescent="0.25">
      <c r="D47" s="24"/>
      <c r="E47" s="24"/>
      <c r="F47" s="24"/>
      <c r="G47" s="24"/>
      <c r="H47" s="36"/>
      <c r="I47" s="42"/>
      <c r="J47" s="30"/>
      <c r="K47" s="30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</row>
    <row r="48" spans="4:22" ht="49.5" customHeight="1" x14ac:dyDescent="0.25">
      <c r="D48" s="24"/>
      <c r="E48" s="24"/>
      <c r="F48" s="24"/>
      <c r="G48" s="24"/>
      <c r="H48" s="36"/>
      <c r="I48" s="42"/>
      <c r="J48" s="30"/>
      <c r="K48" s="30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</row>
    <row r="49" spans="4:22" ht="49.5" customHeight="1" x14ac:dyDescent="0.25">
      <c r="D49" s="24"/>
      <c r="E49" s="24"/>
      <c r="F49" s="24"/>
      <c r="G49" s="24"/>
      <c r="H49" s="36"/>
      <c r="I49" s="42"/>
      <c r="J49" s="30"/>
      <c r="K49" s="30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</row>
    <row r="50" spans="4:22" ht="49.5" customHeight="1" x14ac:dyDescent="0.25">
      <c r="D50" s="24"/>
      <c r="E50" s="24"/>
      <c r="F50" s="24"/>
      <c r="G50" s="24"/>
      <c r="H50" s="36"/>
      <c r="I50" s="42"/>
      <c r="J50" s="30"/>
      <c r="K50" s="30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</row>
    <row r="51" spans="4:22" ht="49.5" customHeight="1" x14ac:dyDescent="0.25">
      <c r="D51" s="24"/>
      <c r="E51" s="24"/>
      <c r="F51" s="24"/>
      <c r="G51" s="24"/>
      <c r="H51" s="36"/>
      <c r="I51" s="42"/>
      <c r="J51" s="30"/>
      <c r="K51" s="30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</row>
    <row r="52" spans="4:22" ht="49.5" customHeight="1" x14ac:dyDescent="0.25">
      <c r="D52" s="24"/>
      <c r="E52" s="24"/>
      <c r="F52" s="24"/>
      <c r="G52" s="24"/>
      <c r="H52" s="36"/>
      <c r="I52" s="42"/>
      <c r="J52" s="30"/>
      <c r="K52" s="30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</row>
    <row r="53" spans="4:22" ht="49.5" customHeight="1" x14ac:dyDescent="0.25">
      <c r="D53" s="24"/>
      <c r="E53" s="24"/>
      <c r="F53" s="24"/>
      <c r="G53" s="24"/>
      <c r="H53" s="36"/>
      <c r="I53" s="42"/>
      <c r="J53" s="30"/>
      <c r="K53" s="30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</row>
    <row r="54" spans="4:22" ht="49.5" customHeight="1" x14ac:dyDescent="0.25">
      <c r="D54" s="24"/>
      <c r="E54" s="24"/>
      <c r="F54" s="24"/>
      <c r="G54" s="24"/>
      <c r="H54" s="36"/>
      <c r="I54" s="42"/>
      <c r="J54" s="30"/>
      <c r="K54" s="30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</row>
    <row r="55" spans="4:22" ht="49.5" customHeight="1" x14ac:dyDescent="0.25">
      <c r="D55" s="24"/>
      <c r="E55" s="24"/>
      <c r="F55" s="24"/>
      <c r="G55" s="24"/>
      <c r="H55" s="36"/>
      <c r="I55" s="42"/>
      <c r="J55" s="30"/>
      <c r="K55" s="30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</row>
    <row r="56" spans="4:22" ht="49.5" customHeight="1" x14ac:dyDescent="0.25">
      <c r="D56" s="24"/>
      <c r="E56" s="24"/>
      <c r="F56" s="24"/>
      <c r="G56" s="24"/>
      <c r="H56" s="36"/>
      <c r="I56" s="42"/>
      <c r="J56" s="30"/>
      <c r="K56" s="30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</row>
    <row r="57" spans="4:22" ht="49.5" customHeight="1" x14ac:dyDescent="0.25">
      <c r="D57" s="24"/>
      <c r="E57" s="24"/>
      <c r="F57" s="24"/>
      <c r="G57" s="24"/>
      <c r="H57" s="36"/>
      <c r="I57" s="42"/>
      <c r="J57" s="30"/>
      <c r="K57" s="30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</row>
    <row r="58" spans="4:22" ht="49.5" customHeight="1" x14ac:dyDescent="0.25">
      <c r="D58" s="24"/>
      <c r="E58" s="24"/>
      <c r="F58" s="24"/>
      <c r="G58" s="24"/>
      <c r="H58" s="36"/>
      <c r="I58" s="42"/>
      <c r="J58" s="30"/>
      <c r="K58" s="30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</row>
    <row r="59" spans="4:22" ht="49.5" customHeight="1" x14ac:dyDescent="0.25">
      <c r="D59" s="24"/>
      <c r="E59" s="24"/>
      <c r="F59" s="24"/>
      <c r="G59" s="24"/>
      <c r="H59" s="36"/>
      <c r="I59" s="42"/>
      <c r="J59" s="30"/>
      <c r="K59" s="30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</row>
    <row r="60" spans="4:22" ht="49.5" customHeight="1" x14ac:dyDescent="0.25">
      <c r="D60" s="24"/>
      <c r="E60" s="24"/>
      <c r="F60" s="24"/>
      <c r="G60" s="24"/>
      <c r="H60" s="36"/>
      <c r="I60" s="42"/>
      <c r="J60" s="30"/>
      <c r="K60" s="30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</row>
    <row r="61" spans="4:22" ht="49.5" customHeight="1" x14ac:dyDescent="0.25">
      <c r="D61" s="24"/>
      <c r="E61" s="24"/>
      <c r="F61" s="24"/>
      <c r="G61" s="24"/>
      <c r="H61" s="36"/>
      <c r="I61" s="42"/>
      <c r="J61" s="30"/>
      <c r="K61" s="30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</row>
    <row r="62" spans="4:22" ht="49.5" customHeight="1" x14ac:dyDescent="0.25">
      <c r="D62" s="24"/>
      <c r="E62" s="24"/>
      <c r="F62" s="24"/>
      <c r="G62" s="24"/>
      <c r="H62" s="36"/>
      <c r="I62" s="42"/>
      <c r="J62" s="30"/>
      <c r="K62" s="30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</row>
    <row r="63" spans="4:22" ht="49.5" customHeight="1" x14ac:dyDescent="0.25">
      <c r="D63" s="24"/>
      <c r="E63" s="24"/>
      <c r="F63" s="24"/>
      <c r="G63" s="24"/>
      <c r="H63" s="36"/>
      <c r="I63" s="42"/>
      <c r="J63" s="30"/>
      <c r="K63" s="30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</row>
    <row r="64" spans="4:22" ht="49.5" customHeight="1" x14ac:dyDescent="0.25">
      <c r="D64" s="24"/>
      <c r="E64" s="24"/>
      <c r="F64" s="24"/>
      <c r="G64" s="24"/>
      <c r="H64" s="36"/>
      <c r="I64" s="42"/>
      <c r="J64" s="30"/>
      <c r="K64" s="30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</row>
    <row r="65" spans="4:22" ht="49.5" customHeight="1" x14ac:dyDescent="0.25">
      <c r="D65" s="24"/>
      <c r="E65" s="24"/>
      <c r="F65" s="24"/>
      <c r="G65" s="24"/>
      <c r="H65" s="36"/>
      <c r="I65" s="42"/>
      <c r="J65" s="30"/>
      <c r="K65" s="30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</row>
    <row r="66" spans="4:22" ht="49.5" customHeight="1" x14ac:dyDescent="0.25">
      <c r="D66" s="24"/>
      <c r="E66" s="24"/>
      <c r="F66" s="24"/>
      <c r="G66" s="24"/>
      <c r="H66" s="36"/>
      <c r="I66" s="42"/>
      <c r="J66" s="30"/>
      <c r="K66" s="30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</row>
    <row r="67" spans="4:22" ht="49.5" customHeight="1" x14ac:dyDescent="0.25">
      <c r="D67" s="24"/>
      <c r="E67" s="24"/>
      <c r="F67" s="24"/>
      <c r="G67" s="24"/>
      <c r="H67" s="36"/>
      <c r="I67" s="42"/>
      <c r="J67" s="30"/>
      <c r="K67" s="30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</row>
    <row r="68" spans="4:22" ht="49.5" customHeight="1" x14ac:dyDescent="0.25">
      <c r="D68" s="24"/>
      <c r="E68" s="24"/>
      <c r="F68" s="24"/>
      <c r="G68" s="24"/>
      <c r="H68" s="36"/>
      <c r="I68" s="42"/>
      <c r="J68" s="30"/>
      <c r="K68" s="30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</row>
    <row r="69" spans="4:22" ht="49.5" customHeight="1" x14ac:dyDescent="0.25">
      <c r="D69" s="24"/>
      <c r="E69" s="24"/>
      <c r="F69" s="24"/>
      <c r="G69" s="24"/>
      <c r="H69" s="36"/>
      <c r="I69" s="42"/>
      <c r="J69" s="30"/>
      <c r="K69" s="30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</row>
    <row r="70" spans="4:22" ht="49.5" customHeight="1" x14ac:dyDescent="0.25">
      <c r="D70" s="24"/>
      <c r="E70" s="24"/>
      <c r="F70" s="24"/>
      <c r="G70" s="24"/>
      <c r="H70" s="36"/>
      <c r="I70" s="42"/>
      <c r="J70" s="30"/>
      <c r="K70" s="30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</row>
    <row r="71" spans="4:22" ht="49.5" customHeight="1" x14ac:dyDescent="0.25">
      <c r="D71" s="24"/>
      <c r="E71" s="24"/>
      <c r="F71" s="24"/>
      <c r="G71" s="24"/>
      <c r="H71" s="36"/>
      <c r="I71" s="42"/>
      <c r="J71" s="30"/>
      <c r="K71" s="30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</row>
    <row r="72" spans="4:22" ht="49.5" customHeight="1" x14ac:dyDescent="0.25">
      <c r="D72" s="24"/>
      <c r="E72" s="24"/>
      <c r="F72" s="24"/>
      <c r="G72" s="24"/>
      <c r="H72" s="36"/>
      <c r="I72" s="42"/>
      <c r="J72" s="30"/>
      <c r="K72" s="30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</row>
    <row r="73" spans="4:22" ht="49.5" customHeight="1" x14ac:dyDescent="0.25">
      <c r="D73" s="24"/>
      <c r="E73" s="24"/>
      <c r="F73" s="24"/>
      <c r="G73" s="24"/>
      <c r="H73" s="36"/>
      <c r="I73" s="42"/>
      <c r="J73" s="30"/>
      <c r="K73" s="30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</row>
    <row r="74" spans="4:22" ht="49.5" customHeight="1" x14ac:dyDescent="0.25">
      <c r="D74" s="24"/>
      <c r="E74" s="24"/>
      <c r="F74" s="24"/>
      <c r="G74" s="24"/>
      <c r="H74" s="36"/>
      <c r="I74" s="42"/>
      <c r="J74" s="30"/>
      <c r="K74" s="30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</row>
    <row r="75" spans="4:22" ht="49.5" customHeight="1" x14ac:dyDescent="0.25">
      <c r="D75" s="24"/>
      <c r="E75" s="24"/>
      <c r="F75" s="24"/>
      <c r="G75" s="24"/>
      <c r="H75" s="36"/>
      <c r="I75" s="42"/>
      <c r="J75" s="30"/>
      <c r="K75" s="30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</row>
    <row r="76" spans="4:22" ht="49.5" customHeight="1" x14ac:dyDescent="0.25">
      <c r="D76" s="24"/>
      <c r="E76" s="24"/>
      <c r="F76" s="24"/>
      <c r="G76" s="24"/>
      <c r="H76" s="36"/>
      <c r="I76" s="42"/>
      <c r="J76" s="30"/>
      <c r="K76" s="30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</row>
    <row r="77" spans="4:22" ht="49.5" customHeight="1" x14ac:dyDescent="0.25">
      <c r="D77" s="24"/>
      <c r="E77" s="24"/>
      <c r="F77" s="24"/>
      <c r="G77" s="24"/>
      <c r="H77" s="36"/>
      <c r="I77" s="42"/>
      <c r="J77" s="30"/>
      <c r="K77" s="30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</row>
    <row r="78" spans="4:22" ht="49.5" customHeight="1" x14ac:dyDescent="0.25">
      <c r="D78" s="24"/>
      <c r="E78" s="24"/>
      <c r="F78" s="24"/>
      <c r="G78" s="24"/>
      <c r="H78" s="36"/>
      <c r="I78" s="42"/>
      <c r="J78" s="30"/>
      <c r="K78" s="30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</row>
    <row r="79" spans="4:22" ht="49.5" customHeight="1" x14ac:dyDescent="0.25">
      <c r="D79" s="24"/>
      <c r="E79" s="24"/>
      <c r="F79" s="24"/>
      <c r="G79" s="24"/>
      <c r="H79" s="36"/>
      <c r="I79" s="42"/>
      <c r="J79" s="30"/>
      <c r="K79" s="30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</row>
    <row r="80" spans="4:22" ht="49.5" customHeight="1" x14ac:dyDescent="0.25">
      <c r="D80" s="24"/>
      <c r="E80" s="24"/>
      <c r="F80" s="24"/>
      <c r="G80" s="24"/>
      <c r="H80" s="36"/>
      <c r="I80" s="42"/>
      <c r="J80" s="30"/>
      <c r="K80" s="30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</row>
    <row r="81" spans="4:22" ht="49.5" customHeight="1" x14ac:dyDescent="0.25">
      <c r="D81" s="24"/>
      <c r="E81" s="24"/>
      <c r="F81" s="24"/>
      <c r="G81" s="24"/>
      <c r="H81" s="36"/>
      <c r="I81" s="42"/>
      <c r="J81" s="30"/>
      <c r="K81" s="30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</row>
    <row r="82" spans="4:22" ht="49.5" customHeight="1" x14ac:dyDescent="0.25">
      <c r="D82" s="24"/>
      <c r="E82" s="24"/>
      <c r="F82" s="24"/>
      <c r="G82" s="24"/>
      <c r="H82" s="36"/>
      <c r="I82" s="42"/>
      <c r="J82" s="30"/>
      <c r="K82" s="30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</row>
    <row r="83" spans="4:22" ht="49.5" customHeight="1" x14ac:dyDescent="0.25">
      <c r="D83" s="24"/>
      <c r="E83" s="24"/>
      <c r="F83" s="24"/>
      <c r="G83" s="24"/>
      <c r="H83" s="36"/>
      <c r="I83" s="42"/>
      <c r="J83" s="30"/>
      <c r="K83" s="30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</row>
    <row r="84" spans="4:22" ht="49.5" customHeight="1" x14ac:dyDescent="0.25">
      <c r="D84" s="24"/>
      <c r="E84" s="24"/>
      <c r="F84" s="24"/>
      <c r="G84" s="24"/>
      <c r="H84" s="36"/>
      <c r="I84" s="42"/>
      <c r="J84" s="30"/>
      <c r="K84" s="30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</row>
    <row r="85" spans="4:22" ht="49.5" customHeight="1" x14ac:dyDescent="0.25">
      <c r="D85" s="24"/>
      <c r="E85" s="24"/>
      <c r="F85" s="24"/>
      <c r="G85" s="24"/>
      <c r="H85" s="36"/>
      <c r="I85" s="42"/>
      <c r="J85" s="30"/>
      <c r="K85" s="30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</row>
    <row r="86" spans="4:22" ht="49.5" customHeight="1" x14ac:dyDescent="0.25">
      <c r="D86" s="24"/>
      <c r="E86" s="24"/>
      <c r="F86" s="24"/>
      <c r="G86" s="24"/>
      <c r="H86" s="36"/>
      <c r="I86" s="42"/>
      <c r="J86" s="30"/>
      <c r="K86" s="30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</row>
    <row r="87" spans="4:22" ht="49.5" customHeight="1" x14ac:dyDescent="0.25">
      <c r="D87" s="24"/>
      <c r="E87" s="24"/>
      <c r="F87" s="24"/>
      <c r="G87" s="24"/>
      <c r="H87" s="36"/>
      <c r="I87" s="42"/>
      <c r="J87" s="30"/>
      <c r="K87" s="30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</row>
    <row r="88" spans="4:22" ht="49.5" customHeight="1" x14ac:dyDescent="0.25">
      <c r="D88" s="24"/>
      <c r="E88" s="24"/>
      <c r="F88" s="24"/>
      <c r="G88" s="24"/>
      <c r="H88" s="36"/>
      <c r="I88" s="42"/>
      <c r="J88" s="30"/>
      <c r="K88" s="30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</row>
    <row r="89" spans="4:22" ht="49.5" customHeight="1" x14ac:dyDescent="0.25">
      <c r="D89" s="24"/>
      <c r="E89" s="24"/>
      <c r="F89" s="24"/>
      <c r="G89" s="24"/>
      <c r="H89" s="36"/>
      <c r="I89" s="42"/>
      <c r="J89" s="30"/>
      <c r="K89" s="30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</row>
    <row r="90" spans="4:22" ht="49.5" customHeight="1" x14ac:dyDescent="0.25">
      <c r="D90" s="24"/>
      <c r="E90" s="24"/>
      <c r="F90" s="24"/>
      <c r="G90" s="24"/>
      <c r="H90" s="36"/>
      <c r="I90" s="42"/>
      <c r="J90" s="30"/>
      <c r="K90" s="30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</row>
    <row r="91" spans="4:22" ht="49.5" customHeight="1" x14ac:dyDescent="0.25">
      <c r="D91" s="24"/>
      <c r="E91" s="24"/>
      <c r="F91" s="24"/>
      <c r="G91" s="24"/>
      <c r="H91" s="36"/>
      <c r="I91" s="42"/>
      <c r="J91" s="30"/>
      <c r="K91" s="30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</row>
    <row r="92" spans="4:22" ht="49.5" customHeight="1" x14ac:dyDescent="0.25">
      <c r="D92" s="24"/>
      <c r="E92" s="24"/>
      <c r="F92" s="24"/>
      <c r="G92" s="24"/>
      <c r="H92" s="36"/>
      <c r="I92" s="42"/>
      <c r="J92" s="30"/>
      <c r="K92" s="30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</row>
    <row r="93" spans="4:22" ht="49.5" customHeight="1" x14ac:dyDescent="0.25">
      <c r="D93" s="24"/>
      <c r="E93" s="24"/>
      <c r="F93" s="24"/>
      <c r="G93" s="24"/>
      <c r="H93" s="36"/>
      <c r="I93" s="42"/>
      <c r="J93" s="30"/>
      <c r="K93" s="30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</row>
    <row r="94" spans="4:22" ht="49.5" customHeight="1" x14ac:dyDescent="0.25">
      <c r="D94" s="24"/>
      <c r="E94" s="24"/>
      <c r="F94" s="24"/>
      <c r="G94" s="24"/>
      <c r="H94" s="36"/>
      <c r="I94" s="42"/>
      <c r="J94" s="30"/>
      <c r="K94" s="30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</row>
    <row r="95" spans="4:22" ht="49.5" customHeight="1" x14ac:dyDescent="0.25">
      <c r="D95" s="24"/>
      <c r="E95" s="24"/>
      <c r="F95" s="24"/>
      <c r="G95" s="24"/>
      <c r="H95" s="36"/>
      <c r="I95" s="42"/>
      <c r="J95" s="30"/>
      <c r="K95" s="30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</row>
    <row r="96" spans="4:22" ht="49.5" customHeight="1" x14ac:dyDescent="0.25">
      <c r="D96" s="24"/>
      <c r="E96" s="24"/>
      <c r="F96" s="24"/>
      <c r="G96" s="24"/>
      <c r="H96" s="36"/>
      <c r="I96" s="42"/>
      <c r="J96" s="30"/>
      <c r="K96" s="30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</row>
    <row r="97" spans="4:22" ht="49.5" customHeight="1" x14ac:dyDescent="0.25">
      <c r="D97" s="24"/>
      <c r="E97" s="24"/>
      <c r="F97" s="24"/>
      <c r="G97" s="24"/>
      <c r="H97" s="36"/>
      <c r="I97" s="42"/>
      <c r="J97" s="30"/>
      <c r="K97" s="30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</row>
    <row r="98" spans="4:22" ht="49.5" customHeight="1" x14ac:dyDescent="0.25">
      <c r="D98" s="24"/>
      <c r="E98" s="24"/>
      <c r="F98" s="24"/>
      <c r="G98" s="24"/>
      <c r="H98" s="36"/>
      <c r="I98" s="42"/>
      <c r="J98" s="30"/>
      <c r="K98" s="30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</row>
    <row r="99" spans="4:22" ht="49.5" customHeight="1" x14ac:dyDescent="0.25">
      <c r="D99" s="24"/>
      <c r="E99" s="24"/>
      <c r="F99" s="24"/>
      <c r="G99" s="24"/>
      <c r="H99" s="36"/>
      <c r="I99" s="42"/>
      <c r="J99" s="30"/>
      <c r="K99" s="30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</row>
    <row r="100" spans="4:22" ht="49.5" customHeight="1" x14ac:dyDescent="0.25">
      <c r="D100" s="24"/>
      <c r="E100" s="24"/>
      <c r="F100" s="24"/>
      <c r="G100" s="24"/>
      <c r="H100" s="36"/>
      <c r="I100" s="42"/>
      <c r="J100" s="30"/>
      <c r="K100" s="30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</row>
    <row r="101" spans="4:22" ht="49.5" customHeight="1" x14ac:dyDescent="0.25">
      <c r="D101" s="24"/>
      <c r="E101" s="24"/>
      <c r="F101" s="24"/>
      <c r="G101" s="24"/>
      <c r="H101" s="36"/>
      <c r="I101" s="42"/>
      <c r="J101" s="30"/>
      <c r="K101" s="30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</row>
    <row r="102" spans="4:22" ht="49.5" customHeight="1" x14ac:dyDescent="0.25">
      <c r="D102" s="24"/>
      <c r="E102" s="24"/>
      <c r="F102" s="24"/>
      <c r="G102" s="24"/>
      <c r="H102" s="36"/>
      <c r="I102" s="42"/>
      <c r="J102" s="30"/>
      <c r="K102" s="30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</row>
    <row r="103" spans="4:22" ht="49.5" customHeight="1" x14ac:dyDescent="0.25">
      <c r="D103" s="24"/>
      <c r="E103" s="24"/>
      <c r="F103" s="24"/>
      <c r="G103" s="24"/>
      <c r="H103" s="36"/>
      <c r="I103" s="42"/>
      <c r="J103" s="30"/>
      <c r="K103" s="30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</row>
    <row r="104" spans="4:22" ht="49.5" customHeight="1" x14ac:dyDescent="0.25">
      <c r="D104" s="24"/>
      <c r="E104" s="24"/>
      <c r="F104" s="24"/>
      <c r="G104" s="24"/>
      <c r="H104" s="36"/>
      <c r="I104" s="42"/>
      <c r="J104" s="30"/>
      <c r="K104" s="30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</row>
    <row r="105" spans="4:22" ht="49.5" customHeight="1" x14ac:dyDescent="0.25">
      <c r="D105" s="24"/>
      <c r="E105" s="24"/>
      <c r="F105" s="24"/>
      <c r="G105" s="24"/>
      <c r="H105" s="36"/>
      <c r="I105" s="42"/>
      <c r="J105" s="30"/>
      <c r="K105" s="30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</row>
    <row r="106" spans="4:22" ht="49.5" customHeight="1" x14ac:dyDescent="0.25">
      <c r="D106" s="24"/>
      <c r="E106" s="24"/>
      <c r="F106" s="24"/>
      <c r="G106" s="24"/>
      <c r="H106" s="36"/>
      <c r="I106" s="42"/>
      <c r="J106" s="30"/>
      <c r="K106" s="30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</row>
    <row r="107" spans="4:22" ht="49.5" customHeight="1" x14ac:dyDescent="0.25">
      <c r="D107" s="24"/>
      <c r="E107" s="24"/>
      <c r="F107" s="24"/>
      <c r="G107" s="24"/>
      <c r="H107" s="36"/>
      <c r="I107" s="42"/>
      <c r="J107" s="30"/>
      <c r="K107" s="30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</row>
    <row r="108" spans="4:22" ht="49.5" customHeight="1" x14ac:dyDescent="0.25">
      <c r="D108" s="24"/>
      <c r="E108" s="24"/>
      <c r="F108" s="24"/>
      <c r="G108" s="24"/>
      <c r="H108" s="36"/>
      <c r="I108" s="42"/>
      <c r="J108" s="30"/>
      <c r="K108" s="30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</row>
    <row r="109" spans="4:22" ht="49.5" customHeight="1" x14ac:dyDescent="0.25">
      <c r="D109" s="24"/>
      <c r="E109" s="24"/>
      <c r="F109" s="24"/>
      <c r="G109" s="24"/>
      <c r="H109" s="36"/>
      <c r="I109" s="42"/>
      <c r="J109" s="30"/>
      <c r="K109" s="30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</row>
    <row r="110" spans="4:22" ht="49.5" customHeight="1" x14ac:dyDescent="0.25">
      <c r="D110" s="24"/>
      <c r="E110" s="24"/>
      <c r="F110" s="24"/>
      <c r="G110" s="24"/>
      <c r="H110" s="36"/>
      <c r="I110" s="42"/>
      <c r="J110" s="30"/>
      <c r="K110" s="30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</row>
    <row r="111" spans="4:22" ht="49.5" customHeight="1" x14ac:dyDescent="0.25">
      <c r="D111" s="24"/>
      <c r="E111" s="24"/>
      <c r="F111" s="24"/>
      <c r="G111" s="24"/>
      <c r="H111" s="36"/>
      <c r="I111" s="42"/>
      <c r="J111" s="30"/>
      <c r="K111" s="30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</row>
    <row r="112" spans="4:22" ht="49.5" customHeight="1" x14ac:dyDescent="0.25">
      <c r="D112" s="24"/>
      <c r="E112" s="24"/>
      <c r="F112" s="24"/>
      <c r="G112" s="24"/>
      <c r="H112" s="36"/>
      <c r="I112" s="42"/>
      <c r="J112" s="30"/>
      <c r="K112" s="30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</row>
    <row r="113" spans="4:22" ht="49.5" customHeight="1" x14ac:dyDescent="0.25">
      <c r="D113" s="24"/>
      <c r="E113" s="24"/>
      <c r="F113" s="24"/>
      <c r="G113" s="24"/>
      <c r="H113" s="36"/>
      <c r="I113" s="42"/>
      <c r="J113" s="30"/>
      <c r="K113" s="30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</row>
    <row r="114" spans="4:22" ht="49.5" customHeight="1" x14ac:dyDescent="0.25">
      <c r="D114" s="24"/>
      <c r="E114" s="24"/>
      <c r="F114" s="24"/>
      <c r="G114" s="24"/>
      <c r="H114" s="36"/>
      <c r="I114" s="42"/>
      <c r="J114" s="30"/>
      <c r="K114" s="30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</row>
    <row r="115" spans="4:22" ht="49.5" customHeight="1" x14ac:dyDescent="0.25">
      <c r="D115" s="24"/>
      <c r="E115" s="24"/>
      <c r="F115" s="24"/>
      <c r="G115" s="24"/>
      <c r="H115" s="36"/>
      <c r="I115" s="42"/>
      <c r="J115" s="30"/>
      <c r="K115" s="30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</row>
    <row r="116" spans="4:22" ht="49.5" customHeight="1" x14ac:dyDescent="0.25">
      <c r="D116" s="24"/>
      <c r="E116" s="24"/>
      <c r="F116" s="24"/>
      <c r="G116" s="24"/>
      <c r="H116" s="36"/>
      <c r="I116" s="42"/>
      <c r="J116" s="30"/>
      <c r="K116" s="30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</row>
    <row r="117" spans="4:22" ht="49.5" customHeight="1" x14ac:dyDescent="0.25">
      <c r="D117" s="24"/>
      <c r="E117" s="24"/>
      <c r="F117" s="24"/>
      <c r="G117" s="24"/>
      <c r="H117" s="36"/>
      <c r="I117" s="42"/>
      <c r="J117" s="30"/>
      <c r="K117" s="30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</row>
    <row r="118" spans="4:22" ht="49.5" customHeight="1" x14ac:dyDescent="0.25">
      <c r="D118" s="24"/>
      <c r="E118" s="24"/>
      <c r="F118" s="24"/>
      <c r="G118" s="24"/>
      <c r="H118" s="36"/>
      <c r="I118" s="42"/>
      <c r="J118" s="30"/>
      <c r="K118" s="30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</row>
    <row r="119" spans="4:22" ht="49.5" customHeight="1" x14ac:dyDescent="0.25">
      <c r="D119" s="24"/>
      <c r="E119" s="24"/>
      <c r="F119" s="24"/>
      <c r="G119" s="24"/>
      <c r="H119" s="36"/>
      <c r="I119" s="42"/>
      <c r="J119" s="30"/>
      <c r="K119" s="30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</row>
    <row r="120" spans="4:22" ht="67.5" customHeight="1" x14ac:dyDescent="0.25">
      <c r="D120" s="24"/>
      <c r="E120" s="24"/>
      <c r="F120" s="24"/>
      <c r="G120" s="24"/>
      <c r="H120" s="36"/>
      <c r="I120" s="42"/>
      <c r="J120" s="30"/>
      <c r="K120" s="30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</row>
    <row r="121" spans="4:22" ht="54" customHeight="1" x14ac:dyDescent="0.25">
      <c r="D121" s="24"/>
      <c r="E121" s="24"/>
      <c r="F121" s="24"/>
      <c r="G121" s="24"/>
      <c r="H121" s="36"/>
      <c r="I121" s="42"/>
      <c r="J121" s="30"/>
      <c r="K121" s="30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</row>
    <row r="122" spans="4:22" x14ac:dyDescent="0.25">
      <c r="D122" s="24"/>
      <c r="E122" s="24"/>
      <c r="F122" s="24"/>
      <c r="G122" s="24"/>
      <c r="H122" s="36"/>
      <c r="I122" s="42"/>
      <c r="J122" s="30"/>
      <c r="K122" s="30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</row>
    <row r="123" spans="4:22" x14ac:dyDescent="0.25">
      <c r="D123" s="24"/>
      <c r="E123" s="24"/>
      <c r="F123" s="24"/>
      <c r="G123" s="24"/>
      <c r="H123" s="36"/>
      <c r="I123" s="42"/>
      <c r="J123" s="30"/>
      <c r="K123" s="30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</row>
    <row r="124" spans="4:22" x14ac:dyDescent="0.25">
      <c r="D124" s="24"/>
      <c r="E124" s="24"/>
      <c r="F124" s="24"/>
      <c r="G124" s="24"/>
      <c r="H124" s="36"/>
      <c r="I124" s="42"/>
      <c r="J124" s="30"/>
      <c r="K124" s="30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</row>
    <row r="125" spans="4:22" x14ac:dyDescent="0.25">
      <c r="D125" s="24"/>
      <c r="E125" s="24"/>
      <c r="F125" s="24"/>
      <c r="G125" s="24"/>
      <c r="H125" s="36"/>
      <c r="I125" s="42"/>
      <c r="J125" s="30"/>
      <c r="K125" s="30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</row>
    <row r="126" spans="4:22" x14ac:dyDescent="0.25">
      <c r="D126" s="24"/>
      <c r="E126" s="24"/>
      <c r="F126" s="24"/>
      <c r="G126" s="24"/>
      <c r="H126" s="36"/>
      <c r="I126" s="42"/>
      <c r="J126" s="30"/>
      <c r="K126" s="30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</row>
    <row r="127" spans="4:22" x14ac:dyDescent="0.25">
      <c r="D127" s="24"/>
      <c r="E127" s="24"/>
      <c r="F127" s="24"/>
      <c r="G127" s="24"/>
      <c r="H127" s="36"/>
      <c r="I127" s="42"/>
      <c r="J127" s="30"/>
      <c r="K127" s="30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</row>
    <row r="128" spans="4:22" x14ac:dyDescent="0.25">
      <c r="D128" s="24"/>
      <c r="E128" s="24"/>
      <c r="F128" s="24"/>
      <c r="G128" s="24"/>
      <c r="H128" s="36"/>
      <c r="I128" s="42"/>
      <c r="J128" s="30"/>
      <c r="K128" s="30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</row>
    <row r="129" spans="4:22" x14ac:dyDescent="0.25">
      <c r="D129" s="24"/>
      <c r="E129" s="24"/>
      <c r="F129" s="24"/>
      <c r="G129" s="24"/>
      <c r="H129" s="36"/>
      <c r="I129" s="42"/>
      <c r="J129" s="30"/>
      <c r="K129" s="30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</row>
    <row r="130" spans="4:22" x14ac:dyDescent="0.25">
      <c r="D130" s="24"/>
      <c r="E130" s="24"/>
      <c r="F130" s="24"/>
      <c r="G130" s="24"/>
      <c r="H130" s="36"/>
      <c r="I130" s="42"/>
      <c r="J130" s="30"/>
      <c r="K130" s="30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</row>
    <row r="131" spans="4:22" x14ac:dyDescent="0.25">
      <c r="D131" s="24"/>
      <c r="E131" s="24"/>
      <c r="F131" s="24"/>
      <c r="G131" s="24"/>
      <c r="H131" s="36"/>
      <c r="I131" s="42"/>
      <c r="J131" s="30"/>
      <c r="K131" s="30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</row>
    <row r="132" spans="4:22" x14ac:dyDescent="0.25">
      <c r="D132" s="24"/>
      <c r="E132" s="24"/>
      <c r="F132" s="24"/>
      <c r="G132" s="24"/>
      <c r="H132" s="36"/>
      <c r="I132" s="42"/>
      <c r="J132" s="30"/>
      <c r="K132" s="30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</row>
    <row r="133" spans="4:22" x14ac:dyDescent="0.25">
      <c r="D133" s="24"/>
      <c r="E133" s="24"/>
      <c r="F133" s="24"/>
      <c r="G133" s="24"/>
      <c r="H133" s="36"/>
      <c r="I133" s="42"/>
      <c r="J133" s="30"/>
      <c r="K133" s="30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</row>
    <row r="134" spans="4:22" x14ac:dyDescent="0.25">
      <c r="D134" s="24"/>
      <c r="E134" s="24"/>
      <c r="F134" s="24"/>
      <c r="G134" s="24"/>
      <c r="H134" s="36"/>
      <c r="I134" s="42"/>
      <c r="J134" s="30"/>
      <c r="K134" s="30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</row>
    <row r="135" spans="4:22" x14ac:dyDescent="0.25">
      <c r="D135" s="24"/>
      <c r="E135" s="24"/>
      <c r="F135" s="24"/>
      <c r="G135" s="24"/>
      <c r="H135" s="36"/>
      <c r="I135" s="42"/>
      <c r="J135" s="30"/>
      <c r="K135" s="30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</row>
    <row r="136" spans="4:22" x14ac:dyDescent="0.25">
      <c r="D136" s="24"/>
      <c r="E136" s="24"/>
      <c r="F136" s="24"/>
      <c r="G136" s="24"/>
      <c r="H136" s="36"/>
      <c r="I136" s="42"/>
      <c r="J136" s="30"/>
      <c r="K136" s="30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</row>
    <row r="137" spans="4:22" x14ac:dyDescent="0.25">
      <c r="D137" s="24"/>
      <c r="E137" s="24"/>
      <c r="F137" s="24"/>
      <c r="G137" s="24"/>
      <c r="H137" s="36"/>
      <c r="I137" s="42"/>
      <c r="J137" s="30"/>
      <c r="K137" s="30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</row>
    <row r="138" spans="4:22" x14ac:dyDescent="0.25">
      <c r="D138" s="24"/>
      <c r="E138" s="24"/>
      <c r="F138" s="24"/>
      <c r="G138" s="24"/>
      <c r="H138" s="36"/>
      <c r="I138" s="42"/>
      <c r="J138" s="30"/>
      <c r="K138" s="30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</row>
    <row r="139" spans="4:22" x14ac:dyDescent="0.25">
      <c r="D139" s="24"/>
      <c r="E139" s="24"/>
      <c r="F139" s="24"/>
      <c r="G139" s="24"/>
      <c r="H139" s="36"/>
      <c r="I139" s="42"/>
      <c r="J139" s="30"/>
      <c r="K139" s="30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</row>
    <row r="140" spans="4:22" x14ac:dyDescent="0.25">
      <c r="D140" s="24"/>
      <c r="E140" s="24"/>
      <c r="F140" s="24"/>
      <c r="G140" s="24"/>
      <c r="H140" s="36"/>
      <c r="I140" s="42"/>
      <c r="J140" s="30"/>
      <c r="K140" s="30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</row>
    <row r="141" spans="4:22" x14ac:dyDescent="0.25">
      <c r="D141" s="24"/>
      <c r="E141" s="24"/>
      <c r="F141" s="24"/>
      <c r="G141" s="24"/>
      <c r="H141" s="36"/>
      <c r="I141" s="42"/>
      <c r="J141" s="30"/>
      <c r="K141" s="30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</row>
  </sheetData>
  <autoFilter ref="A5:V5" xr:uid="{00000000-0009-0000-0000-000000000000}"/>
  <phoneticPr fontId="3" type="noConversion"/>
  <pageMargins left="0.7" right="0.7" top="0.75" bottom="0.75" header="0.511811023622047" footer="0.511811023622047"/>
  <pageSetup paperSize="9" orientation="portrait" horizontalDpi="300" verticalDpi="300" r:id="rId1"/>
  <ignoredErrors>
    <ignoredError sqref="I8:I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tTag_Note xmlns="ff856186-e332-4a9e-90f2-8953a3f3f890">
      <Terms xmlns="http://schemas.microsoft.com/office/infopath/2007/PartnerControls"/>
    </LitTag_Note>
    <lcf76f155ced4ddcb4097134ff3c332f xmlns="0b6cc9a2-9a2a-4e7c-af8c-db12a48932a2">
      <Terms xmlns="http://schemas.microsoft.com/office/infopath/2007/PartnerControls"/>
    </lcf76f155ced4ddcb4097134ff3c332f>
    <LitCategory_Note xmlns="ff856186-e332-4a9e-90f2-8953a3f3f890">
      <Terms xmlns="http://schemas.microsoft.com/office/infopath/2007/PartnerControls"/>
    </LitCategory_Note>
    <TaxCatchAll xmlns="ff856186-e332-4a9e-90f2-8953a3f3f89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BCD9EAB0A31D4191201CD959981207" ma:contentTypeVersion="17" ma:contentTypeDescription="Create a new document." ma:contentTypeScope="" ma:versionID="70c763a1af29fdfe9a756363f9bc5ff5">
  <xsd:schema xmlns:xsd="http://www.w3.org/2001/XMLSchema" xmlns:xs="http://www.w3.org/2001/XMLSchema" xmlns:p="http://schemas.microsoft.com/office/2006/metadata/properties" xmlns:ns2="ff856186-e332-4a9e-90f2-8953a3f3f890" xmlns:ns3="0b6cc9a2-9a2a-4e7c-af8c-db12a48932a2" targetNamespace="http://schemas.microsoft.com/office/2006/metadata/properties" ma:root="true" ma:fieldsID="eeabf4384a1b393432d97dd34b8bc259" ns2:_="" ns3:_="">
    <xsd:import namespace="ff856186-e332-4a9e-90f2-8953a3f3f890"/>
    <xsd:import namespace="0b6cc9a2-9a2a-4e7c-af8c-db12a48932a2"/>
    <xsd:element name="properties">
      <xsd:complexType>
        <xsd:sequence>
          <xsd:element name="documentManagement">
            <xsd:complexType>
              <xsd:all>
                <xsd:element ref="ns2:LitCategory_Note" minOccurs="0"/>
                <xsd:element ref="ns2:TaxCatchAll" minOccurs="0"/>
                <xsd:element ref="ns2:LitTag_Not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56186-e332-4a9e-90f2-8953a3f3f890" elementFormDefault="qualified">
    <xsd:import namespace="http://schemas.microsoft.com/office/2006/documentManagement/types"/>
    <xsd:import namespace="http://schemas.microsoft.com/office/infopath/2007/PartnerControls"/>
    <xsd:element name="LitCategory_Note" ma:index="9" nillable="true" ma:taxonomy="true" ma:internalName="LitCategory_Note" ma:taxonomyFieldName="LitCategory" ma:displayName="Categories" ma:fieldId="{39e012a4-b63e-4936-a4e9-2e0c2939ac1b}" ma:taxonomyMulti="true" ma:sspId="4f20d3f2-1344-4065-bc40-2709afae73f4" ma:termSetId="e9baec04-1676-49bd-86fb-b19af482ed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390748f4-af3b-42df-bd7b-92c63c2d5b9d}" ma:internalName="TaxCatchAll" ma:showField="CatchAllData" ma:web="ff856186-e332-4a9e-90f2-8953a3f3f8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itTag_Note" ma:index="12" nillable="true" ma:taxonomy="true" ma:internalName="LitTag_Note" ma:taxonomyFieldName="LitTag" ma:displayName="Tags" ma:fieldId="{21515f04-1c08-4b94-a6ed-630436679ed3}" ma:taxonomyMulti="true" ma:sspId="4f20d3f2-1344-4065-bc40-2709afae73f4" ma:termSetId="3323295f-c5fb-4a3c-9da1-539b374e286f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cc9a2-9a2a-4e7c-af8c-db12a48932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f20d3f2-1344-4065-bc40-2709afae73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12305-F358-4CD7-B798-2590B990C712}">
  <ds:schemaRefs>
    <ds:schemaRef ds:uri="http://schemas.microsoft.com/office/2006/metadata/properties"/>
    <ds:schemaRef ds:uri="http://schemas.microsoft.com/office/infopath/2007/PartnerControls"/>
    <ds:schemaRef ds:uri="ff856186-e332-4a9e-90f2-8953a3f3f890"/>
    <ds:schemaRef ds:uri="0b6cc9a2-9a2a-4e7c-af8c-db12a48932a2"/>
  </ds:schemaRefs>
</ds:datastoreItem>
</file>

<file path=customXml/itemProps2.xml><?xml version="1.0" encoding="utf-8"?>
<ds:datastoreItem xmlns:ds="http://schemas.openxmlformats.org/officeDocument/2006/customXml" ds:itemID="{B99000F9-3098-479B-9BE7-4058F4BFF4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56186-e332-4a9e-90f2-8953a3f3f890"/>
    <ds:schemaRef ds:uri="0b6cc9a2-9a2a-4e7c-af8c-db12a48932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6E3545-7253-46BA-802D-FF2419FC92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NVSTC NVSTC90</dc:creator>
  <dc:description/>
  <cp:lastModifiedBy>NVSPL58</cp:lastModifiedBy>
  <cp:revision>55</cp:revision>
  <cp:lastPrinted>2016-02-12T09:47:00Z</cp:lastPrinted>
  <dcterms:created xsi:type="dcterms:W3CDTF">2015-02-03T12:11:00Z</dcterms:created>
  <dcterms:modified xsi:type="dcterms:W3CDTF">2026-01-15T04:46:17Z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D97F289DD1D94E9690F030D5B54218A5</vt:lpwstr>
  </property>
  <property fmtid="{D5CDD505-2E9C-101B-9397-08002B2CF9AE}" pid="3" name="KSOProductBuildVer">
    <vt:lpwstr>1033-12.2.0.17545</vt:lpwstr>
  </property>
  <property fmtid="{D5CDD505-2E9C-101B-9397-08002B2CF9AE}" pid="4" name="ContentTypeId">
    <vt:lpwstr>0x010100D5BCD9EAB0A31D4191201CD959981207</vt:lpwstr>
  </property>
  <property fmtid="{D5CDD505-2E9C-101B-9397-08002B2CF9AE}" pid="5" name="LitTag">
    <vt:lpwstr/>
  </property>
  <property fmtid="{D5CDD505-2E9C-101B-9397-08002B2CF9AE}" pid="6" name="LitCategory">
    <vt:lpwstr/>
  </property>
  <property fmtid="{D5CDD505-2E9C-101B-9397-08002B2CF9AE}" pid="7" name="MediaServiceImageTags">
    <vt:lpwstr/>
  </property>
</Properties>
</file>