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valakeviciute\Desktop\2025-12\!NEW\"/>
    </mc:Choice>
  </mc:AlternateContent>
  <xr:revisionPtr revIDLastSave="0" documentId="8_{DAF930A9-90DD-4F0A-BD7C-B38F27123849}" xr6:coauthVersionLast="47" xr6:coauthVersionMax="47" xr10:uidLastSave="{00000000-0000-0000-0000-000000000000}"/>
  <bookViews>
    <workbookView xWindow="3495" yWindow="3465" windowWidth="2160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38" i="1"/>
  <c r="F50" i="1" s="1"/>
  <c r="F51" i="1" s="1"/>
  <c r="F52" i="1" s="1"/>
  <c r="G21" i="1"/>
  <c r="G50" i="1" l="1"/>
</calcChain>
</file>

<file path=xl/sharedStrings.xml><?xml version="1.0" encoding="utf-8"?>
<sst xmlns="http://schemas.openxmlformats.org/spreadsheetml/2006/main" count="133" uniqueCount="114">
  <si>
    <t>PIRKIMO SĄLYGŲ PRIEDAS "PASIŪLYMO FORMA"</t>
  </si>
  <si>
    <t>MAŽAVERTIS MEDICININIS INVENTORIUS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</si>
  <si>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</si>
  <si>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</si>
  <si>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</si>
  <si>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</si>
  <si>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</si>
  <si>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</si>
  <si>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</si>
  <si>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</si>
  <si>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</si>
  <si>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</si>
  <si>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</si>
  <si>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</si>
  <si>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</si>
  <si>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</si>
  <si>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</si>
  <si>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</si>
  <si>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</si>
  <si>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</si>
  <si>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</si>
  <si>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</si>
  <si>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</si>
  <si>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</si>
  <si>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</si>
  <si>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</si>
  <si>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</si>
  <si>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</si>
  <si>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</si>
  <si>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</si>
  <si>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</si>
  <si>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</si>
  <si>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</si>
  <si>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Siūlomos techninės charakteristikos ir atitikimo techniniams reikalavimams patvirtinimas su nuoroda į kartu su pasiūlymu pateikto dokumento puslapį</t>
  </si>
  <si>
    <t>Suma be PVM</t>
  </si>
  <si>
    <t>Taikomas PVM dydis (%)</t>
  </si>
  <si>
    <t>PVM suma</t>
  </si>
  <si>
    <t>Suma su PVM</t>
  </si>
  <si>
    <t>vnt.</t>
  </si>
  <si>
    <t>37. DALIS</t>
  </si>
  <si>
    <t>MĖGINIŲ IR KOMPONENTŲ TRANSPORTAVIMO DĖŽĖ</t>
  </si>
  <si>
    <t>37.</t>
  </si>
  <si>
    <t>Mėginių ir komponentų transportavimo dėžė</t>
  </si>
  <si>
    <t>37.1.</t>
  </si>
  <si>
    <t>37.1.1.</t>
  </si>
  <si>
    <t>Matmenys 24cm (±10mm) x 17cm (±10mm) x 15,5cm (±10mm)</t>
  </si>
  <si>
    <t>37.1.2.</t>
  </si>
  <si>
    <t>Vientisa be jungimo siūlių</t>
  </si>
  <si>
    <t>37.1.3.</t>
  </si>
  <si>
    <t>Uždaroma pilnai nuimamu dangčiu be vyrių, dangtis užspaudžiamas ne mažiau nei 4 vnt nerūdijančio plieno arba medicinio metalo kabliais</t>
  </si>
  <si>
    <t>37.1.4.</t>
  </si>
  <si>
    <t>Su rankena transportavimui</t>
  </si>
  <si>
    <t>37.1.5.</t>
  </si>
  <si>
    <t>Pagaminta iš polikarbonato arba lygiavertės medžiagos</t>
  </si>
  <si>
    <t>37.1.6.</t>
  </si>
  <si>
    <t>Be latekso</t>
  </si>
  <si>
    <t>37.1.7.</t>
  </si>
  <si>
    <t>Galima autoklavuoti ne mažesnėje nei 121ºC temperatūroje</t>
  </si>
  <si>
    <t>37.1.8.</t>
  </si>
  <si>
    <t>Galimas valymas dezinfekcinėmis medžiagomis</t>
  </si>
  <si>
    <t>37.1.9.</t>
  </si>
  <si>
    <t>Svoris 700g (±50g)</t>
  </si>
  <si>
    <t>37.1.10.</t>
  </si>
  <si>
    <t>Talpa ne mažiau nei 60 vnt. 13 mm skersmens mėgintuvėlių arba 40 vnt. 16 mm skersmens mėgintuvėlių</t>
  </si>
  <si>
    <t>37.1.11.</t>
  </si>
  <si>
    <t>Izoterminis įdėklas, išlaikantis tempertūrą iki 2 h</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</si>
  <si>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</si>
  <si>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</si>
  <si>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</si>
  <si>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</si>
  <si>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</si>
  <si>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</si>
  <si>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</si>
  <si>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</si>
  <si>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</si>
  <si>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</si>
  <si>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</si>
  <si>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</si>
  <si>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</si>
  <si>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</si>
  <si>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</si>
  <si>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</si>
  <si>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</si>
  <si>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</si>
  <si>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</si>
  <si>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</si>
  <si>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</si>
  <si>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</si>
  <si>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16025-4 2025-07-17 13:24:08</t>
  </si>
  <si>
    <t>5. Tais atvejais, kai pagal galiojančius teisės aktus tiekėjui nereikia mokėti PVM, jis nurodo priežastis, dėl kurių PVM nemoka:</t>
  </si>
  <si>
    <t>M. &amp; G. INT.'L S.R.L., BIO 01P  Mėginių transportavimo konteineris</t>
  </si>
  <si>
    <t>Matmenys 242x169x155</t>
  </si>
  <si>
    <t>Svoris 720g</t>
  </si>
  <si>
    <t>Talpa 60 vnt. 13 mm skersmens mėgintuvėlių arba 40 vnt. 16 mm skersmens mėgintuvėlių</t>
  </si>
  <si>
    <t>25-261</t>
  </si>
  <si>
    <t>Vilnius</t>
  </si>
  <si>
    <t>UAB Mediq Lietuva</t>
  </si>
  <si>
    <t>Kolektyvo g. 15-20, 08314 Vilnius</t>
  </si>
  <si>
    <t>LT100005456916</t>
  </si>
  <si>
    <t>a/s LT87 7300 0101 5958 2502, AB Swedbank, b/k 73000                                                                  a/s LT29 7044 0901 0430 1880, AB SEB, b/k 704400</t>
  </si>
  <si>
    <t>Inga Rinkevičienė</t>
  </si>
  <si>
    <t>nepasitelkiami</t>
  </si>
  <si>
    <t>netaikoma</t>
  </si>
  <si>
    <t>ne</t>
  </si>
  <si>
    <t>Tiekėjo deklaracija</t>
  </si>
  <si>
    <t>Įgaliojimas MI2024-006</t>
  </si>
  <si>
    <t>konkursų ruošimo vadybininkė</t>
  </si>
  <si>
    <t>Specialiųjų sutarties sąlygų priedas Nr.1</t>
  </si>
  <si>
    <t>ŠALIŲ PARAŠAI</t>
  </si>
  <si>
    <t>Prof. dr. Diana Žaliaduonytė</t>
  </si>
  <si>
    <t>Generalinė direktorė</t>
  </si>
  <si>
    <t>______________
(parašas)</t>
  </si>
  <si>
    <t>Vilius Grikšas</t>
  </si>
  <si>
    <t>Vykdantysis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</si>
</sst>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0" xfId="0" applyFont="1" applyFill="1" applyAlignment="1">
      <alignment wrapText="1"/>
    </xf>
    <xf numFmtId="0" fontId="3" fillId="5" borderId="23" xfId="0" applyFont="1" applyFill="1" applyBorder="1" applyAlignment="1" applyProtection="1">
      <alignment wrapText="1"/>
      <protection locked="0"/>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2" fillId="4" borderId="0" xfId="0" applyFont="1" applyFill="1"/>
    <xf numFmtId="0" fontId="2" fillId="5" borderId="23" xfId="0" applyFont="1" applyFill="1" applyBorder="1" applyAlignment="1" applyProtection="1">
      <alignment wrapText="1"/>
      <protection locked="0"/>
    </xf>
    <xf numFmtId="14" fontId="3"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1" fillId="2" borderId="0" xfId="0" applyFont="1" applyFill="1"/>
    <xf numFmtId="0" fontId="1" fillId="2" borderId="0" xfId="0" applyFont="1" applyFill="1" applyAlignment="1">
      <alignment wrapText="1"/>
    </xf>
    <xf numFmtId="0" fontId="7" fillId="2" borderId="0" xfId="0" applyFont="1" applyFill="1"/>
    <xf numFmtId="0" fontId="7" fillId="2" borderId="0" xfId="0" applyFont="1" applyFill="1" applyAlignment="1">
      <alignment wrapText="1"/>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xf>
    <xf numFmtId="0" fontId="9" fillId="0" borderId="1" xfId="0" applyFont="1" applyBorder="1" applyAlignment="1">
      <alignment horizontal="center" wrapText="1"/>
    </xf>
    <xf numFmtId="0" fontId="1" fillId="2" borderId="0" xfId="0" applyFont="1" applyFill="1" applyAlignment="1">
      <alignment horizontal="right" wrapText="1"/>
    </xf>
    <xf numFmtId="0" fontId="8" fillId="0" borderId="1" xfId="0" applyFont="1" applyBorder="1" applyAlignment="1">
      <alignment horizontal="center"/>
    </xf>
    <xf numFmtId="0" fontId="9" fillId="0" borderId="1" xfId="0" applyFont="1" applyBorder="1" applyAlignment="1">
      <alignment horizontal="center"/>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left" vertical="center" wrapText="1"/>
    </xf>
    <xf numFmtId="0" fontId="3" fillId="3" borderId="8" xfId="0" applyFont="1" applyFill="1" applyBorder="1" applyAlignment="1" applyProtection="1">
      <alignment horizontal="center" vertical="center" wrapText="1"/>
      <protection locked="0"/>
    </xf>
    <xf numFmtId="0" fontId="0" fillId="0" borderId="17" xfId="0" applyBorder="1"/>
    <xf numFmtId="0" fontId="2"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2" fillId="5" borderId="17" xfId="0" applyFont="1" applyFill="1" applyBorder="1" applyAlignment="1" applyProtection="1">
      <alignment horizontal="center" vertical="center" wrapText="1"/>
      <protection locked="0"/>
    </xf>
    <xf numFmtId="0" fontId="4" fillId="2" borderId="0" xfId="0" applyFont="1" applyFill="1" applyAlignment="1">
      <alignment horizontal="left" wrapText="1"/>
    </xf>
    <xf numFmtId="0" fontId="2" fillId="3" borderId="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abSelected="1" topLeftCell="A7" zoomScale="80" zoomScaleNormal="80" workbookViewId="0">
      <selection activeCell="C17" sqref="C17:F21"/>
    </sheetView>
  </sheetViews>
  <sheetFormatPr defaultColWidth="10.75" defaultRowHeight="15" x14ac:dyDescent="0.25"/>
  <cols>
    <col min="1" max="1" width="9.25" style="1" customWidth="1"/>
    <col min="2" max="2" width="78" style="11" customWidth="1"/>
    <col min="3" max="3" width="12.25" style="1" customWidth="1"/>
    <col min="4" max="4" width="15.25" style="1" customWidth="1"/>
    <col min="5" max="5" width="21.25" style="1" customWidth="1"/>
    <col min="6" max="6" width="24.625" style="1" customWidth="1"/>
    <col min="7" max="7" width="20.5" style="11" customWidth="1"/>
    <col min="8" max="8" width="46.875" style="11" customWidth="1"/>
    <col min="9" max="15" width="25" style="1" customWidth="1"/>
    <col min="16" max="16" width="10.75" style="1" customWidth="1"/>
    <col min="17" max="16384" width="10.75" style="1"/>
  </cols>
  <sheetData>
    <row r="1" spans="1:8" s="37" customFormat="1" x14ac:dyDescent="0.25">
      <c r="G1" s="55" t="s">
        <v>107</v>
      </c>
      <c r="H1" s="55"/>
    </row>
    <row r="2" spans="1:8" x14ac:dyDescent="0.25">
      <c r="A2" s="12" t="s">
        <v>0</v>
      </c>
      <c r="B2" s="24"/>
    </row>
    <row r="3" spans="1:8" x14ac:dyDescent="0.25">
      <c r="B3" s="25"/>
    </row>
    <row r="4" spans="1:8" x14ac:dyDescent="0.25">
      <c r="A4" s="12" t="s">
        <v>1</v>
      </c>
      <c r="B4" s="24"/>
    </row>
    <row r="5" spans="1:8" x14ac:dyDescent="0.25">
      <c r="A5" s="2"/>
      <c r="B5" s="24"/>
    </row>
    <row r="6" spans="1:8" x14ac:dyDescent="0.25">
      <c r="A6" s="1" t="s">
        <v>2</v>
      </c>
      <c r="B6" s="26" t="s">
        <v>3</v>
      </c>
    </row>
    <row r="7" spans="1:8" x14ac:dyDescent="0.25">
      <c r="B7" s="24"/>
    </row>
    <row r="8" spans="1:8" x14ac:dyDescent="0.25">
      <c r="A8" s="3" t="s">
        <v>4</v>
      </c>
      <c r="B8" s="35">
        <v>45894</v>
      </c>
    </row>
    <row r="9" spans="1:8" x14ac:dyDescent="0.25">
      <c r="A9" s="3" t="s">
        <v>5</v>
      </c>
      <c r="B9" s="36" t="s">
        <v>94</v>
      </c>
    </row>
    <row r="10" spans="1:8" x14ac:dyDescent="0.25">
      <c r="A10" s="3" t="s">
        <v>6</v>
      </c>
      <c r="B10" s="36" t="s">
        <v>95</v>
      </c>
    </row>
    <row r="12" spans="1:8" ht="15.75" x14ac:dyDescent="0.25">
      <c r="A12" s="49" t="s">
        <v>7</v>
      </c>
      <c r="B12" s="50"/>
      <c r="C12" s="42" t="s">
        <v>96</v>
      </c>
      <c r="D12" s="43"/>
      <c r="E12" s="43"/>
      <c r="F12" s="44"/>
    </row>
    <row r="13" spans="1:8" ht="16.149999999999999" customHeight="1" x14ac:dyDescent="0.25">
      <c r="A13" s="53" t="s">
        <v>8</v>
      </c>
      <c r="B13" s="47"/>
      <c r="C13" s="45">
        <v>302513086</v>
      </c>
      <c r="D13" s="43"/>
      <c r="E13" s="43"/>
      <c r="F13" s="44"/>
    </row>
    <row r="14" spans="1:8" ht="16.149999999999999" customHeight="1" x14ac:dyDescent="0.25">
      <c r="A14" s="53" t="s">
        <v>9</v>
      </c>
      <c r="B14" s="47"/>
      <c r="C14" s="42" t="s">
        <v>97</v>
      </c>
      <c r="D14" s="43"/>
      <c r="E14" s="43"/>
      <c r="F14" s="44"/>
    </row>
    <row r="15" spans="1:8" ht="16.149999999999999" customHeight="1" x14ac:dyDescent="0.25">
      <c r="A15" s="49" t="s">
        <v>10</v>
      </c>
      <c r="B15" s="50"/>
      <c r="C15" s="42" t="s">
        <v>98</v>
      </c>
      <c r="D15" s="43"/>
      <c r="E15" s="43"/>
      <c r="F15" s="44"/>
    </row>
    <row r="16" spans="1:8" ht="63" customHeight="1" x14ac:dyDescent="0.25">
      <c r="A16" s="46" t="s">
        <v>11</v>
      </c>
      <c r="B16" s="47"/>
      <c r="C16" s="42" t="s">
        <v>99</v>
      </c>
      <c r="D16" s="43"/>
      <c r="E16" s="43"/>
      <c r="F16" s="44"/>
    </row>
    <row r="17" spans="1:7" ht="16.149999999999999" customHeight="1" x14ac:dyDescent="0.25">
      <c r="A17" s="49" t="s">
        <v>12</v>
      </c>
      <c r="B17" s="50"/>
      <c r="C17" s="42"/>
      <c r="D17" s="43"/>
      <c r="E17" s="43"/>
      <c r="F17" s="44"/>
    </row>
    <row r="18" spans="1:7" ht="16.149999999999999" customHeight="1" x14ac:dyDescent="0.25">
      <c r="A18" s="49" t="s">
        <v>13</v>
      </c>
      <c r="B18" s="50"/>
      <c r="C18" s="42"/>
      <c r="D18" s="43"/>
      <c r="E18" s="43"/>
      <c r="F18" s="44"/>
    </row>
    <row r="19" spans="1:7" ht="48" customHeight="1" x14ac:dyDescent="0.25">
      <c r="A19" s="49" t="s">
        <v>14</v>
      </c>
      <c r="B19" s="50"/>
      <c r="C19" s="42"/>
      <c r="D19" s="43"/>
      <c r="E19" s="43"/>
      <c r="F19" s="44"/>
    </row>
    <row r="20" spans="1:7" ht="55.15" customHeight="1" x14ac:dyDescent="0.25">
      <c r="A20" s="49" t="s">
        <v>15</v>
      </c>
      <c r="B20" s="50"/>
      <c r="C20" s="42"/>
      <c r="D20" s="43"/>
      <c r="E20" s="43"/>
      <c r="F20" s="44"/>
    </row>
    <row r="21" spans="1:7" ht="70.900000000000006" customHeight="1" x14ac:dyDescent="0.25">
      <c r="A21" s="58" t="s">
        <v>16</v>
      </c>
      <c r="B21" s="59"/>
      <c r="C21" s="51"/>
      <c r="D21" s="52"/>
      <c r="E21" s="52"/>
      <c r="F21" s="52"/>
      <c r="G21" s="2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8"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1.9" customHeight="1" x14ac:dyDescent="0.25">
      <c r="A28" s="60" t="s">
        <v>22</v>
      </c>
      <c r="B28" s="41"/>
      <c r="C28" s="41"/>
      <c r="D28" s="41"/>
      <c r="E28" s="41"/>
      <c r="F28" s="41"/>
    </row>
    <row r="29" spans="1:7" x14ac:dyDescent="0.25">
      <c r="A29" s="41" t="s">
        <v>23</v>
      </c>
      <c r="B29" s="41"/>
      <c r="C29" s="41"/>
      <c r="D29" s="41"/>
      <c r="E29" s="41"/>
      <c r="F29" s="41"/>
    </row>
    <row r="30" spans="1:7" x14ac:dyDescent="0.25">
      <c r="A30" s="33" t="s">
        <v>89</v>
      </c>
      <c r="D30" s="14"/>
    </row>
    <row r="31" spans="1:7" x14ac:dyDescent="0.25">
      <c r="A31" s="13" t="s">
        <v>24</v>
      </c>
    </row>
    <row r="33" spans="1:8" x14ac:dyDescent="0.25">
      <c r="A33" s="12" t="s">
        <v>39</v>
      </c>
      <c r="B33" s="26" t="s">
        <v>40</v>
      </c>
    </row>
    <row r="35" spans="1:8" x14ac:dyDescent="0.25">
      <c r="A35" s="12" t="s">
        <v>25</v>
      </c>
    </row>
    <row r="36" spans="1:8" s="10" customFormat="1" ht="45" x14ac:dyDescent="0.25">
      <c r="A36" s="31" t="s">
        <v>26</v>
      </c>
      <c r="B36" s="32" t="s">
        <v>27</v>
      </c>
      <c r="C36" s="31" t="s">
        <v>28</v>
      </c>
      <c r="D36" s="31" t="s">
        <v>29</v>
      </c>
      <c r="E36" s="31" t="s">
        <v>30</v>
      </c>
      <c r="F36" s="31" t="s">
        <v>31</v>
      </c>
      <c r="G36" s="32" t="s">
        <v>32</v>
      </c>
      <c r="H36" s="32" t="s">
        <v>33</v>
      </c>
    </row>
    <row r="37" spans="1:8" x14ac:dyDescent="0.25">
      <c r="A37" s="15" t="s">
        <v>41</v>
      </c>
      <c r="B37" s="27" t="s">
        <v>42</v>
      </c>
      <c r="C37" s="16"/>
      <c r="D37" s="16"/>
      <c r="E37" s="16"/>
      <c r="F37" s="16"/>
      <c r="G37" s="28"/>
      <c r="H37" s="28"/>
    </row>
    <row r="38" spans="1:8" ht="60" x14ac:dyDescent="0.25">
      <c r="A38" s="16" t="s">
        <v>43</v>
      </c>
      <c r="B38" s="28" t="s">
        <v>42</v>
      </c>
      <c r="C38" s="16">
        <v>27</v>
      </c>
      <c r="D38" s="16" t="s">
        <v>38</v>
      </c>
      <c r="E38" s="17">
        <v>75</v>
      </c>
      <c r="F38" s="16">
        <f>IF(ISBLANK(E38),"", PRODUCT(C38,E38))</f>
        <v>2025</v>
      </c>
      <c r="G38" s="34" t="s">
        <v>90</v>
      </c>
      <c r="H38" s="28"/>
    </row>
    <row r="39" spans="1:8" x14ac:dyDescent="0.25">
      <c r="A39" s="16" t="s">
        <v>44</v>
      </c>
      <c r="B39" s="28" t="s">
        <v>45</v>
      </c>
      <c r="C39" s="16"/>
      <c r="D39" s="16"/>
      <c r="E39" s="16"/>
      <c r="F39" s="16"/>
      <c r="G39" s="28"/>
      <c r="H39" s="34" t="s">
        <v>91</v>
      </c>
    </row>
    <row r="40" spans="1:8" x14ac:dyDescent="0.25">
      <c r="A40" s="16" t="s">
        <v>46</v>
      </c>
      <c r="B40" s="28" t="s">
        <v>47</v>
      </c>
      <c r="C40" s="16"/>
      <c r="D40" s="16"/>
      <c r="E40" s="16"/>
      <c r="F40" s="16"/>
      <c r="G40" s="28"/>
      <c r="H40" s="30" t="s">
        <v>47</v>
      </c>
    </row>
    <row r="41" spans="1:8" ht="45" x14ac:dyDescent="0.25">
      <c r="A41" s="16" t="s">
        <v>48</v>
      </c>
      <c r="B41" s="28" t="s">
        <v>49</v>
      </c>
      <c r="C41" s="16"/>
      <c r="D41" s="16"/>
      <c r="E41" s="16"/>
      <c r="F41" s="16"/>
      <c r="G41" s="28"/>
      <c r="H41" s="30" t="s">
        <v>49</v>
      </c>
    </row>
    <row r="42" spans="1:8" x14ac:dyDescent="0.25">
      <c r="A42" s="16" t="s">
        <v>50</v>
      </c>
      <c r="B42" s="28" t="s">
        <v>51</v>
      </c>
      <c r="C42" s="16"/>
      <c r="D42" s="16"/>
      <c r="E42" s="16"/>
      <c r="F42" s="16"/>
      <c r="G42" s="28"/>
      <c r="H42" s="30" t="s">
        <v>51</v>
      </c>
    </row>
    <row r="43" spans="1:8" x14ac:dyDescent="0.25">
      <c r="A43" s="16" t="s">
        <v>52</v>
      </c>
      <c r="B43" s="28" t="s">
        <v>53</v>
      </c>
      <c r="C43" s="16"/>
      <c r="D43" s="16"/>
      <c r="E43" s="16"/>
      <c r="F43" s="16"/>
      <c r="G43" s="28"/>
      <c r="H43" s="30" t="s">
        <v>53</v>
      </c>
    </row>
    <row r="44" spans="1:8" x14ac:dyDescent="0.25">
      <c r="A44" s="16" t="s">
        <v>54</v>
      </c>
      <c r="B44" s="28" t="s">
        <v>55</v>
      </c>
      <c r="C44" s="16"/>
      <c r="D44" s="16"/>
      <c r="E44" s="16"/>
      <c r="F44" s="16"/>
      <c r="G44" s="28"/>
      <c r="H44" s="30" t="s">
        <v>55</v>
      </c>
    </row>
    <row r="45" spans="1:8" ht="30" x14ac:dyDescent="0.25">
      <c r="A45" s="16" t="s">
        <v>56</v>
      </c>
      <c r="B45" s="28" t="s">
        <v>57</v>
      </c>
      <c r="C45" s="16"/>
      <c r="D45" s="16"/>
      <c r="E45" s="16"/>
      <c r="F45" s="16"/>
      <c r="G45" s="28"/>
      <c r="H45" s="30" t="s">
        <v>57</v>
      </c>
    </row>
    <row r="46" spans="1:8" x14ac:dyDescent="0.25">
      <c r="A46" s="16" t="s">
        <v>58</v>
      </c>
      <c r="B46" s="28" t="s">
        <v>59</v>
      </c>
      <c r="C46" s="16"/>
      <c r="D46" s="16"/>
      <c r="E46" s="16"/>
      <c r="F46" s="16"/>
      <c r="G46" s="28"/>
      <c r="H46" s="30" t="s">
        <v>59</v>
      </c>
    </row>
    <row r="47" spans="1:8" x14ac:dyDescent="0.25">
      <c r="A47" s="16" t="s">
        <v>60</v>
      </c>
      <c r="B47" s="28" t="s">
        <v>61</v>
      </c>
      <c r="C47" s="16"/>
      <c r="D47" s="16"/>
      <c r="E47" s="16"/>
      <c r="F47" s="16"/>
      <c r="G47" s="28"/>
      <c r="H47" s="34" t="s">
        <v>92</v>
      </c>
    </row>
    <row r="48" spans="1:8" ht="30" x14ac:dyDescent="0.25">
      <c r="A48" s="16" t="s">
        <v>62</v>
      </c>
      <c r="B48" s="28" t="s">
        <v>63</v>
      </c>
      <c r="C48" s="16"/>
      <c r="D48" s="16"/>
      <c r="E48" s="16"/>
      <c r="F48" s="16"/>
      <c r="G48" s="28"/>
      <c r="H48" s="34" t="s">
        <v>93</v>
      </c>
    </row>
    <row r="49" spans="1:8" x14ac:dyDescent="0.25">
      <c r="A49" s="16" t="s">
        <v>64</v>
      </c>
      <c r="B49" s="28" t="s">
        <v>65</v>
      </c>
      <c r="C49" s="16"/>
      <c r="D49" s="16"/>
      <c r="E49" s="16"/>
      <c r="F49" s="16"/>
      <c r="G49" s="28"/>
      <c r="H49" s="30" t="s">
        <v>65</v>
      </c>
    </row>
    <row r="50" spans="1:8" x14ac:dyDescent="0.25">
      <c r="E50" s="15" t="s">
        <v>34</v>
      </c>
      <c r="F50" s="15">
        <f>IF((COUNT(C38:C49)&lt;&gt;COUNT(F38:F49)),"", ROUND(SUM(F38:F49),2))</f>
        <v>2025</v>
      </c>
      <c r="G50" s="29" t="str">
        <f>IF((COUNT(C38:C49)&lt;&gt;COUNT(F38:F49)),"Neužpildytos visų objektų kainos", "")</f>
        <v/>
      </c>
    </row>
    <row r="51" spans="1:8" x14ac:dyDescent="0.25">
      <c r="C51" s="15" t="s">
        <v>35</v>
      </c>
      <c r="D51" s="18">
        <v>21</v>
      </c>
      <c r="E51" s="15" t="s">
        <v>36</v>
      </c>
      <c r="F51" s="15">
        <f>IF(OR(F50="",D51=""),"", ROUND(PRODUCT(D51,F50)/100,2))</f>
        <v>425.25</v>
      </c>
      <c r="G51" s="29" t="str">
        <f>IF(D51="", "Nurodykite taikomą PVM dydį", "")</f>
        <v/>
      </c>
    </row>
    <row r="52" spans="1:8" x14ac:dyDescent="0.25">
      <c r="E52" s="15" t="s">
        <v>37</v>
      </c>
      <c r="F52" s="15">
        <f>IF(ISBLANK(F51), "", ROUND(SUM(F50:F51),2))</f>
        <v>2450.25</v>
      </c>
    </row>
    <row r="58" spans="1:8" s="37" customFormat="1" x14ac:dyDescent="0.25">
      <c r="G58" s="38"/>
      <c r="H58" s="38"/>
    </row>
    <row r="59" spans="1:8" s="39" customFormat="1" x14ac:dyDescent="0.25">
      <c r="B59" s="40"/>
      <c r="C59" s="56" t="s">
        <v>108</v>
      </c>
      <c r="D59" s="57"/>
      <c r="E59" s="57"/>
      <c r="F59" s="57"/>
      <c r="G59" s="40"/>
      <c r="H59" s="40"/>
    </row>
    <row r="60" spans="1:8" s="39" customFormat="1" x14ac:dyDescent="0.25">
      <c r="B60" s="40"/>
      <c r="C60" s="57" t="s">
        <v>109</v>
      </c>
      <c r="D60" s="57"/>
      <c r="E60" s="57" t="s">
        <v>112</v>
      </c>
      <c r="F60" s="57"/>
      <c r="G60" s="40"/>
      <c r="H60" s="40"/>
    </row>
    <row r="61" spans="1:8" s="39" customFormat="1" x14ac:dyDescent="0.25">
      <c r="B61" s="40"/>
      <c r="C61" s="57" t="s">
        <v>110</v>
      </c>
      <c r="D61" s="57"/>
      <c r="E61" s="57" t="s">
        <v>113</v>
      </c>
      <c r="F61" s="57"/>
      <c r="G61" s="40"/>
      <c r="H61" s="40"/>
    </row>
    <row r="62" spans="1:8" s="39" customFormat="1" ht="28.9" customHeight="1" x14ac:dyDescent="0.25">
      <c r="B62" s="40"/>
      <c r="C62" s="54" t="s">
        <v>111</v>
      </c>
      <c r="D62" s="54"/>
      <c r="E62" s="54" t="s">
        <v>111</v>
      </c>
      <c r="F62" s="54"/>
      <c r="G62" s="40"/>
      <c r="H62" s="40"/>
    </row>
    <row r="63" spans="1:8" s="39" customFormat="1" x14ac:dyDescent="0.25">
      <c r="B63" s="40"/>
      <c r="G63" s="40"/>
      <c r="H63" s="40"/>
    </row>
  </sheetData>
  <mergeCells count="35">
    <mergeCell ref="G1:H1"/>
    <mergeCell ref="C59:F59"/>
    <mergeCell ref="C60:D60"/>
    <mergeCell ref="E60:F60"/>
    <mergeCell ref="C61:D61"/>
    <mergeCell ref="E61:F61"/>
    <mergeCell ref="A29:F29"/>
    <mergeCell ref="C14:F14"/>
    <mergeCell ref="A12:B12"/>
    <mergeCell ref="A21:B21"/>
    <mergeCell ref="A28:F28"/>
    <mergeCell ref="C20:F20"/>
    <mergeCell ref="C16:F16"/>
    <mergeCell ref="A14:B14"/>
    <mergeCell ref="C12:F12"/>
    <mergeCell ref="C21:F21"/>
    <mergeCell ref="A13:B13"/>
    <mergeCell ref="C62:D62"/>
    <mergeCell ref="E62:F62"/>
    <mergeCell ref="A25:F25"/>
    <mergeCell ref="A27:F27"/>
    <mergeCell ref="A26:F26"/>
    <mergeCell ref="C19:F19"/>
    <mergeCell ref="C13:F13"/>
    <mergeCell ref="C18:F18"/>
    <mergeCell ref="A16:B16"/>
    <mergeCell ref="A23:F23"/>
    <mergeCell ref="C15:F15"/>
    <mergeCell ref="A18:B18"/>
    <mergeCell ref="C17:F17"/>
    <mergeCell ref="A15:B15"/>
    <mergeCell ref="A17:B17"/>
    <mergeCell ref="A24:F24"/>
    <mergeCell ref="A20:B20"/>
    <mergeCell ref="A19: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0" workbookViewId="0">
      <selection activeCell="N48" sqref="N48"/>
    </sheetView>
  </sheetViews>
  <sheetFormatPr defaultColWidth="10.75" defaultRowHeight="15" x14ac:dyDescent="0.25"/>
  <cols>
    <col min="1" max="1" width="13.75" style="1" customWidth="1"/>
    <col min="2" max="2" width="10.75" style="1" customWidth="1"/>
    <col min="3" max="16384" width="10.75" style="1"/>
  </cols>
  <sheetData>
    <row r="2" spans="1:11" x14ac:dyDescent="0.25">
      <c r="A2" s="92" t="s">
        <v>66</v>
      </c>
      <c r="B2" s="41"/>
      <c r="C2" s="41"/>
      <c r="D2" s="41"/>
      <c r="E2" s="41"/>
      <c r="F2" s="41"/>
      <c r="G2" s="41"/>
      <c r="H2" s="41"/>
      <c r="I2" s="41"/>
      <c r="J2" s="41"/>
      <c r="K2" s="41"/>
    </row>
    <row r="3" spans="1:11" x14ac:dyDescent="0.25">
      <c r="A3" s="41"/>
      <c r="B3" s="41"/>
      <c r="C3" s="41"/>
      <c r="D3" s="41"/>
      <c r="E3" s="41"/>
      <c r="F3" s="41"/>
      <c r="G3" s="41"/>
      <c r="H3" s="41"/>
      <c r="I3" s="41"/>
      <c r="J3" s="41"/>
      <c r="K3" s="41"/>
    </row>
    <row r="4" spans="1:11" ht="16.149999999999999" customHeight="1" thickBot="1" x14ac:dyDescent="0.3">
      <c r="A4" s="6"/>
      <c r="B4" s="6"/>
      <c r="C4" s="6"/>
      <c r="D4" s="6"/>
      <c r="E4" s="6"/>
      <c r="F4" s="6"/>
      <c r="G4" s="6"/>
      <c r="H4" s="6"/>
      <c r="I4" s="6"/>
      <c r="J4" s="6"/>
    </row>
    <row r="5" spans="1:11" ht="48" customHeight="1" x14ac:dyDescent="0.25">
      <c r="A5" s="70" t="s">
        <v>67</v>
      </c>
      <c r="B5" s="69"/>
      <c r="C5" s="67" t="s">
        <v>68</v>
      </c>
      <c r="D5" s="68"/>
      <c r="E5" s="69"/>
      <c r="F5" s="67" t="s">
        <v>69</v>
      </c>
      <c r="G5" s="68"/>
      <c r="H5" s="69"/>
      <c r="I5" s="67" t="s">
        <v>70</v>
      </c>
      <c r="J5" s="69"/>
      <c r="K5" s="8" t="s">
        <v>71</v>
      </c>
    </row>
    <row r="6" spans="1:11" ht="49.15" customHeight="1" x14ac:dyDescent="0.25">
      <c r="A6" s="93" t="s">
        <v>101</v>
      </c>
      <c r="B6" s="50"/>
      <c r="C6" s="61"/>
      <c r="D6" s="62"/>
      <c r="E6" s="50"/>
      <c r="F6" s="61"/>
      <c r="G6" s="62"/>
      <c r="H6" s="50"/>
      <c r="I6" s="61"/>
      <c r="J6" s="50"/>
      <c r="K6" s="19"/>
    </row>
    <row r="7" spans="1:11" ht="49.15" customHeight="1" x14ac:dyDescent="0.25">
      <c r="A7" s="66"/>
      <c r="B7" s="50"/>
      <c r="C7" s="61"/>
      <c r="D7" s="62"/>
      <c r="E7" s="50"/>
      <c r="F7" s="61"/>
      <c r="G7" s="62"/>
      <c r="H7" s="50"/>
      <c r="I7" s="61"/>
      <c r="J7" s="50"/>
      <c r="K7" s="19"/>
    </row>
    <row r="8" spans="1:11" ht="49.15" customHeight="1" x14ac:dyDescent="0.25">
      <c r="A8" s="66"/>
      <c r="B8" s="50"/>
      <c r="C8" s="61"/>
      <c r="D8" s="62"/>
      <c r="E8" s="50"/>
      <c r="F8" s="61"/>
      <c r="G8" s="62"/>
      <c r="H8" s="50"/>
      <c r="I8" s="61"/>
      <c r="J8" s="50"/>
      <c r="K8" s="19"/>
    </row>
    <row r="9" spans="1:11" ht="49.15" customHeight="1" x14ac:dyDescent="0.25">
      <c r="A9" s="66"/>
      <c r="B9" s="50"/>
      <c r="C9" s="61"/>
      <c r="D9" s="62"/>
      <c r="E9" s="50"/>
      <c r="F9" s="61"/>
      <c r="G9" s="62"/>
      <c r="H9" s="50"/>
      <c r="I9" s="61"/>
      <c r="J9" s="50"/>
      <c r="K9" s="19"/>
    </row>
    <row r="10" spans="1:11" ht="49.15" customHeight="1" x14ac:dyDescent="0.25">
      <c r="A10" s="66"/>
      <c r="B10" s="50"/>
      <c r="C10" s="61"/>
      <c r="D10" s="62"/>
      <c r="E10" s="50"/>
      <c r="F10" s="61"/>
      <c r="G10" s="62"/>
      <c r="H10" s="50"/>
      <c r="I10" s="61"/>
      <c r="J10" s="50"/>
      <c r="K10" s="19"/>
    </row>
    <row r="11" spans="1:11" ht="49.15" customHeight="1" x14ac:dyDescent="0.25">
      <c r="A11" s="66"/>
      <c r="B11" s="50"/>
      <c r="C11" s="61"/>
      <c r="D11" s="62"/>
      <c r="E11" s="50"/>
      <c r="F11" s="61"/>
      <c r="G11" s="62"/>
      <c r="H11" s="50"/>
      <c r="I11" s="61"/>
      <c r="J11" s="50"/>
      <c r="K11" s="19"/>
    </row>
    <row r="12" spans="1:11" ht="49.15" customHeight="1" x14ac:dyDescent="0.25">
      <c r="A12" s="66"/>
      <c r="B12" s="50"/>
      <c r="C12" s="61"/>
      <c r="D12" s="62"/>
      <c r="E12" s="50"/>
      <c r="F12" s="61"/>
      <c r="G12" s="62"/>
      <c r="H12" s="50"/>
      <c r="I12" s="61"/>
      <c r="J12" s="50"/>
      <c r="K12" s="19"/>
    </row>
    <row r="13" spans="1:11" ht="49.15" customHeight="1" x14ac:dyDescent="0.25">
      <c r="A13" s="66"/>
      <c r="B13" s="50"/>
      <c r="C13" s="61"/>
      <c r="D13" s="62"/>
      <c r="E13" s="50"/>
      <c r="F13" s="61"/>
      <c r="G13" s="62"/>
      <c r="H13" s="50"/>
      <c r="I13" s="61"/>
      <c r="J13" s="50"/>
      <c r="K13" s="19"/>
    </row>
    <row r="14" spans="1:11" ht="49.15" customHeight="1" x14ac:dyDescent="0.25">
      <c r="A14" s="66"/>
      <c r="B14" s="50"/>
      <c r="C14" s="61"/>
      <c r="D14" s="62"/>
      <c r="E14" s="50"/>
      <c r="F14" s="61"/>
      <c r="G14" s="62"/>
      <c r="H14" s="50"/>
      <c r="I14" s="61"/>
      <c r="J14" s="50"/>
      <c r="K14" s="19"/>
    </row>
    <row r="15" spans="1:11" ht="48" customHeight="1" thickBot="1" x14ac:dyDescent="0.3">
      <c r="A15" s="79"/>
      <c r="B15" s="65"/>
      <c r="C15" s="63"/>
      <c r="D15" s="64"/>
      <c r="E15" s="65"/>
      <c r="F15" s="63"/>
      <c r="G15" s="64"/>
      <c r="H15" s="65"/>
      <c r="I15" s="63"/>
      <c r="J15" s="65"/>
      <c r="K15" s="20"/>
    </row>
    <row r="16" spans="1:11" ht="19.149999999999999" customHeight="1" x14ac:dyDescent="0.25">
      <c r="A16" s="9"/>
      <c r="B16" s="9"/>
      <c r="C16" s="9"/>
      <c r="D16" s="9"/>
      <c r="E16" s="9"/>
      <c r="F16" s="9"/>
      <c r="G16" s="9"/>
      <c r="H16" s="9"/>
      <c r="I16" s="9"/>
      <c r="J16" s="9"/>
      <c r="K16" s="10"/>
    </row>
    <row r="17" spans="1:11" ht="49.15" customHeight="1" x14ac:dyDescent="0.25">
      <c r="A17" s="72" t="s">
        <v>72</v>
      </c>
      <c r="B17" s="41"/>
      <c r="C17" s="41"/>
      <c r="D17" s="41"/>
      <c r="E17" s="41"/>
      <c r="F17" s="41"/>
      <c r="G17" s="41"/>
      <c r="H17" s="41"/>
      <c r="I17" s="41"/>
      <c r="J17" s="41"/>
      <c r="K17" s="41"/>
    </row>
    <row r="18" spans="1:11" ht="16.149999999999999" customHeight="1" thickBot="1" x14ac:dyDescent="0.3">
      <c r="A18" s="9"/>
      <c r="B18" s="9"/>
      <c r="C18" s="9"/>
      <c r="D18" s="9"/>
      <c r="E18" s="9"/>
      <c r="F18" s="9"/>
      <c r="G18" s="9"/>
      <c r="H18" s="9"/>
      <c r="I18" s="9"/>
      <c r="J18" s="9"/>
      <c r="K18" s="10"/>
    </row>
    <row r="19" spans="1:11" ht="49.15" customHeight="1" x14ac:dyDescent="0.25">
      <c r="A19" s="70" t="s">
        <v>27</v>
      </c>
      <c r="B19" s="69"/>
      <c r="C19" s="67" t="s">
        <v>68</v>
      </c>
      <c r="D19" s="68"/>
      <c r="E19" s="69"/>
      <c r="F19" s="67" t="s">
        <v>73</v>
      </c>
      <c r="G19" s="68"/>
      <c r="H19" s="69"/>
      <c r="I19" s="77" t="s">
        <v>70</v>
      </c>
      <c r="J19" s="78"/>
      <c r="K19" s="10"/>
    </row>
    <row r="20" spans="1:11" ht="49.15" customHeight="1" x14ac:dyDescent="0.25">
      <c r="A20" s="93" t="s">
        <v>101</v>
      </c>
      <c r="B20" s="50"/>
      <c r="C20" s="61"/>
      <c r="D20" s="62"/>
      <c r="E20" s="50"/>
      <c r="F20" s="61"/>
      <c r="G20" s="62"/>
      <c r="H20" s="50"/>
      <c r="I20" s="73"/>
      <c r="J20" s="74"/>
      <c r="K20" s="10"/>
    </row>
    <row r="21" spans="1:11" ht="49.15" customHeight="1" x14ac:dyDescent="0.25">
      <c r="A21" s="66"/>
      <c r="B21" s="50"/>
      <c r="C21" s="61"/>
      <c r="D21" s="62"/>
      <c r="E21" s="50"/>
      <c r="F21" s="61"/>
      <c r="G21" s="62"/>
      <c r="H21" s="50"/>
      <c r="I21" s="73"/>
      <c r="J21" s="74"/>
      <c r="K21" s="10"/>
    </row>
    <row r="22" spans="1:11" ht="49.15" customHeight="1" x14ac:dyDescent="0.25">
      <c r="A22" s="66"/>
      <c r="B22" s="50"/>
      <c r="C22" s="61"/>
      <c r="D22" s="62"/>
      <c r="E22" s="50"/>
      <c r="F22" s="61"/>
      <c r="G22" s="62"/>
      <c r="H22" s="50"/>
      <c r="I22" s="73"/>
      <c r="J22" s="74"/>
      <c r="K22" s="10"/>
    </row>
    <row r="23" spans="1:11" ht="49.15" customHeight="1" x14ac:dyDescent="0.25">
      <c r="A23" s="66"/>
      <c r="B23" s="50"/>
      <c r="C23" s="61"/>
      <c r="D23" s="62"/>
      <c r="E23" s="50"/>
      <c r="F23" s="61"/>
      <c r="G23" s="62"/>
      <c r="H23" s="50"/>
      <c r="I23" s="73"/>
      <c r="J23" s="74"/>
      <c r="K23" s="10"/>
    </row>
    <row r="24" spans="1:11" ht="49.15" customHeight="1" x14ac:dyDescent="0.25">
      <c r="A24" s="66"/>
      <c r="B24" s="50"/>
      <c r="C24" s="61"/>
      <c r="D24" s="62"/>
      <c r="E24" s="50"/>
      <c r="F24" s="61"/>
      <c r="G24" s="62"/>
      <c r="H24" s="50"/>
      <c r="I24" s="73"/>
      <c r="J24" s="74"/>
      <c r="K24" s="10"/>
    </row>
    <row r="25" spans="1:11" ht="49.15" customHeight="1" x14ac:dyDescent="0.25">
      <c r="A25" s="66"/>
      <c r="B25" s="50"/>
      <c r="C25" s="61"/>
      <c r="D25" s="62"/>
      <c r="E25" s="50"/>
      <c r="F25" s="61"/>
      <c r="G25" s="62"/>
      <c r="H25" s="50"/>
      <c r="I25" s="73"/>
      <c r="J25" s="74"/>
      <c r="K25" s="10"/>
    </row>
    <row r="26" spans="1:11" ht="49.15" customHeight="1" x14ac:dyDescent="0.25">
      <c r="A26" s="66"/>
      <c r="B26" s="50"/>
      <c r="C26" s="61"/>
      <c r="D26" s="62"/>
      <c r="E26" s="50"/>
      <c r="F26" s="61"/>
      <c r="G26" s="62"/>
      <c r="H26" s="50"/>
      <c r="I26" s="73"/>
      <c r="J26" s="74"/>
      <c r="K26" s="10"/>
    </row>
    <row r="27" spans="1:11" ht="49.15" customHeight="1" x14ac:dyDescent="0.25">
      <c r="A27" s="66"/>
      <c r="B27" s="50"/>
      <c r="C27" s="61"/>
      <c r="D27" s="62"/>
      <c r="E27" s="50"/>
      <c r="F27" s="61"/>
      <c r="G27" s="62"/>
      <c r="H27" s="50"/>
      <c r="I27" s="73"/>
      <c r="J27" s="74"/>
      <c r="K27" s="10"/>
    </row>
    <row r="28" spans="1:11" ht="49.15" customHeight="1" x14ac:dyDescent="0.25">
      <c r="A28" s="66"/>
      <c r="B28" s="50"/>
      <c r="C28" s="61"/>
      <c r="D28" s="62"/>
      <c r="E28" s="50"/>
      <c r="F28" s="61"/>
      <c r="G28" s="62"/>
      <c r="H28" s="50"/>
      <c r="I28" s="73"/>
      <c r="J28" s="74"/>
      <c r="K28" s="10"/>
    </row>
    <row r="29" spans="1:11" ht="49.15" customHeight="1" x14ac:dyDescent="0.25">
      <c r="A29" s="66"/>
      <c r="B29" s="50"/>
      <c r="C29" s="61"/>
      <c r="D29" s="62"/>
      <c r="E29" s="50"/>
      <c r="F29" s="61"/>
      <c r="G29" s="62"/>
      <c r="H29" s="50"/>
      <c r="I29" s="73"/>
      <c r="J29" s="74"/>
      <c r="K29" s="10"/>
    </row>
    <row r="31" spans="1:11" ht="33" customHeight="1" x14ac:dyDescent="0.25">
      <c r="A31" s="85"/>
      <c r="B31" s="41"/>
      <c r="C31" s="41"/>
      <c r="D31" s="41"/>
      <c r="E31" s="41"/>
      <c r="F31" s="41"/>
      <c r="G31" s="41"/>
      <c r="H31" s="41"/>
      <c r="I31" s="41"/>
      <c r="J31" s="41"/>
    </row>
    <row r="33" spans="1:10" ht="16.149999999999999" customHeight="1" x14ac:dyDescent="0.25">
      <c r="A33" s="71" t="s">
        <v>74</v>
      </c>
      <c r="B33" s="41"/>
      <c r="C33" s="41"/>
      <c r="D33" s="41"/>
      <c r="E33" s="41"/>
      <c r="F33" s="41"/>
      <c r="G33" s="41"/>
      <c r="H33" s="41"/>
      <c r="I33" s="41"/>
      <c r="J33" s="41"/>
    </row>
    <row r="34" spans="1:10" ht="16.149999999999999" customHeight="1" thickBot="1" x14ac:dyDescent="0.3"/>
    <row r="35" spans="1:10" ht="16.149999999999999" customHeight="1" x14ac:dyDescent="0.25">
      <c r="A35" s="7" t="s">
        <v>26</v>
      </c>
      <c r="B35" s="82" t="s">
        <v>75</v>
      </c>
      <c r="C35" s="68"/>
      <c r="D35" s="68"/>
      <c r="E35" s="68"/>
      <c r="F35" s="68"/>
      <c r="G35" s="69"/>
      <c r="H35" s="83" t="s">
        <v>76</v>
      </c>
      <c r="I35" s="68"/>
      <c r="J35" s="78"/>
    </row>
    <row r="36" spans="1:10" ht="48" customHeight="1" x14ac:dyDescent="0.25">
      <c r="A36" s="21" t="s">
        <v>77</v>
      </c>
      <c r="B36" s="76" t="s">
        <v>78</v>
      </c>
      <c r="C36" s="62"/>
      <c r="D36" s="62"/>
      <c r="E36" s="62"/>
      <c r="F36" s="62"/>
      <c r="G36" s="50"/>
      <c r="H36" s="91" t="s">
        <v>102</v>
      </c>
      <c r="I36" s="62"/>
      <c r="J36" s="74"/>
    </row>
    <row r="37" spans="1:10" ht="48" customHeight="1" x14ac:dyDescent="0.25">
      <c r="A37" s="21" t="s">
        <v>79</v>
      </c>
      <c r="B37" s="76" t="s">
        <v>80</v>
      </c>
      <c r="C37" s="62"/>
      <c r="D37" s="62"/>
      <c r="E37" s="62"/>
      <c r="F37" s="62"/>
      <c r="G37" s="50"/>
      <c r="H37" s="91" t="s">
        <v>103</v>
      </c>
      <c r="I37" s="62"/>
      <c r="J37" s="74"/>
    </row>
    <row r="38" spans="1:10" ht="48" customHeight="1" x14ac:dyDescent="0.25">
      <c r="A38" s="21" t="s">
        <v>81</v>
      </c>
      <c r="B38" s="76" t="s">
        <v>82</v>
      </c>
      <c r="C38" s="62"/>
      <c r="D38" s="62"/>
      <c r="E38" s="62"/>
      <c r="F38" s="62"/>
      <c r="G38" s="50"/>
      <c r="H38" s="91" t="s">
        <v>101</v>
      </c>
      <c r="I38" s="62"/>
      <c r="J38" s="74"/>
    </row>
    <row r="39" spans="1:10" ht="48" customHeight="1" x14ac:dyDescent="0.25">
      <c r="A39" s="21" t="s">
        <v>83</v>
      </c>
      <c r="B39" s="76" t="s">
        <v>84</v>
      </c>
      <c r="C39" s="62"/>
      <c r="D39" s="62"/>
      <c r="E39" s="62"/>
      <c r="F39" s="62"/>
      <c r="G39" s="50"/>
      <c r="H39" s="91" t="s">
        <v>103</v>
      </c>
      <c r="I39" s="62"/>
      <c r="J39" s="74"/>
    </row>
    <row r="40" spans="1:10" ht="48" customHeight="1" x14ac:dyDescent="0.25">
      <c r="A40" s="22">
        <v>5</v>
      </c>
      <c r="B40" s="81" t="s">
        <v>104</v>
      </c>
      <c r="C40" s="62"/>
      <c r="D40" s="62"/>
      <c r="E40" s="62"/>
      <c r="F40" s="62"/>
      <c r="G40" s="50"/>
      <c r="H40" s="91" t="s">
        <v>103</v>
      </c>
      <c r="I40" s="62"/>
      <c r="J40" s="74"/>
    </row>
    <row r="41" spans="1:10" ht="48" customHeight="1" x14ac:dyDescent="0.25">
      <c r="A41" s="22">
        <v>6</v>
      </c>
      <c r="B41" s="81" t="s">
        <v>105</v>
      </c>
      <c r="C41" s="62"/>
      <c r="D41" s="62"/>
      <c r="E41" s="62"/>
      <c r="F41" s="62"/>
      <c r="G41" s="50"/>
      <c r="H41" s="91" t="s">
        <v>103</v>
      </c>
      <c r="I41" s="62"/>
      <c r="J41" s="74"/>
    </row>
    <row r="42" spans="1:10" ht="48" customHeight="1" x14ac:dyDescent="0.25">
      <c r="A42" s="22"/>
      <c r="B42" s="84"/>
      <c r="C42" s="62"/>
      <c r="D42" s="62"/>
      <c r="E42" s="62"/>
      <c r="F42" s="62"/>
      <c r="G42" s="50"/>
      <c r="H42" s="80"/>
      <c r="I42" s="62"/>
      <c r="J42" s="74"/>
    </row>
    <row r="43" spans="1:10" ht="48" customHeight="1" x14ac:dyDescent="0.25">
      <c r="A43" s="22"/>
      <c r="B43" s="84"/>
      <c r="C43" s="62"/>
      <c r="D43" s="62"/>
      <c r="E43" s="62"/>
      <c r="F43" s="62"/>
      <c r="G43" s="50"/>
      <c r="H43" s="80"/>
      <c r="I43" s="62"/>
      <c r="J43" s="74"/>
    </row>
    <row r="44" spans="1:10" ht="48" customHeight="1" x14ac:dyDescent="0.25">
      <c r="A44" s="22"/>
      <c r="B44" s="84"/>
      <c r="C44" s="62"/>
      <c r="D44" s="62"/>
      <c r="E44" s="62"/>
      <c r="F44" s="62"/>
      <c r="G44" s="50"/>
      <c r="H44" s="80"/>
      <c r="I44" s="62"/>
      <c r="J44" s="74"/>
    </row>
    <row r="45" spans="1:10" ht="48" customHeight="1" x14ac:dyDescent="0.25">
      <c r="A45" s="22"/>
      <c r="B45" s="84"/>
      <c r="C45" s="62"/>
      <c r="D45" s="62"/>
      <c r="E45" s="62"/>
      <c r="F45" s="62"/>
      <c r="G45" s="50"/>
      <c r="H45" s="80"/>
      <c r="I45" s="62"/>
      <c r="J45" s="74"/>
    </row>
    <row r="46" spans="1:10" ht="49.15" customHeight="1" thickBot="1" x14ac:dyDescent="0.3">
      <c r="A46" s="23"/>
      <c r="B46" s="86"/>
      <c r="C46" s="64"/>
      <c r="D46" s="64"/>
      <c r="E46" s="64"/>
      <c r="F46" s="64"/>
      <c r="G46" s="65"/>
      <c r="H46" s="87"/>
      <c r="I46" s="88"/>
      <c r="J46" s="89"/>
    </row>
    <row r="48" spans="1:10" ht="102" customHeight="1" x14ac:dyDescent="0.25">
      <c r="A48" s="85" t="s">
        <v>85</v>
      </c>
      <c r="B48" s="41"/>
      <c r="C48" s="41"/>
      <c r="D48" s="41"/>
      <c r="E48" s="41"/>
      <c r="F48" s="41"/>
      <c r="G48" s="41"/>
      <c r="H48" s="41"/>
      <c r="I48" s="41"/>
      <c r="J48" s="41"/>
    </row>
    <row r="51" spans="1:10" x14ac:dyDescent="0.25">
      <c r="A51" s="90" t="s">
        <v>86</v>
      </c>
      <c r="B51" s="41"/>
      <c r="C51" s="41"/>
      <c r="D51" s="41"/>
      <c r="E51" s="75" t="s">
        <v>106</v>
      </c>
      <c r="F51" s="41"/>
      <c r="G51" s="41"/>
      <c r="H51" s="41"/>
      <c r="I51" s="41"/>
      <c r="J51" s="41"/>
    </row>
    <row r="53" spans="1:10" x14ac:dyDescent="0.25">
      <c r="A53" s="90" t="s">
        <v>87</v>
      </c>
      <c r="B53" s="41"/>
      <c r="C53" s="41"/>
      <c r="D53" s="41"/>
      <c r="E53" s="75" t="s">
        <v>100</v>
      </c>
      <c r="F53" s="41"/>
      <c r="G53" s="41"/>
      <c r="H53" s="41"/>
      <c r="I53" s="41"/>
      <c r="J53" s="41"/>
    </row>
    <row r="100" spans="1:1" ht="15.75" x14ac:dyDescent="0.25">
      <c r="A100" t="s">
        <v>88</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544A703B-46BA-4650-817F-52211CD0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D7147-4FD1-4D4F-AFF8-7BDB1D30C95C}">
  <ds:schemaRefs>
    <ds:schemaRef ds:uri="http://schemas.microsoft.com/sharepoint/v3/contenttype/forms"/>
  </ds:schemaRefs>
</ds:datastoreItem>
</file>

<file path=customXml/itemProps3.xml><?xml version="1.0" encoding="utf-8"?>
<ds:datastoreItem xmlns:ds="http://schemas.openxmlformats.org/officeDocument/2006/customXml" ds:itemID="{5D56FB72-5C7E-48E1-8330-6EFC8B0DE973}">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2026-01-15T09:12:28Z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