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66925"/>
  <xr:revisionPtr revIDLastSave="0" documentId="13_ncr:1_{157D1482-E67B-4BCB-AA37-1E27AA3E924B}" xr6:coauthVersionLast="36" xr6:coauthVersionMax="47" xr10:uidLastSave="{00000000-0000-0000-0000-000000000000}"/>
  <bookViews>
    <workbookView xWindow="-120" yWindow="-120" windowWidth="29040" windowHeight="15840" xr2:uid="{5483DBAB-F8D9-4D07-8840-AC47F9C153B4}"/>
  </bookViews>
  <sheets>
    <sheet name="Pasiūlymas" sheetId="1" r:id="rId1"/>
    <sheet name="Subtiekėjai ir priedai" sheetId="2" r:id="rId2"/>
    <sheet name="Specialieji reikalavimai" sheetId="9" r:id="rId3"/>
    <sheet name="1 PD" sheetId="58" r:id="rId4"/>
    <sheet name="2 PD" sheetId="64" r:id="rId5"/>
    <sheet name="3 PD " sheetId="63" r:id="rId6"/>
    <sheet name="4 PD" sheetId="59" r:id="rId7"/>
    <sheet name="Sheet6" sheetId="8"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9" l="1"/>
  <c r="A3" i="63"/>
  <c r="A3" i="64"/>
  <c r="A3" i="58"/>
  <c r="D26" i="64"/>
  <c r="D15" i="63"/>
  <c r="D16" i="63" l="1"/>
  <c r="D17" i="63" s="1"/>
  <c r="D27" i="64"/>
  <c r="D28" i="64" s="1"/>
  <c r="D17" i="59" l="1"/>
  <c r="D18" i="59" s="1"/>
  <c r="D19" i="59" s="1"/>
  <c r="D47" i="58" l="1"/>
  <c r="D48" i="58" s="1"/>
  <c r="D49" i="58" s="1"/>
</calcChain>
</file>

<file path=xl/sharedStrings.xml><?xml version="1.0" encoding="utf-8"?>
<sst xmlns="http://schemas.openxmlformats.org/spreadsheetml/2006/main" count="269" uniqueCount="187">
  <si>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</si>
  <si>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</si>
  <si>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</si>
  <si>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</si>
  <si>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</si>
  <si>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</si>
  <si>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</si>
  <si>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</si>
  <si>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</si>
  <si>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</si>
  <si>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</si>
  <si>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</si>
  <si>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</si>
  <si>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</si>
  <si>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</si>
  <si>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</si>
  <si>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</si>
  <si>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</si>
  <si>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</si>
  <si>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</si>
  <si>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</si>
  <si>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</si>
  <si>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</si>
  <si>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</si>
  <si>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</si>
  <si>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</si>
  <si>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</si>
  <si>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</si>
  <si>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</si>
  <si>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</si>
  <si>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</si>
  <si>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</si>
  <si>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</si>
  <si>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</si>
  <si>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</si>
  <si>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</si>
  <si>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</si>
  <si>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</si>
  <si>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</si>
  <si>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</si>
  <si>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</si>
  <si>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</si>
  <si>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</si>
  <si>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</si>
  <si>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</si>
  <si>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</si>
  <si>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</si>
  <si>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</si>
  <si>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</si>
  <si>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</si>
  <si>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</si>
  <si>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</si>
  <si>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</si>
  <si>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Kartu su įranga pateikiama dokumentacija</t>
  </si>
  <si>
    <t>6.1</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</si>
  <si>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</si>
  <si>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</si>
  <si>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</si>
  <si>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Suma su PVM žodžiai, Eur</t>
  </si>
  <si>
    <t>(įrašyti bendrą pasiūlymo kainą žodžiais)</t>
  </si>
  <si>
    <t>Garantinis laikotarpis:</t>
  </si>
  <si>
    <t>Būtinas</t>
  </si>
  <si>
    <t>Būtina</t>
  </si>
  <si>
    <t>Paskirtis</t>
  </si>
  <si>
    <t>1</t>
  </si>
  <si>
    <t>2</t>
  </si>
  <si>
    <t>3</t>
  </si>
  <si>
    <t>4</t>
  </si>
  <si>
    <t>5</t>
  </si>
  <si>
    <t>6</t>
  </si>
  <si>
    <t>7</t>
  </si>
  <si>
    <t>8</t>
  </si>
  <si>
    <t>9</t>
  </si>
  <si>
    <t>10</t>
  </si>
  <si>
    <t>11</t>
  </si>
  <si>
    <t>12</t>
  </si>
  <si>
    <t>8.</t>
  </si>
  <si>
    <t>Personalo mokymai (po apmokymų pateikti apmokymų aktą / sertifikatą arba kitą mokymų faktą įrodantį dokumentą):</t>
  </si>
  <si>
    <t>13</t>
  </si>
  <si>
    <t>14</t>
  </si>
  <si>
    <t>15</t>
  </si>
  <si>
    <t>16</t>
  </si>
  <si>
    <t>Valdymas</t>
  </si>
  <si>
    <t>Šaldymo plokštės temperatūra</t>
  </si>
  <si>
    <t>Šaldymo plokštės talpa</t>
  </si>
  <si>
    <t>Šaldymo galia</t>
  </si>
  <si>
    <t>Ne mažiau kaip 180W</t>
  </si>
  <si>
    <t>Judesio tipas</t>
  </si>
  <si>
    <t>Orbitinis</t>
  </si>
  <si>
    <t>Purtymo mostas</t>
  </si>
  <si>
    <t>Leistinas purtymo svoris (įskaitant purtymo antgalį)</t>
  </si>
  <si>
    <t>Greičio reguliavimo ruožas</t>
  </si>
  <si>
    <t>Laikmačio reguliavimo ruožas</t>
  </si>
  <si>
    <t>Veikimo būdai</t>
  </si>
  <si>
    <t>Nuolatinis purtymas arba purtymas su laikmačiu</t>
  </si>
  <si>
    <t>2 pirkimo objekto dalis. Audinių apdorojimo procesorius histologiniams tyrimams - 1vnt.</t>
  </si>
  <si>
    <t>3 pirkimo objekto dalis. Šaldymo staleliai histologiniams mėginiams ruošti - 1vnt.</t>
  </si>
  <si>
    <t>4 pirkimo objekto dalis. Laboratorinė mėginių purtyklė - 1vnt.</t>
  </si>
  <si>
    <t xml:space="preserve">Ne aukštesnė nei -6 ºC. </t>
  </si>
  <si>
    <t>Matmenys (gylis x plotis)</t>
  </si>
  <si>
    <t xml:space="preserve">Ne didesni kaip 650mm x 400mm </t>
  </si>
  <si>
    <t>Parafino blokų formavimo sistema su mėginių identifikacija; sistema sudaryta iš kasečių ir formelių šildymo modulio, blokų formavimo modulio, šaldomo stalo ir vizualinės mėginių atsekamumo sistemos</t>
  </si>
  <si>
    <t>Blokų formavimo modulis</t>
  </si>
  <si>
    <t>Įrenginys turi būti atskiras nuo šaldymo plokštės ir kasečių / formelių šildymo įrenginių</t>
  </si>
  <si>
    <t>Parafino talpyklos temperatūros nustatymo intervalas</t>
  </si>
  <si>
    <t>Ne mažiau kaip nuo 40°C iki 70°C</t>
  </si>
  <si>
    <t>Parafino talpos tūris</t>
  </si>
  <si>
    <t>Ne mažiau 9 litrai; leidžiama pateikti du mažesnius modulius, kad užtikrinti reikiamą tūrį</t>
  </si>
  <si>
    <t>Apšvietimo funkcija</t>
  </si>
  <si>
    <t xml:space="preserve">Lietimu (membrana) valdomos funkcijos ekrane </t>
  </si>
  <si>
    <t>Šildomos vietos pincetams</t>
  </si>
  <si>
    <t>Ne mažiau 8 vietų</t>
  </si>
  <si>
    <t>Elektra šildomų pincetų temperatūros reguliavimo intervalas</t>
  </si>
  <si>
    <t>Ne mažiau kaip nuo 60°C iki 75°C</t>
  </si>
  <si>
    <t>Specialios šaldomos vietos kasetei ant dozavimo/ orientavimo įrenginio temperatūra</t>
  </si>
  <si>
    <t>Ne aukštesnė kaip 5°C</t>
  </si>
  <si>
    <t>Kaitinamos vietos parafino likučių nuo kasečių valymui</t>
  </si>
  <si>
    <t>Ne mažiau 2</t>
  </si>
  <si>
    <t>Parafino filtravimas</t>
  </si>
  <si>
    <t>Dozavimo pedalas</t>
  </si>
  <si>
    <t>Integruotas didinamasis stiklas</t>
  </si>
  <si>
    <t>Integruotas į prietaisą automatinio išsijungimo taimeris, kai prietaisas nenaudojamas</t>
  </si>
  <si>
    <t>Šaldymo plokštė</t>
  </si>
  <si>
    <t>Šaldymo paviršius turi būti atskiras nuo blokavimo modulio ir kasečių / formelių šildymo įrenginio</t>
  </si>
  <si>
    <t>Šaldymo paviršiaus talpa</t>
  </si>
  <si>
    <t>Kasečių ir formelių šildymo vieta</t>
  </si>
  <si>
    <t>Įrenginys turi būti atskiras nuo blokavimo modulio ir šaldymo įrenginių</t>
  </si>
  <si>
    <t xml:space="preserve">Kasečių ir formelių šildymo vietos temperatūros nustatymo intervalas </t>
  </si>
  <si>
    <t>Kasečių šildymo kameros talpa</t>
  </si>
  <si>
    <t>Formelių šildymo kameros talpa</t>
  </si>
  <si>
    <t xml:space="preserve">Talpina ne mažiau 400 formelių </t>
  </si>
  <si>
    <t>Mėginių sekimo sistema</t>
  </si>
  <si>
    <t>Paciento atvejo įvedimas / paieška</t>
  </si>
  <si>
    <t>BAR kodų skaitytuvo pagalba arba įvedant ranka pateikamo sensorinio monitoriaus pagalba; įvedus kodą automatiškai atveriamas atvejo aplankas</t>
  </si>
  <si>
    <t>Galimybė blokų formavimo metu įterpti pastabas ir vaizdus, susietus su paciento atvejo programa.</t>
  </si>
  <si>
    <r>
      <rPr>
        <sz val="12"/>
        <rFont val="Times New Roman"/>
        <family val="1"/>
        <charset val="1"/>
      </rPr>
      <t xml:space="preserve">Būtina; vaizdų ir pastabų integravimo </t>
    </r>
    <r>
      <rPr>
        <sz val="12"/>
        <color rgb="FF000000"/>
        <rFont val="Times New Roman"/>
        <family val="1"/>
        <charset val="1"/>
      </rPr>
      <t>protokolai turi būti suderinami su turimomis laboratorine informacinę ir/ar medicininių vaizdų archyvų sistemomis</t>
    </r>
  </si>
  <si>
    <t xml:space="preserve">Paskirtis </t>
  </si>
  <si>
    <t>Paruošti audinius histologinio tyrimo atlikimui</t>
  </si>
  <si>
    <t>Atvira reagentams sistema, galimybė dirbti su įvairių gamintojų reagentais: formalinu, etilo ir izopropilo alkoholiais, ksilenu</t>
  </si>
  <si>
    <t>Proceso kamerų skaičius</t>
  </si>
  <si>
    <t>Vienu metu vykdomų procesų kiekis</t>
  </si>
  <si>
    <t>Maksimalus proceso našumas vienu kievienoje kameroje</t>
  </si>
  <si>
    <t>Reagentų kokybės kontrolė</t>
  </si>
  <si>
    <t>Maksimalus ruošiamų mėginio storis</t>
  </si>
  <si>
    <t>Ne mažesnis kaip 8 mm</t>
  </si>
  <si>
    <t>Laiko ir reagentų sąnaudos plovimo ciklui tarp automatinių procesų</t>
  </si>
  <si>
    <t>Nėra laiko ir reagentų sąnaudų, plovimo ciklas nereikalingas</t>
  </si>
  <si>
    <t>Galimybė proceso metu naudoti protokolus be ksileno ir jo pakaitalų</t>
  </si>
  <si>
    <t>Apdorojamų mėginių ir reagentų registracija</t>
  </si>
  <si>
    <t>Parafino valymo sistema parafino naudojimo trukmei pailginti, integruota į procesorių</t>
  </si>
  <si>
    <t xml:space="preserve">Būtina, valymo ciklo trukmė ne ilgesnė kaip 120 minučių.
</t>
  </si>
  <si>
    <t>Galimybė mėginius ruošti įprastiniu „naktiniu“ režimu su reakcijos laiko atidėjimo funkcija</t>
  </si>
  <si>
    <t>Galimybė procesų eigos protokolus išsaugoti procesoriaus atmintyje arba išoriniame serveryje</t>
  </si>
  <si>
    <t>Apsaugota prieiga procesoriaus valdymui, protokolų kūrimui ir techninei priežiūrai</t>
  </si>
  <si>
    <t>Skirtingi slaptažodžiai administratoriui, technologui ir serviso inžinieriui</t>
  </si>
  <si>
    <t>Ne mažiau 200 standartinio dydžio histologinių kasečių</t>
  </si>
  <si>
    <t>Atlikti ciklai, kasečių skaičius, naudojimo trukmė</t>
  </si>
  <si>
    <t>Ne mažesnis kaip 8 coliai</t>
  </si>
  <si>
    <t>LED tipo arba lygiavertė</t>
  </si>
  <si>
    <t>Histologiniam procesui ruošiamų ir įliejimui parafino mėginių palyginimo galimybė</t>
  </si>
  <si>
    <t>Histologinim procesui ruošiami mėginiai paimami iš skaitmeninio archyvo (LIS ar lygiaverčio), pateikiami ne mažesnės kaip full HD gebos monitoriuje blokų formavimo įrenginyje</t>
  </si>
  <si>
    <t>Ne siauresnėse ribose kaip nuo 0 iki 3000 aps/min</t>
  </si>
  <si>
    <t>5 mm ± 1 mm</t>
  </si>
  <si>
    <t>Ne mažiau kaip 0,4 kg</t>
  </si>
  <si>
    <t>Nesiauresnėse ribose kaip nuo 1 iki 700 min</t>
  </si>
  <si>
    <t>Lietimui jautrus ekranas</t>
  </si>
  <si>
    <t>Vykdoma su procesoriumi susietu skaitytuvu, nuskaitančiu kodus, jei jie yra, arba lygiaverčiu principu. Informacija saugoma procesoriaus informacinėje sistemoje arba išoriniame serveryje.
Privaloma galimybė integruoti renkamus duomenis į laboratorinę informacinę sistemą per interneto tinklą. Tiekėjas privalo pateikti integracijai paruoštą programinę įrangą. Prietaisas turi būti suderinamas su skyriuje naudojama MileWatch programine įranga arba tiekėjas turi kartu su prietaisu pateikti visą lygiavertį sprendimą, prie kurio būtų galima prijungti ir skyriuje turimus prietaisus</t>
  </si>
  <si>
    <t>Susieta su paciento atveju, bendru visoje laboratorijos informacinėje sistemoje (LIS)</t>
  </si>
  <si>
    <t>Ne mažiau nei 60 vnt. parafino formų (kasečių) atšaldoma ne ilgiau kaip per 30 min.</t>
  </si>
  <si>
    <t>2. Mokymai ≥ 1 inžinieriui (mokymų trukmė: ne mažiau 4 akademinės valandos).</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</si>
  <si>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</si>
  <si>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</si>
  <si>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SPECIALIEJI REIKALAVIMAI:</t>
  </si>
  <si>
    <t>Ne mažiau nei 24 mėn.</t>
  </si>
  <si>
    <t>1. Mokymai ≥ 30 personalo (mokymų trukmė: ne mažiau 8 akademinės valandos),</t>
  </si>
  <si>
    <t>1 pirkimo objekto dalis. Pusiau automatizuota mėginių orientavimo ir blokavimo sistema - 1 vnt.</t>
  </si>
  <si>
    <t>Pasiūlymą pateikusio asmens vardas ir pavardė:</t>
  </si>
  <si>
    <r>
      <t>Tiekėjas turi pateikti dokumentus kartu su pasiūlymu, įrodančius siūlomos prekės atitikimą</t>
    </r>
    <r>
      <rPr>
        <sz val="12"/>
        <rFont val="Times New Roman"/>
        <family val="1"/>
        <charset val="186"/>
      </rPr>
      <t xml:space="preserve"> kokybės</t>
    </r>
    <r>
      <rPr>
        <sz val="12"/>
        <color theme="1"/>
        <rFont val="Times New Roman"/>
        <family val="1"/>
      </rPr>
      <t xml:space="preserve"> ir techniniams reikalavimams, nurodytiems pirkimo dokumentų techninėje specifikacijoje: </t>
    </r>
    <r>
      <rPr>
        <sz val="12"/>
        <rFont val="Times New Roman"/>
        <family val="1"/>
        <charset val="186"/>
      </rPr>
      <t>t</t>
    </r>
    <r>
      <rPr>
        <b/>
        <sz val="12"/>
        <rFont val="Times New Roman"/>
        <family val="1"/>
        <charset val="186"/>
      </rPr>
      <t>iekėjas turi pateikti gamintojo parengtus katalogus ir siūlomos prekės techninių charakteristikų aprašymus</t>
    </r>
    <r>
      <rPr>
        <sz val="12"/>
        <rFont val="Times New Roman"/>
        <family val="1"/>
        <charset val="186"/>
      </rPr>
      <t xml:space="preserve"> (jei gamintojo kataloge neišsamiai atsispindi siūlomos prekės atitikimas techninės specifikacijos reikalavimams) (pdf formatu) </t>
    </r>
    <r>
      <rPr>
        <b/>
        <sz val="12"/>
        <rFont val="Times New Roman"/>
        <family val="1"/>
        <charset val="186"/>
      </rPr>
      <t>su vertimu į lietuvių kalbą arba anglų</t>
    </r>
    <r>
      <rPr>
        <sz val="12"/>
        <rFont val="Times New Roman"/>
        <family val="1"/>
        <charset val="186"/>
      </rPr>
      <t>. Šiuose dokumentuose tiekėjas turi grafiškai nurodyti (t</t>
    </r>
    <r>
      <rPr>
        <b/>
        <sz val="12"/>
        <rFont val="Times New Roman"/>
        <family val="1"/>
        <charset val="186"/>
      </rPr>
      <t>. y. pastebimai pažymėti – spalvotai žymėti ir/ar nurodyti rodyklėmis, ir/ar pabraukti ir išversti į lietuvių kalbą (jeigu dokumentai teikiami ne lietuvių kalba))</t>
    </r>
    <r>
      <rPr>
        <sz val="12"/>
        <rFont val="Times New Roman"/>
        <family val="1"/>
        <charset val="186"/>
      </rPr>
      <t xml:space="preserve"> konkrečias teikiamų dokumentų vietas, kur aprašomos reikalaujamų techninių charakteristikų reikšmės, bei įrašyti, kurį techninių reikalavimų punktą jos atitinka. Taip pat tiekėjas turi pa</t>
    </r>
    <r>
      <rPr>
        <sz val="12"/>
        <color theme="1"/>
        <rFont val="Times New Roman"/>
        <family val="1"/>
      </rPr>
      <t xml:space="preserve">teikti nuorodas į gamintojo interneto tinklalapį (jei toks yra), kuriame perkančiosios organizacijos vertintojai galėtų patikrinti teikiamų duomenų autentiškumą </t>
    </r>
    <r>
      <rPr>
        <sz val="12"/>
        <rFont val="Times New Roman"/>
        <family val="1"/>
        <charset val="186"/>
      </rPr>
      <t>(nuorodos turi būti parašytos pateikiamuose kataloguose ar aprašymuose</t>
    </r>
    <r>
      <rPr>
        <sz val="12"/>
        <color theme="1"/>
        <rFont val="Times New Roman"/>
        <family val="1"/>
      </rPr>
      <t>). Perkančioji organizacija turi teisę reikalauti pateikti katalogų ir techninių aprašų originalus, o tiekėjui jų nepateikus – pasiūlymą atmesti.</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</si>
  <si>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</si>
  <si>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pateikti su pasiūlymu</t>
    </r>
    <r>
      <rPr>
        <sz val="12"/>
        <color theme="1"/>
        <rFont val="Times New Roman"/>
        <family val="1"/>
      </rPr>
      <t>. Reikalavimas netaikomas kartu su įranga siūlomiems kompiuteriams ir periferinei įrangai (klaviatūra, pelė, spausdintuvas, nepertraukiamos el. srovės šaltinis).</t>
    </r>
  </si>
  <si>
    <t>Reguliuojama, ne siauresniame diapazonei kaip: nuo 0°C iki -12°C</t>
  </si>
  <si>
    <t>Talpina ne mažiau 100 mėginių parafino blokų; leidžiama pateikti du mažesnius modulius, kad užtikrinti reikiamą našumą</t>
  </si>
  <si>
    <t>Talpina ne mažiau 500 kasečių; leidžiama pateikti du mažesnius modulius, kad užtikrinti reikiamą našumą</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</si>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</sst>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
      <sz val="9"/>
      <name val="Arial"/>
      <family val="2"/>
    </font>
    <font>
      <sz val="12"/>
      <color theme="1"/>
      <name val="Times New Roman"/>
      <family val="1"/>
      <charset val="186"/>
    </font>
    <font>
      <sz val="12"/>
      <color rgb="FF000000"/>
      <name val="Times New Roman"/>
      <family val="1"/>
      <charset val="1"/>
    </font>
    <font>
      <sz val="12"/>
      <name val="Times New Roman"/>
      <family val="1"/>
      <charset val="1"/>
    </font>
    <font>
      <b/>
      <sz val="12"/>
      <name val="Times New Roman"/>
      <family val="1"/>
      <charset val="186"/>
    </font>
    <font>
      <sz val="12"/>
      <name val="Times New Roman"/>
      <family val="1"/>
      <charset val="186"/>
    </font>
    <font>
      <b/>
      <sz val="12"/>
      <color theme="1"/>
      <name val="Times New Roman"/>
      <family val="1"/>
      <charset val="186"/>
    </font>
    <font>
      <b/>
      <sz val="12"/>
      <name val="Times New Roman"/>
      <family val="1"/>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C0C0C0"/>
      </patternFill>
    </fill>
    <fill>
      <patternFill patternType="solid">
        <fgColor theme="0" tint="-0.14999847407452621"/>
        <bgColor rgb="FFC0C0C0"/>
      </patternFill>
    </fill>
    <fill>
      <patternFill patternType="solid">
        <fgColor rgb="FFFFFF00"/>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5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wrapText="1"/>
    </xf>
    <xf numFmtId="4" fontId="12" fillId="5" borderId="0" xfId="0" applyNumberFormat="1" applyFont="1" applyFill="1" applyAlignment="1">
      <alignment horizontal="center" vertical="center" wrapText="1"/>
    </xf>
    <xf numFmtId="0" fontId="1" fillId="5" borderId="34" xfId="0" applyFont="1" applyFill="1" applyBorder="1" applyAlignment="1">
      <alignment horizontal="right"/>
    </xf>
    <xf numFmtId="0" fontId="1" fillId="5" borderId="0" xfId="0" applyFont="1" applyFill="1" applyAlignment="1">
      <alignment horizontal="center" vertical="top"/>
    </xf>
    <xf numFmtId="0" fontId="0" fillId="6" borderId="0" xfId="0" applyFill="1"/>
    <xf numFmtId="0" fontId="5" fillId="5" borderId="0" xfId="0" applyFont="1" applyFill="1" applyAlignment="1">
      <alignment horizontal="left" vertical="center"/>
    </xf>
    <xf numFmtId="4" fontId="15" fillId="5" borderId="0" xfId="0" applyNumberFormat="1" applyFont="1" applyFill="1" applyAlignment="1">
      <alignment horizontal="center" vertical="center" wrapText="1"/>
    </xf>
    <xf numFmtId="0" fontId="5" fillId="5" borderId="0" xfId="0" applyFont="1" applyFill="1"/>
    <xf numFmtId="49" fontId="5" fillId="5" borderId="33" xfId="0" applyNumberFormat="1" applyFont="1" applyFill="1" applyBorder="1" applyAlignment="1">
      <alignment horizontal="justify" vertical="center" wrapText="1"/>
    </xf>
    <xf numFmtId="49" fontId="5" fillId="5" borderId="33" xfId="0" applyNumberFormat="1" applyFont="1" applyFill="1" applyBorder="1" applyAlignment="1">
      <alignment horizontal="justify" vertical="top" wrapText="1"/>
    </xf>
    <xf numFmtId="0" fontId="16" fillId="5" borderId="1" xfId="0" applyFont="1" applyFill="1" applyBorder="1" applyAlignment="1">
      <alignment vertical="center" wrapText="1"/>
    </xf>
    <xf numFmtId="2" fontId="5" fillId="5" borderId="1" xfId="0" applyNumberFormat="1" applyFont="1" applyFill="1" applyBorder="1" applyAlignment="1">
      <alignment horizontal="center" vertical="center" wrapText="1"/>
    </xf>
    <xf numFmtId="2" fontId="5" fillId="5" borderId="18" xfId="0" applyNumberFormat="1" applyFont="1" applyFill="1" applyBorder="1" applyAlignment="1">
      <alignment horizontal="center" vertical="center" wrapText="1"/>
    </xf>
    <xf numFmtId="0" fontId="5" fillId="5" borderId="18" xfId="0" applyFont="1" applyFill="1" applyBorder="1" applyAlignment="1">
      <alignment horizontal="center" vertical="center" wrapText="1"/>
    </xf>
    <xf numFmtId="49" fontId="17" fillId="7" borderId="36" xfId="0" applyNumberFormat="1" applyFont="1" applyFill="1" applyBorder="1" applyAlignment="1">
      <alignment horizontal="justify" vertical="top" wrapText="1"/>
    </xf>
    <xf numFmtId="0" fontId="18" fillId="7" borderId="37" xfId="0" applyFont="1" applyFill="1" applyBorder="1" applyAlignment="1">
      <alignment vertical="top" wrapText="1"/>
    </xf>
    <xf numFmtId="0" fontId="18" fillId="7" borderId="37" xfId="0" applyFont="1" applyFill="1" applyBorder="1" applyAlignment="1">
      <alignment horizontal="justify" vertical="top"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top" wrapText="1"/>
    </xf>
    <xf numFmtId="49" fontId="17" fillId="7" borderId="36" xfId="0" applyNumberFormat="1" applyFont="1" applyFill="1" applyBorder="1" applyAlignment="1">
      <alignment horizontal="center" vertical="center" wrapText="1"/>
    </xf>
    <xf numFmtId="0" fontId="18" fillId="7" borderId="37" xfId="0" applyFont="1" applyFill="1" applyBorder="1" applyAlignment="1">
      <alignment horizontal="left" vertical="center" wrapText="1"/>
    </xf>
    <xf numFmtId="0" fontId="20" fillId="5" borderId="1" xfId="0" applyFont="1" applyFill="1" applyBorder="1" applyAlignment="1">
      <alignment vertical="center" wrapText="1"/>
    </xf>
    <xf numFmtId="0" fontId="18" fillId="8" borderId="37" xfId="0" applyFont="1" applyFill="1" applyBorder="1" applyAlignment="1">
      <alignment horizontal="justify" vertical="top" wrapText="1"/>
    </xf>
    <xf numFmtId="14" fontId="0" fillId="9" borderId="1" xfId="0" applyNumberFormat="1" applyFill="1" applyBorder="1" applyAlignment="1" applyProtection="1">
      <alignment vertical="top" wrapText="1"/>
      <protection locked="0"/>
    </xf>
    <xf numFmtId="0" fontId="11" fillId="9" borderId="1" xfId="0" applyFont="1" applyFill="1" applyBorder="1" applyAlignment="1">
      <alignment horizontal="center" vertical="center"/>
    </xf>
    <xf numFmtId="0" fontId="1" fillId="10" borderId="7" xfId="0" applyFont="1" applyFill="1" applyBorder="1" applyAlignment="1">
      <alignment horizontal="center" vertical="center" wrapText="1"/>
    </xf>
    <xf numFmtId="0" fontId="1" fillId="10" borderId="8" xfId="0" applyFont="1" applyFill="1" applyBorder="1" applyAlignment="1" applyProtection="1">
      <alignment horizontal="center" vertical="center"/>
      <protection locked="0"/>
    </xf>
    <xf numFmtId="0" fontId="5" fillId="8" borderId="37" xfId="0" applyFont="1" applyFill="1" applyBorder="1" applyAlignment="1">
      <alignment horizontal="justify" vertical="top" wrapText="1"/>
    </xf>
    <xf numFmtId="0" fontId="5" fillId="7" borderId="37" xfId="0" applyFont="1" applyFill="1" applyBorder="1" applyAlignment="1">
      <alignment vertical="top" wrapText="1"/>
    </xf>
    <xf numFmtId="0" fontId="5" fillId="7" borderId="37" xfId="0" applyFont="1" applyFill="1" applyBorder="1" applyAlignment="1">
      <alignment horizontal="justify" vertical="top" wrapText="1"/>
    </xf>
    <xf numFmtId="0" fontId="5" fillId="5" borderId="37" xfId="0" applyFont="1" applyFill="1" applyBorder="1" applyAlignment="1">
      <alignment horizontal="justify" vertical="top" wrapText="1"/>
    </xf>
    <xf numFmtId="49" fontId="5" fillId="9" borderId="17"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wrapText="1"/>
    </xf>
    <xf numFmtId="2" fontId="10" fillId="9" borderId="1" xfId="0" applyNumberFormat="1" applyFont="1" applyFill="1" applyBorder="1" applyAlignment="1">
      <alignment horizontal="center" vertical="center"/>
    </xf>
    <xf numFmtId="49" fontId="5" fillId="9" borderId="39" xfId="0" applyNumberFormat="1" applyFont="1" applyFill="1" applyBorder="1" applyAlignment="1">
      <alignment horizontal="center" vertical="center" wrapText="1"/>
    </xf>
    <xf numFmtId="0" fontId="1" fillId="9" borderId="18"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5" borderId="0" xfId="0" applyFont="1" applyFill="1"/>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0" fontId="1" fillId="9" borderId="1"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3" fillId="5" borderId="0" xfId="1" applyFont="1" applyFill="1" applyAlignment="1">
      <alignment horizontal="right" vertical="top" wrapText="1"/>
    </xf>
    <xf numFmtId="0" fontId="13" fillId="5" borderId="35" xfId="1" applyFont="1" applyFill="1" applyBorder="1" applyAlignment="1">
      <alignment horizontal="right" vertical="top" wrapText="1"/>
    </xf>
    <xf numFmtId="0" fontId="6" fillId="5" borderId="0" xfId="0" applyFont="1" applyFill="1" applyAlignment="1">
      <alignment horizontal="right" vertical="top"/>
    </xf>
    <xf numFmtId="0" fontId="2" fillId="5" borderId="0" xfId="0" applyFont="1" applyFill="1"/>
    <xf numFmtId="0" fontId="0" fillId="5" borderId="0" xfId="0" applyFill="1"/>
    <xf numFmtId="0" fontId="1" fillId="5" borderId="0" xfId="0" applyFont="1" applyFill="1" applyAlignment="1">
      <alignment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9"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10" borderId="18"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10" borderId="17" xfId="0" applyFont="1" applyFill="1" applyBorder="1" applyAlignment="1">
      <alignment horizontal="justify" vertical="center" wrapText="1"/>
    </xf>
    <xf numFmtId="0" fontId="1" fillId="10" borderId="19" xfId="0" applyFont="1" applyFill="1" applyBorder="1" applyAlignment="1" applyProtection="1">
      <alignment horizontal="center" vertical="center" wrapText="1"/>
      <protection locked="0"/>
    </xf>
    <xf numFmtId="0" fontId="1" fillId="10" borderId="20"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1" fillId="10" borderId="17" xfId="0" applyFont="1" applyFill="1" applyBorder="1" applyAlignment="1" applyProtection="1">
      <alignment horizontal="center" vertical="center" wrapText="1"/>
      <protection locked="0"/>
    </xf>
    <xf numFmtId="0" fontId="1" fillId="10" borderId="1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1" fillId="5" borderId="0" xfId="0" applyFont="1" applyFill="1" applyAlignment="1">
      <alignment horizontal="left"/>
    </xf>
    <xf numFmtId="0" fontId="5" fillId="5" borderId="0" xfId="0" applyFont="1" applyFill="1" applyAlignment="1">
      <alignment horizontal="justify" vertical="top" wrapText="1"/>
    </xf>
    <xf numFmtId="0" fontId="5" fillId="5" borderId="0" xfId="0" applyFont="1" applyFill="1" applyAlignment="1">
      <alignment horizontal="left" vertical="top"/>
    </xf>
    <xf numFmtId="0" fontId="6" fillId="5" borderId="0" xfId="0" applyFont="1" applyFill="1" applyAlignment="1">
      <alignment horizontal="center"/>
    </xf>
    <xf numFmtId="0" fontId="19" fillId="7" borderId="38" xfId="0" applyFont="1" applyFill="1" applyBorder="1" applyAlignment="1">
      <alignment horizontal="center" vertical="top" wrapText="1"/>
    </xf>
    <xf numFmtId="0" fontId="19" fillId="7" borderId="39" xfId="0" applyFont="1" applyFill="1" applyBorder="1" applyAlignment="1">
      <alignment horizontal="center" vertical="top" wrapText="1"/>
    </xf>
    <xf numFmtId="0" fontId="22" fillId="7" borderId="38" xfId="0" applyFont="1" applyFill="1" applyBorder="1" applyAlignment="1">
      <alignment horizontal="center" vertical="top" wrapText="1"/>
    </xf>
    <xf numFmtId="0" fontId="22" fillId="7" borderId="39" xfId="0" applyFont="1" applyFill="1" applyBorder="1" applyAlignment="1">
      <alignment horizontal="center" vertical="top" wrapText="1"/>
    </xf>
    <xf numFmtId="0" fontId="2" fillId="5" borderId="0" xfId="0" applyFont="1" applyFill="1" applyAlignment="1">
      <alignment horizontal="left"/>
    </xf>
    <xf numFmtId="0" fontId="5" fillId="5" borderId="1" xfId="0" applyNumberFormat="1" applyFont="1" applyFill="1" applyBorder="1" applyAlignment="1">
      <alignment horizontal="center" vertical="center" wrapText="1"/>
    </xf>
    <xf numFmtId="0" fontId="5" fillId="5" borderId="18"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2B4FB8E-7A68-4220-97DF-021ABECCF07D}"/>
            </a:ext>
          </a:extLst>
        </xdr:cNvPr>
        <xdr:cNvSpPr/>
      </xdr:nvSpPr>
      <xdr:spPr>
        <a:xfrm>
          <a:off x="914400" y="47625"/>
          <a:ext cx="1781175" cy="31242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6DF51D8-B810-47DF-97C7-3A066F436C67}"/>
            </a:ext>
          </a:extLst>
        </xdr:cNvPr>
        <xdr:cNvSpPr/>
      </xdr:nvSpPr>
      <xdr:spPr>
        <a:xfrm>
          <a:off x="914400" y="47625"/>
          <a:ext cx="1781175" cy="31242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1E02CE2-42E3-4FC8-879E-2BFF58C8355B}"/>
            </a:ext>
          </a:extLst>
        </xdr:cNvPr>
        <xdr:cNvSpPr/>
      </xdr:nvSpPr>
      <xdr:spPr>
        <a:xfrm>
          <a:off x="914400" y="47625"/>
          <a:ext cx="1781175" cy="31242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6E47152-6F8C-4000-82D8-69B35C557D49}"/>
            </a:ext>
          </a:extLst>
        </xdr:cNvPr>
        <xdr:cNvSpPr/>
      </xdr:nvSpPr>
      <xdr:spPr>
        <a:xfrm>
          <a:off x="914400" y="47625"/>
          <a:ext cx="1781175" cy="31242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2:F37"/>
  <sheetViews>
    <sheetView tabSelected="1" topLeftCell="A7" zoomScale="85" zoomScaleNormal="85" workbookViewId="0">
      <selection activeCell="B7" sqref="B7"/>
    </sheetView>
  </sheetViews>
  <sheetFormatPr defaultColWidth="10.88671875" defaultRowHeight="15.6" x14ac:dyDescent="0.3"/>
  <cols>
    <col min="1" max="1" width="15.33203125" style="14" customWidth="1"/>
    <col min="2" max="2" width="90.44140625" style="15" customWidth="1"/>
    <col min="3" max="3" width="5.88671875" style="13" customWidth="1"/>
    <col min="4" max="4" width="8.44140625" style="13" customWidth="1"/>
    <col min="5" max="6" width="20.6640625" style="13" customWidth="1"/>
    <col min="7" max="9" width="25.109375" style="13" customWidth="1"/>
    <col min="10" max="16384" width="10.88671875" style="13"/>
  </cols>
  <sheetData>
    <row r="2" spans="1:6" x14ac:dyDescent="0.3">
      <c r="A2" s="16" t="s">
        <v>0</v>
      </c>
      <c r="B2" s="17"/>
    </row>
    <row r="3" spans="1:6" x14ac:dyDescent="0.3">
      <c r="B3" s="21"/>
    </row>
    <row r="4" spans="1:6" x14ac:dyDescent="0.3">
      <c r="A4" s="16"/>
      <c r="B4" s="17"/>
    </row>
    <row r="5" spans="1:6" x14ac:dyDescent="0.3">
      <c r="A5" s="14" t="s">
        <v>1</v>
      </c>
      <c r="B5" s="16" t="s">
        <v>32</v>
      </c>
    </row>
    <row r="6" spans="1:6" x14ac:dyDescent="0.3">
      <c r="B6" s="17"/>
    </row>
    <row r="7" spans="1:6" ht="30" customHeight="1" x14ac:dyDescent="0.3">
      <c r="A7" s="23" t="s">
        <v>2</v>
      </c>
      <c r="B7" s="55"/>
    </row>
    <row r="9" spans="1:6" ht="30" customHeight="1" x14ac:dyDescent="0.3">
      <c r="A9" s="77" t="s">
        <v>33</v>
      </c>
      <c r="B9" s="78"/>
      <c r="C9" s="67"/>
      <c r="D9" s="68"/>
      <c r="E9" s="68"/>
      <c r="F9" s="69"/>
    </row>
    <row r="10" spans="1:6" ht="30" customHeight="1" x14ac:dyDescent="0.3">
      <c r="A10" s="79" t="s">
        <v>36</v>
      </c>
      <c r="B10" s="80"/>
      <c r="C10" s="73"/>
      <c r="D10" s="73"/>
      <c r="E10" s="73"/>
      <c r="F10" s="73"/>
    </row>
    <row r="11" spans="1:6" ht="30" customHeight="1" x14ac:dyDescent="0.3">
      <c r="A11" s="81" t="s">
        <v>34</v>
      </c>
      <c r="B11" s="82"/>
      <c r="C11" s="73"/>
      <c r="D11" s="73"/>
      <c r="E11" s="73"/>
      <c r="F11" s="73"/>
    </row>
    <row r="12" spans="1:6" ht="30" customHeight="1" x14ac:dyDescent="0.3">
      <c r="A12" s="71" t="s">
        <v>35</v>
      </c>
      <c r="B12" s="72"/>
      <c r="C12" s="73"/>
      <c r="D12" s="73"/>
      <c r="E12" s="73"/>
      <c r="F12" s="73"/>
    </row>
    <row r="13" spans="1:6" ht="30" customHeight="1" x14ac:dyDescent="0.3">
      <c r="A13" s="74" t="s">
        <v>3</v>
      </c>
      <c r="B13" s="75"/>
      <c r="C13" s="73"/>
      <c r="D13" s="73"/>
      <c r="E13" s="73"/>
      <c r="F13" s="73"/>
    </row>
    <row r="14" spans="1:6" ht="30" customHeight="1" x14ac:dyDescent="0.3">
      <c r="A14" s="71" t="s">
        <v>4</v>
      </c>
      <c r="B14" s="76"/>
      <c r="C14" s="67"/>
      <c r="D14" s="68"/>
      <c r="E14" s="68"/>
      <c r="F14" s="69"/>
    </row>
    <row r="15" spans="1:6" ht="30" customHeight="1" x14ac:dyDescent="0.3">
      <c r="A15" s="77" t="s">
        <v>37</v>
      </c>
      <c r="B15" s="78"/>
      <c r="C15" s="67"/>
      <c r="D15" s="68"/>
      <c r="E15" s="68"/>
      <c r="F15" s="69"/>
    </row>
    <row r="16" spans="1:6" ht="30" customHeight="1" x14ac:dyDescent="0.3">
      <c r="A16" s="77" t="s">
        <v>5</v>
      </c>
      <c r="B16" s="78"/>
      <c r="C16" s="67"/>
      <c r="D16" s="68"/>
      <c r="E16" s="68"/>
      <c r="F16" s="69"/>
    </row>
    <row r="17" spans="1:6" ht="30" customHeight="1" x14ac:dyDescent="0.3">
      <c r="A17" s="77" t="s">
        <v>6</v>
      </c>
      <c r="B17" s="78"/>
      <c r="C17" s="67"/>
      <c r="D17" s="68"/>
      <c r="E17" s="68"/>
      <c r="F17" s="69"/>
    </row>
    <row r="18" spans="1:6" ht="18" customHeight="1" x14ac:dyDescent="0.3">
      <c r="A18" s="15"/>
      <c r="C18" s="22"/>
      <c r="D18" s="22"/>
      <c r="E18" s="22"/>
      <c r="F18" s="22"/>
    </row>
    <row r="19" spans="1:6" x14ac:dyDescent="0.3">
      <c r="A19" s="86" t="s">
        <v>7</v>
      </c>
      <c r="B19" s="86"/>
      <c r="C19" s="86"/>
      <c r="D19" s="86"/>
      <c r="E19" s="86"/>
      <c r="F19" s="86"/>
    </row>
    <row r="20" spans="1:6" x14ac:dyDescent="0.3">
      <c r="A20" s="70" t="s">
        <v>8</v>
      </c>
      <c r="B20" s="87"/>
      <c r="C20" s="87"/>
      <c r="D20" s="87"/>
      <c r="E20" s="87"/>
      <c r="F20" s="87"/>
    </row>
    <row r="21" spans="1:6" x14ac:dyDescent="0.3">
      <c r="A21" s="70" t="s">
        <v>56</v>
      </c>
      <c r="B21" s="87"/>
      <c r="C21" s="87"/>
      <c r="D21" s="87"/>
      <c r="E21" s="87"/>
      <c r="F21" s="87"/>
    </row>
    <row r="22" spans="1:6" x14ac:dyDescent="0.3">
      <c r="A22" s="70" t="s">
        <v>9</v>
      </c>
      <c r="B22" s="87"/>
      <c r="C22" s="87"/>
      <c r="D22" s="87"/>
      <c r="E22" s="87"/>
      <c r="F22" s="87"/>
    </row>
    <row r="23" spans="1:6" x14ac:dyDescent="0.3">
      <c r="A23" s="70" t="s">
        <v>10</v>
      </c>
      <c r="B23" s="70"/>
      <c r="C23" s="70"/>
      <c r="D23" s="70"/>
      <c r="E23" s="70"/>
      <c r="F23" s="70"/>
    </row>
    <row r="24" spans="1:6" ht="32.1" customHeight="1" x14ac:dyDescent="0.3">
      <c r="A24" s="88" t="s">
        <v>11</v>
      </c>
      <c r="B24" s="88"/>
      <c r="C24" s="88"/>
      <c r="D24" s="88"/>
      <c r="E24" s="88"/>
      <c r="F24" s="88"/>
    </row>
    <row r="25" spans="1:6" x14ac:dyDescent="0.3">
      <c r="A25" s="70" t="s">
        <v>12</v>
      </c>
      <c r="B25" s="70"/>
      <c r="C25" s="70"/>
      <c r="D25" s="70"/>
      <c r="E25" s="70"/>
      <c r="F25" s="70"/>
    </row>
    <row r="27" spans="1:6" ht="24.9" customHeight="1" x14ac:dyDescent="0.3">
      <c r="A27" s="85" t="s">
        <v>57</v>
      </c>
      <c r="B27" s="85"/>
      <c r="C27" s="85"/>
    </row>
    <row r="28" spans="1:6" ht="24.9" customHeight="1" x14ac:dyDescent="0.3">
      <c r="A28" s="83" t="s">
        <v>175</v>
      </c>
      <c r="B28" s="84"/>
      <c r="C28" s="56" t="s">
        <v>45</v>
      </c>
      <c r="D28" s="37"/>
      <c r="E28" s="38"/>
      <c r="F28" s="33"/>
    </row>
    <row r="29" spans="1:6" ht="24.9" customHeight="1" x14ac:dyDescent="0.3">
      <c r="A29" s="83" t="s">
        <v>95</v>
      </c>
      <c r="B29" s="84"/>
      <c r="C29" s="56" t="s">
        <v>45</v>
      </c>
      <c r="D29" s="37"/>
      <c r="E29" s="38"/>
      <c r="F29" s="33"/>
    </row>
    <row r="30" spans="1:6" ht="18" x14ac:dyDescent="0.3">
      <c r="A30" s="83" t="s">
        <v>96</v>
      </c>
      <c r="B30" s="84"/>
      <c r="C30" s="56" t="s">
        <v>45</v>
      </c>
      <c r="D30" s="39"/>
      <c r="E30" s="39"/>
    </row>
    <row r="31" spans="1:6" ht="18" x14ac:dyDescent="0.3">
      <c r="A31" s="83" t="s">
        <v>97</v>
      </c>
      <c r="B31" s="84"/>
      <c r="C31" s="56" t="s">
        <v>45</v>
      </c>
      <c r="D31" s="39"/>
      <c r="E31" s="39"/>
    </row>
    <row r="32" spans="1:6" ht="18.75" customHeight="1" x14ac:dyDescent="0.3">
      <c r="A32" s="13"/>
      <c r="B32" s="13"/>
    </row>
    <row r="33" s="13" customFormat="1" x14ac:dyDescent="0.3"/>
    <row r="34" s="13" customFormat="1" x14ac:dyDescent="0.3"/>
    <row r="35" s="13" customFormat="1" x14ac:dyDescent="0.3"/>
    <row r="36" s="13" customFormat="1" x14ac:dyDescent="0.3"/>
    <row r="37" s="13" customFormat="1" x14ac:dyDescent="0.3"/>
  </sheetData>
  <mergeCells count="30">
    <mergeCell ref="A31:B31"/>
    <mergeCell ref="A27:C27"/>
    <mergeCell ref="A15:B15"/>
    <mergeCell ref="A19:F19"/>
    <mergeCell ref="A20:F20"/>
    <mergeCell ref="A21:F21"/>
    <mergeCell ref="A22:F22"/>
    <mergeCell ref="A16:B16"/>
    <mergeCell ref="C16:F16"/>
    <mergeCell ref="A17:B17"/>
    <mergeCell ref="C17:F17"/>
    <mergeCell ref="A28:B28"/>
    <mergeCell ref="A29:B29"/>
    <mergeCell ref="A30:B30"/>
    <mergeCell ref="A24:F24"/>
    <mergeCell ref="A25:F25"/>
    <mergeCell ref="A9:B9"/>
    <mergeCell ref="C9:F9"/>
    <mergeCell ref="A10:B10"/>
    <mergeCell ref="C10:F10"/>
    <mergeCell ref="A11:B11"/>
    <mergeCell ref="C11:F11"/>
    <mergeCell ref="C15:F15"/>
    <mergeCell ref="A23:F23"/>
    <mergeCell ref="A12:B12"/>
    <mergeCell ref="C12:F12"/>
    <mergeCell ref="A13:B13"/>
    <mergeCell ref="C13:F13"/>
    <mergeCell ref="A14:B14"/>
    <mergeCell ref="C14:F14"/>
  </mergeCells>
  <phoneticPr fontId="14" type="noConversion"/>
  <hyperlinks>
    <hyperlink ref="A28" location="'5 PD'!A1" display="5 pirkimo objekto dalis. Radiodažnuminis ir krio  generatorius - 1 vnt." xr:uid="{1834D884-79DC-482A-AAF5-BB7787073D6B}"/>
    <hyperlink ref="A29" location="'6 PD'!A1" display="6 pirkimo objekto dalis. Minimaliai invazyvi pagalbinės kraujotakos sistema - 1 vnt." xr:uid="{0DF540E6-CB6F-424A-B165-F9978D0D9C7F}"/>
    <hyperlink ref="A30" location="'9 PD'!A1" display="9 pirkimo objekto dalis. Širdies minutinio tūrio monitoravimo įrenginys - 1 vnt." xr:uid="{687DCB34-63B6-BE4F-9130-827A9AEEF6F4}"/>
    <hyperlink ref="A30:B30" location="'10 PD'!A1" display="10 pirkimo objekto dalis. Mikroskopas - 1 vnt." xr:uid="{C0B58F38-CE97-0149-8A45-EFA086E78953}"/>
    <hyperlink ref="A31" location="'9 PD'!A1" display="9 pirkimo objekto dalis. Širdies minutinio tūrio monitoravimo įrenginys - 1 vnt." xr:uid="{383546F1-864E-6C40-B45F-00B5370C8F29}"/>
    <hyperlink ref="A31:B31" location="'11 PD'!A1" display="11 pirkimo objekto dalis. Dejonizatorius - 1 vnt." xr:uid="{E36DAAE5-D22C-D842-BCC9-EE56964C63B2}"/>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workbookViewId="0">
      <selection activeCell="C33" sqref="C33"/>
    </sheetView>
  </sheetViews>
  <sheetFormatPr defaultColWidth="8.88671875" defaultRowHeight="14.4" x14ac:dyDescent="0.3"/>
  <cols>
    <col min="4" max="4" width="18.6640625" customWidth="1"/>
    <col min="7" max="7" width="11.88671875" customWidth="1"/>
    <col min="10" max="10" width="9.88671875" customWidth="1"/>
    <col min="11" max="11" width="12.44140625" customWidth="1"/>
    <col min="28" max="16384" width="8.88671875" style="36"/>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6"/>
      <c r="AA1" s="36"/>
    </row>
    <row r="2" spans="1:27" ht="15.6" x14ac:dyDescent="0.3">
      <c r="A2" s="138" t="s">
        <v>21</v>
      </c>
      <c r="B2" s="138"/>
      <c r="C2" s="138"/>
      <c r="D2" s="138"/>
      <c r="E2" s="138"/>
      <c r="F2" s="138"/>
      <c r="G2" s="138"/>
      <c r="H2" s="138"/>
      <c r="I2" s="138"/>
      <c r="J2" s="138"/>
      <c r="K2" s="139"/>
      <c r="L2" s="1"/>
      <c r="M2" s="1"/>
      <c r="N2" s="1"/>
      <c r="O2" s="1"/>
      <c r="P2" s="1"/>
      <c r="Q2" s="1"/>
      <c r="R2" s="1"/>
      <c r="S2" s="1"/>
      <c r="T2" s="3"/>
      <c r="U2" s="3"/>
      <c r="V2" s="3"/>
      <c r="W2" s="3"/>
      <c r="X2" s="3"/>
      <c r="Y2" s="3"/>
      <c r="Z2" s="36"/>
      <c r="AA2" s="36"/>
    </row>
    <row r="3" spans="1:27" ht="15.6" x14ac:dyDescent="0.3">
      <c r="A3" s="138"/>
      <c r="B3" s="138"/>
      <c r="C3" s="138"/>
      <c r="D3" s="138"/>
      <c r="E3" s="138"/>
      <c r="F3" s="138"/>
      <c r="G3" s="138"/>
      <c r="H3" s="138"/>
      <c r="I3" s="138"/>
      <c r="J3" s="138"/>
      <c r="K3" s="139"/>
      <c r="L3" s="1"/>
      <c r="M3" s="1"/>
      <c r="N3" s="1"/>
      <c r="O3" s="1"/>
      <c r="P3" s="1"/>
      <c r="Q3" s="1"/>
      <c r="R3" s="1"/>
      <c r="S3" s="1"/>
      <c r="T3" s="3"/>
      <c r="U3" s="3"/>
      <c r="V3" s="3"/>
      <c r="W3" s="3"/>
      <c r="X3" s="3"/>
      <c r="Y3" s="3"/>
      <c r="Z3" s="36"/>
      <c r="AA3" s="36"/>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6"/>
      <c r="AA4" s="36"/>
    </row>
    <row r="5" spans="1:27" ht="46.8" x14ac:dyDescent="0.3">
      <c r="A5" s="140" t="s">
        <v>22</v>
      </c>
      <c r="B5" s="141"/>
      <c r="C5" s="141" t="s">
        <v>23</v>
      </c>
      <c r="D5" s="141"/>
      <c r="E5" s="141"/>
      <c r="F5" s="141" t="s">
        <v>24</v>
      </c>
      <c r="G5" s="141"/>
      <c r="H5" s="141"/>
      <c r="I5" s="141" t="s">
        <v>25</v>
      </c>
      <c r="J5" s="132"/>
      <c r="K5" s="5" t="s">
        <v>26</v>
      </c>
      <c r="L5" s="1"/>
      <c r="M5" s="1"/>
      <c r="N5" s="1"/>
      <c r="O5" s="1"/>
      <c r="P5" s="1"/>
      <c r="Q5" s="1"/>
      <c r="R5" s="1"/>
      <c r="S5" s="1"/>
      <c r="T5" s="3"/>
      <c r="U5" s="3"/>
      <c r="V5" s="3"/>
      <c r="W5" s="3"/>
      <c r="X5" s="3"/>
      <c r="Y5" s="3"/>
      <c r="Z5" s="36"/>
      <c r="AA5" s="36"/>
    </row>
    <row r="6" spans="1:27" ht="15.6" x14ac:dyDescent="0.3">
      <c r="A6" s="136"/>
      <c r="B6" s="137"/>
      <c r="C6" s="137"/>
      <c r="D6" s="137"/>
      <c r="E6" s="137"/>
      <c r="F6" s="137"/>
      <c r="G6" s="137"/>
      <c r="H6" s="137"/>
      <c r="I6" s="137"/>
      <c r="J6" s="137"/>
      <c r="K6" s="58"/>
      <c r="L6" s="1"/>
      <c r="M6" s="1"/>
      <c r="N6" s="1"/>
      <c r="O6" s="1"/>
      <c r="P6" s="1"/>
      <c r="Q6" s="1"/>
      <c r="R6" s="1"/>
      <c r="S6" s="1"/>
      <c r="T6" s="3"/>
      <c r="U6" s="3"/>
      <c r="V6" s="3"/>
      <c r="W6" s="3"/>
      <c r="X6" s="3"/>
      <c r="Y6" s="3"/>
      <c r="Z6" s="36"/>
      <c r="AA6" s="36"/>
    </row>
    <row r="7" spans="1:27" ht="15.6" x14ac:dyDescent="0.3">
      <c r="A7" s="136"/>
      <c r="B7" s="137"/>
      <c r="C7" s="137"/>
      <c r="D7" s="137"/>
      <c r="E7" s="137"/>
      <c r="F7" s="137"/>
      <c r="G7" s="137"/>
      <c r="H7" s="137"/>
      <c r="I7" s="137"/>
      <c r="J7" s="137"/>
      <c r="K7" s="58"/>
      <c r="L7" s="1"/>
      <c r="M7" s="1"/>
      <c r="N7" s="1"/>
      <c r="O7" s="1"/>
      <c r="P7" s="1"/>
      <c r="Q7" s="1"/>
      <c r="R7" s="1"/>
      <c r="S7" s="1"/>
      <c r="T7" s="3"/>
      <c r="U7" s="3"/>
      <c r="V7" s="3"/>
      <c r="W7" s="3"/>
      <c r="X7" s="3"/>
      <c r="Y7" s="3"/>
      <c r="Z7" s="36"/>
      <c r="AA7" s="36"/>
    </row>
    <row r="8" spans="1:27" ht="15.6" x14ac:dyDescent="0.3">
      <c r="A8" s="133"/>
      <c r="B8" s="134"/>
      <c r="C8" s="135"/>
      <c r="D8" s="134"/>
      <c r="E8" s="134"/>
      <c r="F8" s="135"/>
      <c r="G8" s="134"/>
      <c r="H8" s="134"/>
      <c r="I8" s="135"/>
      <c r="J8" s="134"/>
      <c r="K8" s="6"/>
      <c r="L8" s="1"/>
      <c r="M8" s="1"/>
      <c r="N8" s="1"/>
      <c r="O8" s="1"/>
      <c r="P8" s="1"/>
      <c r="Q8" s="1"/>
      <c r="R8" s="1"/>
      <c r="S8" s="1"/>
      <c r="T8" s="3"/>
      <c r="U8" s="3"/>
      <c r="V8" s="3"/>
      <c r="W8" s="3"/>
      <c r="X8" s="3"/>
      <c r="Y8" s="3"/>
      <c r="Z8" s="36"/>
      <c r="AA8" s="36"/>
    </row>
    <row r="9" spans="1:27" ht="15.6" x14ac:dyDescent="0.3">
      <c r="A9" s="133"/>
      <c r="B9" s="134"/>
      <c r="C9" s="135"/>
      <c r="D9" s="134"/>
      <c r="E9" s="134"/>
      <c r="F9" s="135"/>
      <c r="G9" s="134"/>
      <c r="H9" s="134"/>
      <c r="I9" s="135"/>
      <c r="J9" s="134"/>
      <c r="K9" s="6"/>
      <c r="L9" s="1"/>
      <c r="M9" s="1"/>
      <c r="N9" s="1"/>
      <c r="O9" s="1"/>
      <c r="P9" s="1"/>
      <c r="Q9" s="1"/>
      <c r="R9" s="1"/>
      <c r="S9" s="1"/>
      <c r="T9" s="3"/>
      <c r="U9" s="3"/>
      <c r="V9" s="3"/>
      <c r="W9" s="3"/>
      <c r="X9" s="3"/>
      <c r="Y9" s="3"/>
      <c r="Z9" s="36"/>
      <c r="AA9" s="36"/>
    </row>
    <row r="10" spans="1:27" ht="15.6" x14ac:dyDescent="0.3">
      <c r="A10" s="133"/>
      <c r="B10" s="134"/>
      <c r="C10" s="135"/>
      <c r="D10" s="134"/>
      <c r="E10" s="134"/>
      <c r="F10" s="135"/>
      <c r="G10" s="134"/>
      <c r="H10" s="134"/>
      <c r="I10" s="135"/>
      <c r="J10" s="134"/>
      <c r="K10" s="6"/>
      <c r="L10" s="1"/>
      <c r="M10" s="1"/>
      <c r="N10" s="1"/>
      <c r="O10" s="1"/>
      <c r="P10" s="1"/>
      <c r="Q10" s="1"/>
      <c r="R10" s="1"/>
      <c r="S10" s="1"/>
      <c r="T10" s="3"/>
      <c r="U10" s="3"/>
      <c r="V10" s="3"/>
      <c r="W10" s="3"/>
      <c r="X10" s="3"/>
      <c r="Y10" s="3"/>
      <c r="Z10" s="36"/>
      <c r="AA10" s="36"/>
    </row>
    <row r="11" spans="1:27" ht="15.6" x14ac:dyDescent="0.3">
      <c r="A11" s="133"/>
      <c r="B11" s="134"/>
      <c r="C11" s="135"/>
      <c r="D11" s="134"/>
      <c r="E11" s="134"/>
      <c r="F11" s="135"/>
      <c r="G11" s="134"/>
      <c r="H11" s="134"/>
      <c r="I11" s="135"/>
      <c r="J11" s="134"/>
      <c r="K11" s="6"/>
      <c r="L11" s="1"/>
      <c r="M11" s="1"/>
      <c r="N11" s="1"/>
      <c r="O11" s="1"/>
      <c r="P11" s="1"/>
      <c r="Q11" s="1"/>
      <c r="R11" s="1"/>
      <c r="S11" s="1"/>
      <c r="T11" s="3"/>
      <c r="U11" s="3"/>
      <c r="V11" s="3"/>
      <c r="W11" s="3"/>
      <c r="X11" s="3"/>
      <c r="Y11" s="3"/>
      <c r="Z11" s="36"/>
      <c r="AA11" s="36"/>
    </row>
    <row r="12" spans="1:27" ht="15.6" x14ac:dyDescent="0.3">
      <c r="A12" s="133"/>
      <c r="B12" s="134"/>
      <c r="C12" s="135"/>
      <c r="D12" s="134"/>
      <c r="E12" s="134"/>
      <c r="F12" s="135"/>
      <c r="G12" s="134"/>
      <c r="H12" s="134"/>
      <c r="I12" s="135"/>
      <c r="J12" s="134"/>
      <c r="K12" s="6"/>
      <c r="L12" s="1"/>
      <c r="M12" s="1"/>
      <c r="N12" s="1"/>
      <c r="O12" s="1"/>
      <c r="P12" s="1"/>
      <c r="Q12" s="1"/>
      <c r="R12" s="1"/>
      <c r="S12" s="1"/>
      <c r="T12" s="3"/>
      <c r="U12" s="3"/>
      <c r="V12" s="3"/>
      <c r="W12" s="3"/>
      <c r="X12" s="3"/>
      <c r="Y12" s="3"/>
      <c r="Z12" s="36"/>
      <c r="AA12" s="36"/>
    </row>
    <row r="13" spans="1:27" ht="15.6" x14ac:dyDescent="0.3">
      <c r="A13" s="133"/>
      <c r="B13" s="134"/>
      <c r="C13" s="135"/>
      <c r="D13" s="134"/>
      <c r="E13" s="134"/>
      <c r="F13" s="135"/>
      <c r="G13" s="134"/>
      <c r="H13" s="134"/>
      <c r="I13" s="135"/>
      <c r="J13" s="134"/>
      <c r="K13" s="6"/>
      <c r="L13" s="1"/>
      <c r="M13" s="1"/>
      <c r="N13" s="1"/>
      <c r="O13" s="1"/>
      <c r="P13" s="1"/>
      <c r="Q13" s="1"/>
      <c r="R13" s="1"/>
      <c r="S13" s="1"/>
      <c r="T13" s="3"/>
      <c r="U13" s="3"/>
      <c r="V13" s="3"/>
      <c r="W13" s="3"/>
      <c r="X13" s="3"/>
      <c r="Y13" s="3"/>
      <c r="Z13" s="3"/>
      <c r="AA13" s="3"/>
    </row>
    <row r="14" spans="1:27" ht="15.6" x14ac:dyDescent="0.3">
      <c r="A14" s="133"/>
      <c r="B14" s="134"/>
      <c r="C14" s="135"/>
      <c r="D14" s="134"/>
      <c r="E14" s="134"/>
      <c r="F14" s="135"/>
      <c r="G14" s="134"/>
      <c r="H14" s="134"/>
      <c r="I14" s="135"/>
      <c r="J14" s="134"/>
      <c r="K14" s="6"/>
      <c r="L14" s="1"/>
      <c r="M14" s="1"/>
      <c r="N14" s="1"/>
      <c r="O14" s="1"/>
      <c r="P14" s="1"/>
      <c r="Q14" s="1"/>
      <c r="R14" s="1"/>
      <c r="S14" s="1"/>
      <c r="T14" s="3"/>
      <c r="U14" s="3"/>
      <c r="V14" s="3"/>
      <c r="W14" s="3"/>
      <c r="X14" s="3"/>
      <c r="Y14" s="3"/>
      <c r="Z14" s="3"/>
      <c r="AA14" s="3"/>
    </row>
    <row r="15" spans="1:27" ht="16.2" thickBot="1" x14ac:dyDescent="0.35">
      <c r="A15" s="127"/>
      <c r="B15" s="128"/>
      <c r="C15" s="129"/>
      <c r="D15" s="128"/>
      <c r="E15" s="128"/>
      <c r="F15" s="129"/>
      <c r="G15" s="128"/>
      <c r="H15" s="128"/>
      <c r="I15" s="129"/>
      <c r="J15" s="128"/>
      <c r="K15" s="7"/>
      <c r="L15" s="1"/>
      <c r="M15" s="1"/>
      <c r="N15" s="1"/>
      <c r="O15" s="1"/>
      <c r="P15" s="1"/>
      <c r="Q15" s="1"/>
      <c r="R15" s="1"/>
      <c r="S15" s="1"/>
      <c r="T15" s="3"/>
      <c r="U15" s="3"/>
      <c r="V15" s="3"/>
      <c r="W15" s="3"/>
      <c r="X15" s="3"/>
      <c r="Y15" s="3"/>
      <c r="Z15" s="3"/>
      <c r="AA15" s="3"/>
    </row>
    <row r="16" spans="1:27" ht="15.6" x14ac:dyDescent="0.3">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6" x14ac:dyDescent="0.3">
      <c r="A17" s="130" t="s">
        <v>27</v>
      </c>
      <c r="B17" s="130"/>
      <c r="C17" s="130"/>
      <c r="D17" s="130"/>
      <c r="E17" s="130"/>
      <c r="F17" s="130"/>
      <c r="G17" s="130"/>
      <c r="H17" s="130"/>
      <c r="I17" s="130"/>
      <c r="J17" s="130"/>
      <c r="K17" s="130"/>
      <c r="L17" s="1"/>
      <c r="M17" s="1"/>
      <c r="N17" s="1"/>
      <c r="O17" s="1"/>
      <c r="P17" s="1"/>
      <c r="Q17" s="1"/>
      <c r="R17" s="1"/>
      <c r="S17" s="1"/>
      <c r="T17" s="3"/>
      <c r="U17" s="3"/>
      <c r="V17" s="3"/>
      <c r="W17" s="3"/>
      <c r="X17" s="3"/>
      <c r="Y17" s="3"/>
      <c r="Z17" s="3"/>
      <c r="AA17" s="3"/>
    </row>
    <row r="18" spans="1:27" ht="16.2" thickBot="1" x14ac:dyDescent="0.3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6" x14ac:dyDescent="0.3">
      <c r="A19" s="131" t="s">
        <v>15</v>
      </c>
      <c r="B19" s="115"/>
      <c r="C19" s="132" t="s">
        <v>23</v>
      </c>
      <c r="D19" s="114"/>
      <c r="E19" s="115"/>
      <c r="F19" s="132" t="s">
        <v>28</v>
      </c>
      <c r="G19" s="114"/>
      <c r="H19" s="115"/>
      <c r="I19" s="132" t="s">
        <v>25</v>
      </c>
      <c r="J19" s="116"/>
      <c r="K19" s="9"/>
      <c r="L19" s="1"/>
      <c r="M19" s="1"/>
      <c r="N19" s="1"/>
      <c r="O19" s="1"/>
      <c r="P19" s="1"/>
      <c r="Q19" s="1"/>
      <c r="R19" s="1"/>
      <c r="S19" s="1"/>
      <c r="T19" s="3"/>
      <c r="U19" s="3"/>
      <c r="V19" s="3"/>
      <c r="W19" s="3"/>
      <c r="X19" s="3"/>
      <c r="Y19" s="3"/>
      <c r="Z19" s="3"/>
      <c r="AA19" s="3"/>
    </row>
    <row r="20" spans="1:27" ht="15.6" x14ac:dyDescent="0.3">
      <c r="A20" s="124"/>
      <c r="B20" s="125"/>
      <c r="C20" s="126"/>
      <c r="D20" s="120"/>
      <c r="E20" s="125"/>
      <c r="F20" s="126"/>
      <c r="G20" s="120"/>
      <c r="H20" s="125"/>
      <c r="I20" s="126"/>
      <c r="J20" s="121"/>
      <c r="K20" s="9"/>
      <c r="L20" s="1"/>
      <c r="M20" s="1"/>
      <c r="N20" s="1"/>
      <c r="O20" s="1"/>
      <c r="P20" s="1"/>
      <c r="Q20" s="1"/>
      <c r="R20" s="1"/>
      <c r="S20" s="1"/>
      <c r="T20" s="3"/>
      <c r="U20" s="3"/>
      <c r="V20" s="3"/>
      <c r="W20" s="3"/>
      <c r="X20" s="3"/>
      <c r="Y20" s="3"/>
      <c r="Z20" s="3"/>
      <c r="AA20" s="3"/>
    </row>
    <row r="21" spans="1:27" ht="15.6" x14ac:dyDescent="0.3">
      <c r="A21" s="122"/>
      <c r="B21" s="123"/>
      <c r="C21" s="111"/>
      <c r="D21" s="103"/>
      <c r="E21" s="123"/>
      <c r="F21" s="111"/>
      <c r="G21" s="103"/>
      <c r="H21" s="123"/>
      <c r="I21" s="111"/>
      <c r="J21" s="104"/>
      <c r="K21" s="9"/>
      <c r="L21" s="1"/>
      <c r="M21" s="1"/>
      <c r="N21" s="1"/>
      <c r="O21" s="1"/>
      <c r="P21" s="1"/>
      <c r="Q21" s="1"/>
      <c r="R21" s="1"/>
      <c r="S21" s="1"/>
      <c r="T21" s="3"/>
      <c r="U21" s="3"/>
      <c r="V21" s="3"/>
      <c r="W21" s="3"/>
      <c r="X21" s="3"/>
      <c r="Y21" s="3"/>
      <c r="Z21" s="3"/>
      <c r="AA21" s="3"/>
    </row>
    <row r="22" spans="1:27" ht="15.6" x14ac:dyDescent="0.3">
      <c r="A22" s="122"/>
      <c r="B22" s="123"/>
      <c r="C22" s="111"/>
      <c r="D22" s="103"/>
      <c r="E22" s="123"/>
      <c r="F22" s="111"/>
      <c r="G22" s="103"/>
      <c r="H22" s="123"/>
      <c r="I22" s="111"/>
      <c r="J22" s="104"/>
      <c r="K22" s="9"/>
      <c r="L22" s="1"/>
      <c r="M22" s="1"/>
      <c r="N22" s="1"/>
      <c r="O22" s="1"/>
      <c r="P22" s="1"/>
      <c r="Q22" s="1"/>
      <c r="R22" s="1"/>
      <c r="S22" s="1"/>
      <c r="T22" s="3"/>
      <c r="U22" s="3"/>
      <c r="V22" s="3"/>
      <c r="W22" s="3"/>
      <c r="X22" s="3"/>
      <c r="Y22" s="3"/>
      <c r="Z22" s="3"/>
      <c r="AA22" s="3"/>
    </row>
    <row r="23" spans="1:27" ht="15.6" x14ac:dyDescent="0.3">
      <c r="A23" s="122"/>
      <c r="B23" s="123"/>
      <c r="C23" s="111"/>
      <c r="D23" s="103"/>
      <c r="E23" s="123"/>
      <c r="F23" s="111"/>
      <c r="G23" s="103"/>
      <c r="H23" s="123"/>
      <c r="I23" s="111"/>
      <c r="J23" s="104"/>
      <c r="K23" s="9"/>
      <c r="L23" s="1"/>
      <c r="M23" s="1"/>
      <c r="N23" s="1"/>
      <c r="O23" s="1"/>
      <c r="P23" s="1"/>
      <c r="Q23" s="1"/>
      <c r="R23" s="1"/>
      <c r="S23" s="1"/>
      <c r="T23" s="3"/>
      <c r="U23" s="3"/>
      <c r="V23" s="3"/>
      <c r="W23" s="3"/>
      <c r="X23" s="3"/>
      <c r="Y23" s="3"/>
      <c r="Z23" s="3"/>
      <c r="AA23" s="3"/>
    </row>
    <row r="24" spans="1:27" ht="15.6" x14ac:dyDescent="0.3">
      <c r="A24" s="122"/>
      <c r="B24" s="123"/>
      <c r="C24" s="111"/>
      <c r="D24" s="103"/>
      <c r="E24" s="123"/>
      <c r="F24" s="111"/>
      <c r="G24" s="103"/>
      <c r="H24" s="123"/>
      <c r="I24" s="111"/>
      <c r="J24" s="104"/>
      <c r="K24" s="9"/>
      <c r="L24" s="1"/>
      <c r="M24" s="1"/>
      <c r="N24" s="1"/>
      <c r="O24" s="1"/>
      <c r="P24" s="1"/>
      <c r="Q24" s="1"/>
      <c r="R24" s="1"/>
      <c r="S24" s="1"/>
      <c r="T24" s="3"/>
      <c r="U24" s="3"/>
      <c r="V24" s="3"/>
      <c r="W24" s="3"/>
      <c r="X24" s="3"/>
      <c r="Y24" s="3"/>
      <c r="Z24" s="3"/>
      <c r="AA24" s="3"/>
    </row>
    <row r="25" spans="1:27" ht="15.6" x14ac:dyDescent="0.3">
      <c r="A25" s="122"/>
      <c r="B25" s="123"/>
      <c r="C25" s="111"/>
      <c r="D25" s="103"/>
      <c r="E25" s="123"/>
      <c r="F25" s="111"/>
      <c r="G25" s="103"/>
      <c r="H25" s="123"/>
      <c r="I25" s="111"/>
      <c r="J25" s="104"/>
      <c r="K25" s="9"/>
      <c r="L25" s="1"/>
      <c r="M25" s="1"/>
      <c r="N25" s="1"/>
      <c r="O25" s="1"/>
      <c r="P25" s="1"/>
      <c r="Q25" s="1"/>
      <c r="R25" s="1"/>
      <c r="S25" s="1"/>
      <c r="T25" s="3"/>
      <c r="U25" s="3"/>
      <c r="V25" s="3"/>
      <c r="W25" s="3"/>
      <c r="X25" s="3"/>
      <c r="Y25" s="3"/>
      <c r="Z25" s="3"/>
      <c r="AA25" s="3"/>
    </row>
    <row r="26" spans="1:27" ht="15.6" x14ac:dyDescent="0.3">
      <c r="A26" s="122"/>
      <c r="B26" s="123"/>
      <c r="C26" s="111"/>
      <c r="D26" s="103"/>
      <c r="E26" s="123"/>
      <c r="F26" s="111"/>
      <c r="G26" s="103"/>
      <c r="H26" s="123"/>
      <c r="I26" s="111"/>
      <c r="J26" s="104"/>
      <c r="K26" s="9"/>
      <c r="L26" s="1"/>
      <c r="M26" s="1"/>
      <c r="N26" s="1"/>
      <c r="O26" s="1"/>
      <c r="P26" s="1"/>
      <c r="Q26" s="1"/>
      <c r="R26" s="1"/>
      <c r="S26" s="1"/>
      <c r="T26" s="3"/>
      <c r="U26" s="3"/>
      <c r="V26" s="3"/>
      <c r="W26" s="3"/>
      <c r="X26" s="3"/>
      <c r="Y26" s="3"/>
      <c r="Z26" s="3"/>
      <c r="AA26" s="3"/>
    </row>
    <row r="27" spans="1:27" ht="15.6" x14ac:dyDescent="0.3">
      <c r="A27" s="122"/>
      <c r="B27" s="123"/>
      <c r="C27" s="111"/>
      <c r="D27" s="103"/>
      <c r="E27" s="123"/>
      <c r="F27" s="111"/>
      <c r="G27" s="103"/>
      <c r="H27" s="123"/>
      <c r="I27" s="111"/>
      <c r="J27" s="104"/>
      <c r="K27" s="9"/>
      <c r="L27" s="1"/>
      <c r="M27" s="1"/>
      <c r="N27" s="1"/>
      <c r="O27" s="1"/>
      <c r="P27" s="1"/>
      <c r="Q27" s="1"/>
      <c r="R27" s="1"/>
      <c r="S27" s="1"/>
      <c r="T27" s="3"/>
      <c r="U27" s="3"/>
      <c r="V27" s="3"/>
      <c r="W27" s="3"/>
      <c r="X27" s="3"/>
      <c r="Y27" s="3"/>
      <c r="Z27" s="3"/>
      <c r="AA27" s="3"/>
    </row>
    <row r="28" spans="1:27" ht="15.6" x14ac:dyDescent="0.3">
      <c r="A28" s="122"/>
      <c r="B28" s="123"/>
      <c r="C28" s="111"/>
      <c r="D28" s="103"/>
      <c r="E28" s="123"/>
      <c r="F28" s="111"/>
      <c r="G28" s="103"/>
      <c r="H28" s="123"/>
      <c r="I28" s="111"/>
      <c r="J28" s="104"/>
      <c r="K28" s="9"/>
      <c r="L28" s="1"/>
      <c r="M28" s="1"/>
      <c r="N28" s="1"/>
      <c r="O28" s="1"/>
      <c r="P28" s="1"/>
      <c r="Q28" s="1"/>
      <c r="R28" s="1"/>
      <c r="S28" s="1"/>
      <c r="T28" s="3"/>
      <c r="U28" s="3"/>
      <c r="V28" s="3"/>
      <c r="W28" s="3"/>
      <c r="X28" s="3"/>
      <c r="Y28" s="3"/>
      <c r="Z28" s="3"/>
      <c r="AA28" s="3"/>
    </row>
    <row r="29" spans="1:27" ht="15.6" x14ac:dyDescent="0.3">
      <c r="A29" s="122"/>
      <c r="B29" s="123"/>
      <c r="C29" s="111"/>
      <c r="D29" s="103"/>
      <c r="E29" s="123"/>
      <c r="F29" s="111"/>
      <c r="G29" s="103"/>
      <c r="H29" s="123"/>
      <c r="I29" s="111"/>
      <c r="J29" s="104"/>
      <c r="K29" s="9"/>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113"/>
      <c r="B31" s="113"/>
      <c r="C31" s="113"/>
      <c r="D31" s="113"/>
      <c r="E31" s="113"/>
      <c r="F31" s="113"/>
      <c r="G31" s="113"/>
      <c r="H31" s="113"/>
      <c r="I31" s="113"/>
      <c r="J31" s="113"/>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9" t="s">
        <v>49</v>
      </c>
      <c r="B33" s="28"/>
      <c r="C33" s="28"/>
      <c r="D33" s="28"/>
      <c r="E33" s="28"/>
      <c r="F33" s="28"/>
      <c r="G33" s="28"/>
      <c r="H33" s="28"/>
      <c r="I33" s="28"/>
      <c r="J33" s="28"/>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10" t="s">
        <v>14</v>
      </c>
      <c r="B35" s="114" t="s">
        <v>29</v>
      </c>
      <c r="C35" s="114"/>
      <c r="D35" s="114"/>
      <c r="E35" s="114"/>
      <c r="F35" s="114"/>
      <c r="G35" s="115"/>
      <c r="H35" s="114" t="s">
        <v>50</v>
      </c>
      <c r="I35" s="114"/>
      <c r="J35" s="116"/>
      <c r="K35" s="1"/>
      <c r="L35" s="1"/>
      <c r="M35" s="1"/>
      <c r="N35" s="1"/>
      <c r="O35" s="1"/>
      <c r="P35" s="1"/>
      <c r="Q35" s="1"/>
      <c r="R35" s="1"/>
      <c r="S35" s="1"/>
      <c r="T35" s="3"/>
      <c r="U35" s="3"/>
      <c r="V35" s="3"/>
      <c r="W35" s="3"/>
      <c r="X35" s="3"/>
      <c r="Y35" s="3"/>
      <c r="Z35" s="3"/>
      <c r="AA35" s="3"/>
    </row>
    <row r="36" spans="1:27" ht="15.6" x14ac:dyDescent="0.3">
      <c r="A36" s="57"/>
      <c r="B36" s="117"/>
      <c r="C36" s="118"/>
      <c r="D36" s="118"/>
      <c r="E36" s="118"/>
      <c r="F36" s="118"/>
      <c r="G36" s="119"/>
      <c r="H36" s="120"/>
      <c r="I36" s="120"/>
      <c r="J36" s="121"/>
      <c r="K36" s="1"/>
      <c r="L36" s="1"/>
      <c r="M36" s="1"/>
      <c r="N36" s="1"/>
      <c r="O36" s="1"/>
      <c r="P36" s="1"/>
      <c r="Q36" s="1"/>
      <c r="R36" s="1"/>
      <c r="S36" s="1"/>
      <c r="T36" s="3"/>
      <c r="U36" s="3"/>
      <c r="V36" s="3"/>
      <c r="W36" s="3"/>
      <c r="X36" s="3"/>
      <c r="Y36" s="3"/>
      <c r="Z36" s="3"/>
      <c r="AA36" s="3"/>
    </row>
    <row r="37" spans="1:27" ht="15.6" x14ac:dyDescent="0.3">
      <c r="A37" s="26"/>
      <c r="B37" s="108"/>
      <c r="C37" s="109"/>
      <c r="D37" s="109"/>
      <c r="E37" s="109"/>
      <c r="F37" s="109"/>
      <c r="G37" s="110"/>
      <c r="H37" s="102"/>
      <c r="I37" s="103"/>
      <c r="J37" s="104"/>
      <c r="K37" s="1"/>
      <c r="L37" s="1"/>
      <c r="M37" s="1"/>
      <c r="N37" s="1"/>
      <c r="O37" s="1"/>
      <c r="P37" s="1"/>
      <c r="Q37" s="1"/>
      <c r="R37" s="1"/>
      <c r="S37" s="1"/>
      <c r="T37" s="3"/>
      <c r="U37" s="3"/>
      <c r="V37" s="3"/>
      <c r="W37" s="3"/>
      <c r="X37" s="3"/>
      <c r="Y37" s="3"/>
      <c r="Z37" s="3"/>
      <c r="AA37" s="3"/>
    </row>
    <row r="38" spans="1:27" ht="51.75" customHeight="1" x14ac:dyDescent="0.3">
      <c r="A38" s="26"/>
      <c r="B38" s="108"/>
      <c r="C38" s="109"/>
      <c r="D38" s="109"/>
      <c r="E38" s="109"/>
      <c r="F38" s="109"/>
      <c r="G38" s="110"/>
      <c r="H38" s="111"/>
      <c r="I38" s="102"/>
      <c r="J38" s="112"/>
      <c r="K38" s="1"/>
      <c r="L38" s="1"/>
      <c r="M38" s="1"/>
      <c r="N38" s="1"/>
      <c r="O38" s="1"/>
      <c r="P38" s="1"/>
      <c r="Q38" s="1"/>
      <c r="R38" s="1"/>
      <c r="S38" s="1"/>
      <c r="T38" s="3"/>
      <c r="U38" s="3"/>
      <c r="V38" s="3"/>
      <c r="W38" s="3"/>
      <c r="X38" s="3"/>
      <c r="Y38" s="3"/>
      <c r="Z38" s="3"/>
      <c r="AA38" s="3"/>
    </row>
    <row r="39" spans="1:27" ht="32.25" customHeight="1" x14ac:dyDescent="0.3">
      <c r="A39" s="26"/>
      <c r="B39" s="108"/>
      <c r="C39" s="109"/>
      <c r="D39" s="109"/>
      <c r="E39" s="109"/>
      <c r="F39" s="109"/>
      <c r="G39" s="110"/>
      <c r="H39" s="102"/>
      <c r="I39" s="103"/>
      <c r="J39" s="104"/>
      <c r="K39" s="1"/>
      <c r="L39" s="1"/>
      <c r="M39" s="1"/>
      <c r="N39" s="1"/>
      <c r="O39" s="1"/>
      <c r="P39" s="1"/>
      <c r="Q39" s="1"/>
      <c r="R39" s="1"/>
      <c r="S39" s="1"/>
      <c r="T39" s="3"/>
      <c r="U39" s="3"/>
      <c r="V39" s="3"/>
      <c r="W39" s="3"/>
      <c r="X39" s="3"/>
      <c r="Y39" s="3"/>
      <c r="Z39" s="3"/>
      <c r="AA39" s="3"/>
    </row>
    <row r="40" spans="1:27" ht="15.6" x14ac:dyDescent="0.3">
      <c r="A40" s="27"/>
      <c r="B40" s="105"/>
      <c r="C40" s="106"/>
      <c r="D40" s="106"/>
      <c r="E40" s="106"/>
      <c r="F40" s="106"/>
      <c r="G40" s="107"/>
      <c r="H40" s="102"/>
      <c r="I40" s="103"/>
      <c r="J40" s="104"/>
      <c r="K40" s="1"/>
      <c r="L40" s="1"/>
      <c r="M40" s="1"/>
      <c r="N40" s="1"/>
      <c r="O40" s="1"/>
      <c r="P40" s="1"/>
      <c r="Q40" s="1"/>
      <c r="R40" s="1"/>
      <c r="S40" s="1"/>
      <c r="T40" s="3"/>
      <c r="U40" s="3"/>
      <c r="V40" s="3"/>
      <c r="W40" s="3"/>
      <c r="X40" s="3"/>
      <c r="Y40" s="3"/>
      <c r="Z40" s="3"/>
      <c r="AA40" s="3"/>
    </row>
    <row r="41" spans="1:27" ht="15.6" x14ac:dyDescent="0.3">
      <c r="A41" s="11"/>
      <c r="B41" s="99"/>
      <c r="C41" s="100"/>
      <c r="D41" s="100"/>
      <c r="E41" s="100"/>
      <c r="F41" s="100"/>
      <c r="G41" s="101"/>
      <c r="H41" s="102"/>
      <c r="I41" s="103"/>
      <c r="J41" s="104"/>
      <c r="K41" s="1"/>
      <c r="L41" s="1"/>
      <c r="M41" s="1"/>
      <c r="N41" s="1"/>
      <c r="O41" s="1"/>
      <c r="P41" s="1"/>
      <c r="Q41" s="1"/>
      <c r="R41" s="1"/>
      <c r="S41" s="1"/>
      <c r="T41" s="3"/>
      <c r="U41" s="3"/>
      <c r="V41" s="3"/>
      <c r="W41" s="3"/>
      <c r="X41" s="3"/>
      <c r="Y41" s="3"/>
      <c r="Z41" s="3"/>
      <c r="AA41" s="3"/>
    </row>
    <row r="42" spans="1:27" ht="15.6" x14ac:dyDescent="0.3">
      <c r="A42" s="11"/>
      <c r="B42" s="99"/>
      <c r="C42" s="100"/>
      <c r="D42" s="100"/>
      <c r="E42" s="100"/>
      <c r="F42" s="100"/>
      <c r="G42" s="101"/>
      <c r="H42" s="102"/>
      <c r="I42" s="103"/>
      <c r="J42" s="104"/>
      <c r="K42" s="1"/>
      <c r="L42" s="1"/>
      <c r="M42" s="1"/>
      <c r="N42" s="1"/>
      <c r="O42" s="1"/>
      <c r="P42" s="1"/>
      <c r="Q42" s="1"/>
      <c r="R42" s="1"/>
      <c r="S42" s="1"/>
      <c r="T42" s="3"/>
      <c r="U42" s="3"/>
      <c r="V42" s="3"/>
      <c r="W42" s="3"/>
      <c r="X42" s="3"/>
      <c r="Y42" s="3"/>
      <c r="Z42" s="3"/>
      <c r="AA42" s="3"/>
    </row>
    <row r="43" spans="1:27" ht="15.6" x14ac:dyDescent="0.3">
      <c r="A43" s="11"/>
      <c r="B43" s="99"/>
      <c r="C43" s="100"/>
      <c r="D43" s="100"/>
      <c r="E43" s="100"/>
      <c r="F43" s="100"/>
      <c r="G43" s="101"/>
      <c r="H43" s="102"/>
      <c r="I43" s="103"/>
      <c r="J43" s="104"/>
      <c r="K43" s="1"/>
      <c r="L43" s="1"/>
      <c r="M43" s="1"/>
      <c r="N43" s="1"/>
      <c r="O43" s="1"/>
      <c r="P43" s="1"/>
      <c r="Q43" s="1"/>
      <c r="R43" s="1"/>
      <c r="S43" s="1"/>
      <c r="T43" s="3"/>
      <c r="U43" s="3"/>
      <c r="V43" s="3"/>
      <c r="W43" s="3"/>
      <c r="X43" s="3"/>
      <c r="Y43" s="3"/>
      <c r="Z43" s="3"/>
      <c r="AA43" s="3"/>
    </row>
    <row r="44" spans="1:27" ht="15.6" x14ac:dyDescent="0.3">
      <c r="A44" s="11"/>
      <c r="B44" s="99"/>
      <c r="C44" s="100"/>
      <c r="D44" s="100"/>
      <c r="E44" s="100"/>
      <c r="F44" s="100"/>
      <c r="G44" s="101"/>
      <c r="H44" s="102"/>
      <c r="I44" s="103"/>
      <c r="J44" s="104"/>
      <c r="K44" s="1"/>
      <c r="L44" s="1"/>
      <c r="M44" s="1"/>
      <c r="N44" s="1"/>
      <c r="O44" s="1"/>
      <c r="P44" s="1"/>
      <c r="Q44" s="1"/>
      <c r="R44" s="1"/>
      <c r="S44" s="1"/>
      <c r="T44" s="3"/>
      <c r="U44" s="3"/>
      <c r="V44" s="3"/>
      <c r="W44" s="3"/>
      <c r="X44" s="3"/>
      <c r="Y44" s="3"/>
      <c r="Z44" s="3"/>
      <c r="AA44" s="3"/>
    </row>
    <row r="45" spans="1:27" ht="15.6" x14ac:dyDescent="0.3">
      <c r="A45" s="11"/>
      <c r="B45" s="99"/>
      <c r="C45" s="100"/>
      <c r="D45" s="100"/>
      <c r="E45" s="100"/>
      <c r="F45" s="100"/>
      <c r="G45" s="101"/>
      <c r="H45" s="102"/>
      <c r="I45" s="103"/>
      <c r="J45" s="104"/>
      <c r="K45" s="1"/>
      <c r="L45" s="1"/>
      <c r="M45" s="1"/>
      <c r="N45" s="1"/>
      <c r="O45" s="1"/>
      <c r="P45" s="1"/>
      <c r="Q45" s="1"/>
      <c r="R45" s="1"/>
      <c r="S45" s="1"/>
      <c r="T45" s="3"/>
      <c r="U45" s="3"/>
      <c r="V45" s="3"/>
      <c r="W45" s="3"/>
      <c r="X45" s="3"/>
      <c r="Y45" s="3"/>
      <c r="Z45" s="3"/>
      <c r="AA45" s="3"/>
    </row>
    <row r="46" spans="1:27" ht="16.2" thickBot="1" x14ac:dyDescent="0.35">
      <c r="A46" s="12"/>
      <c r="B46" s="89"/>
      <c r="C46" s="90"/>
      <c r="D46" s="90"/>
      <c r="E46" s="90"/>
      <c r="F46" s="90"/>
      <c r="G46" s="91"/>
      <c r="H46" s="92"/>
      <c r="I46" s="93"/>
      <c r="J46" s="94"/>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95" t="s">
        <v>30</v>
      </c>
      <c r="B48" s="95"/>
      <c r="C48" s="95"/>
      <c r="D48" s="95"/>
      <c r="E48" s="95"/>
      <c r="F48" s="95"/>
      <c r="G48" s="95"/>
      <c r="H48" s="95"/>
      <c r="I48" s="95"/>
      <c r="J48" s="95"/>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96" t="s">
        <v>31</v>
      </c>
      <c r="B51" s="96"/>
      <c r="C51" s="96"/>
      <c r="D51" s="96"/>
      <c r="E51" s="97"/>
      <c r="F51" s="97"/>
      <c r="G51" s="97"/>
      <c r="H51" s="97"/>
      <c r="I51" s="97"/>
      <c r="J51" s="97"/>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98" t="s">
        <v>176</v>
      </c>
      <c r="B53" s="98"/>
      <c r="C53" s="98"/>
      <c r="D53" s="98"/>
      <c r="E53" s="97"/>
      <c r="F53" s="97"/>
      <c r="G53" s="97"/>
      <c r="H53" s="97"/>
      <c r="I53" s="97"/>
      <c r="J53" s="97"/>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46"/>
  <sheetViews>
    <sheetView topLeftCell="A22" zoomScale="126" workbookViewId="0">
      <selection activeCell="B3" sqref="B3:O3"/>
    </sheetView>
  </sheetViews>
  <sheetFormatPr defaultColWidth="9.109375" defaultRowHeight="15.6" x14ac:dyDescent="0.3"/>
  <cols>
    <col min="1" max="1" width="2.109375" style="13" bestFit="1" customWidth="1"/>
    <col min="2" max="16384" width="9.109375" style="13"/>
  </cols>
  <sheetData>
    <row r="1" spans="1:15" ht="17.399999999999999" x14ac:dyDescent="0.3">
      <c r="A1" s="147" t="s">
        <v>172</v>
      </c>
      <c r="B1" s="147"/>
      <c r="C1" s="147"/>
      <c r="D1" s="147"/>
      <c r="E1" s="147"/>
      <c r="F1" s="147"/>
      <c r="G1" s="147"/>
      <c r="H1" s="147"/>
      <c r="I1" s="147"/>
      <c r="J1" s="147"/>
      <c r="K1" s="147"/>
      <c r="L1" s="147"/>
      <c r="M1" s="147"/>
      <c r="N1" s="147"/>
      <c r="O1" s="147"/>
    </row>
    <row r="2" spans="1:15" ht="154.94999999999999" customHeight="1" x14ac:dyDescent="0.3">
      <c r="A2" s="24">
        <v>1</v>
      </c>
      <c r="B2" s="142" t="s">
        <v>177</v>
      </c>
      <c r="C2" s="142"/>
      <c r="D2" s="142"/>
      <c r="E2" s="142"/>
      <c r="F2" s="142"/>
      <c r="G2" s="142"/>
      <c r="H2" s="142"/>
      <c r="I2" s="142"/>
      <c r="J2" s="142"/>
      <c r="K2" s="142"/>
      <c r="L2" s="142"/>
      <c r="M2" s="142"/>
      <c r="N2" s="142"/>
      <c r="O2" s="142"/>
    </row>
    <row r="3" spans="1:15" ht="174" customHeight="1" x14ac:dyDescent="0.3">
      <c r="A3" s="24">
        <v>2</v>
      </c>
      <c r="B3" s="145" t="s">
        <v>178</v>
      </c>
      <c r="C3" s="145"/>
      <c r="D3" s="145"/>
      <c r="E3" s="145"/>
      <c r="F3" s="145"/>
      <c r="G3" s="145"/>
      <c r="H3" s="145"/>
      <c r="I3" s="145"/>
      <c r="J3" s="145"/>
      <c r="K3" s="145"/>
      <c r="L3" s="145"/>
      <c r="M3" s="145"/>
      <c r="N3" s="145"/>
      <c r="O3" s="145"/>
    </row>
    <row r="4" spans="1:15" ht="50.25" customHeight="1" x14ac:dyDescent="0.3">
      <c r="A4" s="24">
        <v>3</v>
      </c>
      <c r="B4" s="142" t="s">
        <v>46</v>
      </c>
      <c r="C4" s="142"/>
      <c r="D4" s="142"/>
      <c r="E4" s="142"/>
      <c r="F4" s="142"/>
      <c r="G4" s="142"/>
      <c r="H4" s="142"/>
      <c r="I4" s="142"/>
      <c r="J4" s="142"/>
      <c r="K4" s="142"/>
      <c r="L4" s="142"/>
      <c r="M4" s="142"/>
      <c r="N4" s="142"/>
      <c r="O4" s="142"/>
    </row>
    <row r="5" spans="1:15" ht="78" customHeight="1" x14ac:dyDescent="0.3">
      <c r="A5" s="24">
        <v>4</v>
      </c>
      <c r="B5" s="142" t="s">
        <v>179</v>
      </c>
      <c r="C5" s="142"/>
      <c r="D5" s="142"/>
      <c r="E5" s="142"/>
      <c r="F5" s="142"/>
      <c r="G5" s="142"/>
      <c r="H5" s="142"/>
      <c r="I5" s="142"/>
      <c r="J5" s="142"/>
      <c r="K5" s="142"/>
      <c r="L5" s="142"/>
      <c r="M5" s="142"/>
      <c r="N5" s="142"/>
      <c r="O5" s="142"/>
    </row>
    <row r="6" spans="1:15" ht="43.2" customHeight="1" x14ac:dyDescent="0.3">
      <c r="A6" s="24">
        <v>5</v>
      </c>
      <c r="B6" s="142" t="s">
        <v>47</v>
      </c>
      <c r="C6" s="142"/>
      <c r="D6" s="142"/>
      <c r="E6" s="142"/>
      <c r="F6" s="142"/>
      <c r="G6" s="142"/>
      <c r="H6" s="142"/>
      <c r="I6" s="142"/>
      <c r="J6" s="142"/>
      <c r="K6" s="142"/>
      <c r="L6" s="142"/>
      <c r="M6" s="142"/>
      <c r="N6" s="142"/>
      <c r="O6" s="142"/>
    </row>
    <row r="7" spans="1:15" x14ac:dyDescent="0.3">
      <c r="A7" s="13" t="s">
        <v>51</v>
      </c>
      <c r="B7" s="144" t="s">
        <v>60</v>
      </c>
      <c r="C7" s="144"/>
      <c r="D7" s="144"/>
      <c r="E7" s="144"/>
      <c r="F7" s="144"/>
      <c r="G7" s="144"/>
      <c r="H7" s="144"/>
      <c r="I7" s="144"/>
      <c r="J7" s="144"/>
      <c r="K7" s="144"/>
      <c r="L7" s="144"/>
      <c r="M7" s="144"/>
      <c r="N7" s="144"/>
      <c r="O7" s="144"/>
    </row>
    <row r="8" spans="1:15" x14ac:dyDescent="0.3">
      <c r="B8" s="24" t="s">
        <v>54</v>
      </c>
      <c r="C8" s="144" t="s">
        <v>173</v>
      </c>
      <c r="D8" s="144"/>
      <c r="E8" s="144"/>
      <c r="F8" s="144"/>
      <c r="G8" s="144"/>
      <c r="H8" s="144"/>
      <c r="I8" s="144"/>
      <c r="J8" s="144"/>
      <c r="K8" s="144"/>
      <c r="L8" s="144"/>
      <c r="M8" s="144"/>
      <c r="N8" s="144"/>
      <c r="O8" s="144"/>
    </row>
    <row r="9" spans="1:15" x14ac:dyDescent="0.3">
      <c r="A9" s="35" t="s">
        <v>52</v>
      </c>
      <c r="B9" s="142" t="s">
        <v>53</v>
      </c>
      <c r="C9" s="142"/>
      <c r="D9" s="142"/>
      <c r="E9" s="142"/>
      <c r="F9" s="142"/>
      <c r="G9" s="142"/>
      <c r="H9" s="142"/>
      <c r="I9" s="142"/>
      <c r="J9" s="142"/>
      <c r="K9" s="142"/>
      <c r="L9" s="142"/>
      <c r="M9" s="142"/>
      <c r="N9" s="142"/>
      <c r="O9" s="142"/>
    </row>
    <row r="10" spans="1:15" x14ac:dyDescent="0.3">
      <c r="A10" s="35"/>
      <c r="B10" s="142" t="s">
        <v>183</v>
      </c>
      <c r="C10" s="142"/>
      <c r="D10" s="142"/>
      <c r="E10" s="142"/>
      <c r="F10" s="142"/>
      <c r="G10" s="142"/>
      <c r="H10" s="142"/>
      <c r="I10" s="142"/>
      <c r="J10" s="142"/>
      <c r="K10" s="142"/>
      <c r="L10" s="142"/>
      <c r="M10" s="142"/>
      <c r="N10" s="142"/>
      <c r="O10" s="142"/>
    </row>
    <row r="11" spans="1:15" ht="15.9" customHeight="1" x14ac:dyDescent="0.3">
      <c r="A11" s="35"/>
      <c r="B11" s="142" t="s">
        <v>184</v>
      </c>
      <c r="C11" s="142"/>
      <c r="D11" s="142"/>
      <c r="E11" s="142"/>
      <c r="F11" s="142"/>
      <c r="G11" s="142"/>
      <c r="H11" s="142"/>
      <c r="I11" s="142"/>
      <c r="J11" s="142"/>
      <c r="K11" s="142"/>
      <c r="L11" s="142"/>
      <c r="M11" s="142"/>
      <c r="N11" s="142"/>
      <c r="O11" s="142"/>
    </row>
    <row r="12" spans="1:15" ht="78.599999999999994" customHeight="1" x14ac:dyDescent="0.3">
      <c r="A12" s="35"/>
      <c r="B12" s="142" t="s">
        <v>185</v>
      </c>
      <c r="C12" s="142"/>
      <c r="D12" s="142"/>
      <c r="E12" s="142"/>
      <c r="F12" s="142"/>
      <c r="G12" s="142"/>
      <c r="H12" s="142"/>
      <c r="I12" s="142"/>
      <c r="J12" s="142"/>
      <c r="K12" s="142"/>
      <c r="L12" s="142"/>
      <c r="M12" s="142"/>
      <c r="N12" s="142"/>
      <c r="O12" s="142"/>
    </row>
    <row r="13" spans="1:15" ht="52.2" customHeight="1" x14ac:dyDescent="0.3">
      <c r="A13" s="35"/>
      <c r="B13" s="145" t="s">
        <v>186</v>
      </c>
      <c r="C13" s="145"/>
      <c r="D13" s="145"/>
      <c r="E13" s="145"/>
      <c r="F13" s="145"/>
      <c r="G13" s="145"/>
      <c r="H13" s="145"/>
      <c r="I13" s="145"/>
      <c r="J13" s="145"/>
      <c r="K13" s="145"/>
      <c r="L13" s="145"/>
      <c r="M13" s="145"/>
      <c r="N13" s="145"/>
      <c r="O13" s="145"/>
    </row>
    <row r="14" spans="1:15" x14ac:dyDescent="0.3">
      <c r="A14" s="35" t="s">
        <v>76</v>
      </c>
      <c r="B14" s="146" t="s">
        <v>77</v>
      </c>
      <c r="C14" s="146"/>
      <c r="D14" s="146"/>
      <c r="E14" s="146"/>
      <c r="F14" s="146"/>
      <c r="G14" s="146"/>
      <c r="H14" s="146"/>
      <c r="I14" s="146"/>
      <c r="J14" s="146"/>
      <c r="K14" s="146"/>
      <c r="L14" s="146"/>
      <c r="M14" s="146"/>
      <c r="N14" s="146"/>
      <c r="O14" s="146"/>
    </row>
    <row r="15" spans="1:15" ht="15.75" customHeight="1" x14ac:dyDescent="0.3">
      <c r="A15" s="35"/>
      <c r="B15" s="145" t="s">
        <v>174</v>
      </c>
      <c r="C15" s="145"/>
      <c r="D15" s="145"/>
      <c r="E15" s="145"/>
      <c r="F15" s="145"/>
      <c r="G15" s="145"/>
      <c r="H15" s="145"/>
      <c r="I15" s="145"/>
      <c r="J15" s="145"/>
      <c r="K15" s="145"/>
      <c r="L15" s="145"/>
      <c r="M15" s="145"/>
      <c r="N15" s="145"/>
      <c r="O15" s="145"/>
    </row>
    <row r="16" spans="1:15" ht="15.75" customHeight="1" x14ac:dyDescent="0.3">
      <c r="A16" s="35"/>
      <c r="B16" s="145" t="s">
        <v>169</v>
      </c>
      <c r="C16" s="145"/>
      <c r="D16" s="145"/>
      <c r="E16" s="145"/>
      <c r="F16" s="145"/>
      <c r="G16" s="145"/>
      <c r="H16" s="145"/>
      <c r="I16" s="145"/>
      <c r="J16" s="145"/>
      <c r="K16" s="145"/>
      <c r="L16" s="145"/>
      <c r="M16" s="145"/>
      <c r="N16" s="145"/>
      <c r="O16" s="145"/>
    </row>
    <row r="18" spans="1:15" x14ac:dyDescent="0.3">
      <c r="A18" s="13" t="s">
        <v>170</v>
      </c>
      <c r="B18" s="142" t="s">
        <v>171</v>
      </c>
      <c r="C18" s="143"/>
      <c r="D18" s="143"/>
      <c r="E18" s="143"/>
      <c r="F18" s="143"/>
      <c r="G18" s="143"/>
      <c r="H18" s="143"/>
      <c r="I18" s="143"/>
      <c r="J18" s="143"/>
      <c r="K18" s="143"/>
      <c r="L18" s="143"/>
      <c r="M18" s="143"/>
      <c r="N18" s="143"/>
      <c r="O18" s="143"/>
    </row>
    <row r="19" spans="1:15" x14ac:dyDescent="0.3">
      <c r="B19" s="143"/>
      <c r="C19" s="143"/>
      <c r="D19" s="143"/>
      <c r="E19" s="143"/>
      <c r="F19" s="143"/>
      <c r="G19" s="143"/>
      <c r="H19" s="143"/>
      <c r="I19" s="143"/>
      <c r="J19" s="143"/>
      <c r="K19" s="143"/>
      <c r="L19" s="143"/>
      <c r="M19" s="143"/>
      <c r="N19" s="143"/>
      <c r="O19" s="143"/>
    </row>
    <row r="20" spans="1:15" x14ac:dyDescent="0.3">
      <c r="B20" s="143"/>
      <c r="C20" s="143"/>
      <c r="D20" s="143"/>
      <c r="E20" s="143"/>
      <c r="F20" s="143"/>
      <c r="G20" s="143"/>
      <c r="H20" s="143"/>
      <c r="I20" s="143"/>
      <c r="J20" s="143"/>
      <c r="K20" s="143"/>
      <c r="L20" s="143"/>
      <c r="M20" s="143"/>
      <c r="N20" s="143"/>
      <c r="O20" s="143"/>
    </row>
    <row r="21" spans="1:15" x14ac:dyDescent="0.3">
      <c r="B21" s="143"/>
      <c r="C21" s="143"/>
      <c r="D21" s="143"/>
      <c r="E21" s="143"/>
      <c r="F21" s="143"/>
      <c r="G21" s="143"/>
      <c r="H21" s="143"/>
      <c r="I21" s="143"/>
      <c r="J21" s="143"/>
      <c r="K21" s="143"/>
      <c r="L21" s="143"/>
      <c r="M21" s="143"/>
      <c r="N21" s="143"/>
      <c r="O21" s="143"/>
    </row>
    <row r="22" spans="1:15" x14ac:dyDescent="0.3">
      <c r="B22" s="143"/>
      <c r="C22" s="143"/>
      <c r="D22" s="143"/>
      <c r="E22" s="143"/>
      <c r="F22" s="143"/>
      <c r="G22" s="143"/>
      <c r="H22" s="143"/>
      <c r="I22" s="143"/>
      <c r="J22" s="143"/>
      <c r="K22" s="143"/>
      <c r="L22" s="143"/>
      <c r="M22" s="143"/>
      <c r="N22" s="143"/>
      <c r="O22" s="143"/>
    </row>
    <row r="23" spans="1:15" x14ac:dyDescent="0.3">
      <c r="B23" s="143"/>
      <c r="C23" s="143"/>
      <c r="D23" s="143"/>
      <c r="E23" s="143"/>
      <c r="F23" s="143"/>
      <c r="G23" s="143"/>
      <c r="H23" s="143"/>
      <c r="I23" s="143"/>
      <c r="J23" s="143"/>
      <c r="K23" s="143"/>
      <c r="L23" s="143"/>
      <c r="M23" s="143"/>
      <c r="N23" s="143"/>
      <c r="O23" s="143"/>
    </row>
    <row r="24" spans="1:15" x14ac:dyDescent="0.3">
      <c r="B24" s="143"/>
      <c r="C24" s="143"/>
      <c r="D24" s="143"/>
      <c r="E24" s="143"/>
      <c r="F24" s="143"/>
      <c r="G24" s="143"/>
      <c r="H24" s="143"/>
      <c r="I24" s="143"/>
      <c r="J24" s="143"/>
      <c r="K24" s="143"/>
      <c r="L24" s="143"/>
      <c r="M24" s="143"/>
      <c r="N24" s="143"/>
      <c r="O24" s="143"/>
    </row>
    <row r="25" spans="1:15" x14ac:dyDescent="0.3">
      <c r="B25" s="143"/>
      <c r="C25" s="143"/>
      <c r="D25" s="143"/>
      <c r="E25" s="143"/>
      <c r="F25" s="143"/>
      <c r="G25" s="143"/>
      <c r="H25" s="143"/>
      <c r="I25" s="143"/>
      <c r="J25" s="143"/>
      <c r="K25" s="143"/>
      <c r="L25" s="143"/>
      <c r="M25" s="143"/>
      <c r="N25" s="143"/>
      <c r="O25" s="143"/>
    </row>
    <row r="26" spans="1:15" x14ac:dyDescent="0.3">
      <c r="B26" s="143"/>
      <c r="C26" s="143"/>
      <c r="D26" s="143"/>
      <c r="E26" s="143"/>
      <c r="F26" s="143"/>
      <c r="G26" s="143"/>
      <c r="H26" s="143"/>
      <c r="I26" s="143"/>
      <c r="J26" s="143"/>
      <c r="K26" s="143"/>
      <c r="L26" s="143"/>
      <c r="M26" s="143"/>
      <c r="N26" s="143"/>
      <c r="O26" s="143"/>
    </row>
    <row r="27" spans="1:15" x14ac:dyDescent="0.3">
      <c r="B27" s="143"/>
      <c r="C27" s="143"/>
      <c r="D27" s="143"/>
      <c r="E27" s="143"/>
      <c r="F27" s="143"/>
      <c r="G27" s="143"/>
      <c r="H27" s="143"/>
      <c r="I27" s="143"/>
      <c r="J27" s="143"/>
      <c r="K27" s="143"/>
      <c r="L27" s="143"/>
      <c r="M27" s="143"/>
      <c r="N27" s="143"/>
      <c r="O27" s="143"/>
    </row>
    <row r="28" spans="1:15" x14ac:dyDescent="0.3">
      <c r="B28" s="143"/>
      <c r="C28" s="143"/>
      <c r="D28" s="143"/>
      <c r="E28" s="143"/>
      <c r="F28" s="143"/>
      <c r="G28" s="143"/>
      <c r="H28" s="143"/>
      <c r="I28" s="143"/>
      <c r="J28" s="143"/>
      <c r="K28" s="143"/>
      <c r="L28" s="143"/>
      <c r="M28" s="143"/>
      <c r="N28" s="143"/>
      <c r="O28" s="143"/>
    </row>
    <row r="29" spans="1:15" x14ac:dyDescent="0.3">
      <c r="B29" s="143"/>
      <c r="C29" s="143"/>
      <c r="D29" s="143"/>
      <c r="E29" s="143"/>
      <c r="F29" s="143"/>
      <c r="G29" s="143"/>
      <c r="H29" s="143"/>
      <c r="I29" s="143"/>
      <c r="J29" s="143"/>
      <c r="K29" s="143"/>
      <c r="L29" s="143"/>
      <c r="M29" s="143"/>
      <c r="N29" s="143"/>
      <c r="O29" s="143"/>
    </row>
    <row r="30" spans="1:15" x14ac:dyDescent="0.3">
      <c r="B30" s="143"/>
      <c r="C30" s="143"/>
      <c r="D30" s="143"/>
      <c r="E30" s="143"/>
      <c r="F30" s="143"/>
      <c r="G30" s="143"/>
      <c r="H30" s="143"/>
      <c r="I30" s="143"/>
      <c r="J30" s="143"/>
      <c r="K30" s="143"/>
      <c r="L30" s="143"/>
      <c r="M30" s="143"/>
      <c r="N30" s="143"/>
      <c r="O30" s="143"/>
    </row>
    <row r="31" spans="1:15" x14ac:dyDescent="0.3">
      <c r="B31" s="143"/>
      <c r="C31" s="143"/>
      <c r="D31" s="143"/>
      <c r="E31" s="143"/>
      <c r="F31" s="143"/>
      <c r="G31" s="143"/>
      <c r="H31" s="143"/>
      <c r="I31" s="143"/>
      <c r="J31" s="143"/>
      <c r="K31" s="143"/>
      <c r="L31" s="143"/>
      <c r="M31" s="143"/>
      <c r="N31" s="143"/>
      <c r="O31" s="143"/>
    </row>
    <row r="32" spans="1:15" x14ac:dyDescent="0.3">
      <c r="B32" s="143"/>
      <c r="C32" s="143"/>
      <c r="D32" s="143"/>
      <c r="E32" s="143"/>
      <c r="F32" s="143"/>
      <c r="G32" s="143"/>
      <c r="H32" s="143"/>
      <c r="I32" s="143"/>
      <c r="J32" s="143"/>
      <c r="K32" s="143"/>
      <c r="L32" s="143"/>
      <c r="M32" s="143"/>
      <c r="N32" s="143"/>
      <c r="O32" s="143"/>
    </row>
    <row r="33" spans="2:15" x14ac:dyDescent="0.3">
      <c r="B33" s="143"/>
      <c r="C33" s="143"/>
      <c r="D33" s="143"/>
      <c r="E33" s="143"/>
      <c r="F33" s="143"/>
      <c r="G33" s="143"/>
      <c r="H33" s="143"/>
      <c r="I33" s="143"/>
      <c r="J33" s="143"/>
      <c r="K33" s="143"/>
      <c r="L33" s="143"/>
      <c r="M33" s="143"/>
      <c r="N33" s="143"/>
      <c r="O33" s="143"/>
    </row>
    <row r="34" spans="2:15" x14ac:dyDescent="0.3">
      <c r="B34" s="143"/>
      <c r="C34" s="143"/>
      <c r="D34" s="143"/>
      <c r="E34" s="143"/>
      <c r="F34" s="143"/>
      <c r="G34" s="143"/>
      <c r="H34" s="143"/>
      <c r="I34" s="143"/>
      <c r="J34" s="143"/>
      <c r="K34" s="143"/>
      <c r="L34" s="143"/>
      <c r="M34" s="143"/>
      <c r="N34" s="143"/>
      <c r="O34" s="143"/>
    </row>
    <row r="35" spans="2:15" x14ac:dyDescent="0.3">
      <c r="B35" s="143"/>
      <c r="C35" s="143"/>
      <c r="D35" s="143"/>
      <c r="E35" s="143"/>
      <c r="F35" s="143"/>
      <c r="G35" s="143"/>
      <c r="H35" s="143"/>
      <c r="I35" s="143"/>
      <c r="J35" s="143"/>
      <c r="K35" s="143"/>
      <c r="L35" s="143"/>
      <c r="M35" s="143"/>
      <c r="N35" s="143"/>
      <c r="O35" s="143"/>
    </row>
    <row r="36" spans="2:15" x14ac:dyDescent="0.3">
      <c r="B36" s="143"/>
      <c r="C36" s="143"/>
      <c r="D36" s="143"/>
      <c r="E36" s="143"/>
      <c r="F36" s="143"/>
      <c r="G36" s="143"/>
      <c r="H36" s="143"/>
      <c r="I36" s="143"/>
      <c r="J36" s="143"/>
      <c r="K36" s="143"/>
      <c r="L36" s="143"/>
      <c r="M36" s="143"/>
      <c r="N36" s="143"/>
      <c r="O36" s="143"/>
    </row>
    <row r="37" spans="2:15" x14ac:dyDescent="0.3">
      <c r="B37" s="143"/>
      <c r="C37" s="143"/>
      <c r="D37" s="143"/>
      <c r="E37" s="143"/>
      <c r="F37" s="143"/>
      <c r="G37" s="143"/>
      <c r="H37" s="143"/>
      <c r="I37" s="143"/>
      <c r="J37" s="143"/>
      <c r="K37" s="143"/>
      <c r="L37" s="143"/>
      <c r="M37" s="143"/>
      <c r="N37" s="143"/>
      <c r="O37" s="143"/>
    </row>
    <row r="38" spans="2:15" x14ac:dyDescent="0.3">
      <c r="B38" s="143"/>
      <c r="C38" s="143"/>
      <c r="D38" s="143"/>
      <c r="E38" s="143"/>
      <c r="F38" s="143"/>
      <c r="G38" s="143"/>
      <c r="H38" s="143"/>
      <c r="I38" s="143"/>
      <c r="J38" s="143"/>
      <c r="K38" s="143"/>
      <c r="L38" s="143"/>
      <c r="M38" s="143"/>
      <c r="N38" s="143"/>
      <c r="O38" s="143"/>
    </row>
    <row r="39" spans="2:15" x14ac:dyDescent="0.3">
      <c r="B39" s="143"/>
      <c r="C39" s="143"/>
      <c r="D39" s="143"/>
      <c r="E39" s="143"/>
      <c r="F39" s="143"/>
      <c r="G39" s="143"/>
      <c r="H39" s="143"/>
      <c r="I39" s="143"/>
      <c r="J39" s="143"/>
      <c r="K39" s="143"/>
      <c r="L39" s="143"/>
      <c r="M39" s="143"/>
      <c r="N39" s="143"/>
      <c r="O39" s="143"/>
    </row>
    <row r="40" spans="2:15" x14ac:dyDescent="0.3">
      <c r="B40" s="143"/>
      <c r="C40" s="143"/>
      <c r="D40" s="143"/>
      <c r="E40" s="143"/>
      <c r="F40" s="143"/>
      <c r="G40" s="143"/>
      <c r="H40" s="143"/>
      <c r="I40" s="143"/>
      <c r="J40" s="143"/>
      <c r="K40" s="143"/>
      <c r="L40" s="143"/>
      <c r="M40" s="143"/>
      <c r="N40" s="143"/>
      <c r="O40" s="143"/>
    </row>
    <row r="41" spans="2:15" x14ac:dyDescent="0.3">
      <c r="B41" s="143"/>
      <c r="C41" s="143"/>
      <c r="D41" s="143"/>
      <c r="E41" s="143"/>
      <c r="F41" s="143"/>
      <c r="G41" s="143"/>
      <c r="H41" s="143"/>
      <c r="I41" s="143"/>
      <c r="J41" s="143"/>
      <c r="K41" s="143"/>
      <c r="L41" s="143"/>
      <c r="M41" s="143"/>
      <c r="N41" s="143"/>
      <c r="O41" s="143"/>
    </row>
    <row r="42" spans="2:15" x14ac:dyDescent="0.3">
      <c r="B42" s="143"/>
      <c r="C42" s="143"/>
      <c r="D42" s="143"/>
      <c r="E42" s="143"/>
      <c r="F42" s="143"/>
      <c r="G42" s="143"/>
      <c r="H42" s="143"/>
      <c r="I42" s="143"/>
      <c r="J42" s="143"/>
      <c r="K42" s="143"/>
      <c r="L42" s="143"/>
      <c r="M42" s="143"/>
      <c r="N42" s="143"/>
      <c r="O42" s="143"/>
    </row>
    <row r="43" spans="2:15" x14ac:dyDescent="0.3">
      <c r="B43" s="143"/>
      <c r="C43" s="143"/>
      <c r="D43" s="143"/>
      <c r="E43" s="143"/>
      <c r="F43" s="143"/>
      <c r="G43" s="143"/>
      <c r="H43" s="143"/>
      <c r="I43" s="143"/>
      <c r="J43" s="143"/>
      <c r="K43" s="143"/>
      <c r="L43" s="143"/>
      <c r="M43" s="143"/>
      <c r="N43" s="143"/>
      <c r="O43" s="143"/>
    </row>
    <row r="44" spans="2:15" x14ac:dyDescent="0.3">
      <c r="B44" s="143"/>
      <c r="C44" s="143"/>
      <c r="D44" s="143"/>
      <c r="E44" s="143"/>
      <c r="F44" s="143"/>
      <c r="G44" s="143"/>
      <c r="H44" s="143"/>
      <c r="I44" s="143"/>
      <c r="J44" s="143"/>
      <c r="K44" s="143"/>
      <c r="L44" s="143"/>
      <c r="M44" s="143"/>
      <c r="N44" s="143"/>
      <c r="O44" s="143"/>
    </row>
    <row r="45" spans="2:15" x14ac:dyDescent="0.3">
      <c r="B45" s="143"/>
      <c r="C45" s="143"/>
      <c r="D45" s="143"/>
      <c r="E45" s="143"/>
      <c r="F45" s="143"/>
      <c r="G45" s="143"/>
      <c r="H45" s="143"/>
      <c r="I45" s="143"/>
      <c r="J45" s="143"/>
      <c r="K45" s="143"/>
      <c r="L45" s="143"/>
      <c r="M45" s="143"/>
      <c r="N45" s="143"/>
      <c r="O45" s="143"/>
    </row>
    <row r="46" spans="2:15" x14ac:dyDescent="0.3">
      <c r="B46" s="143"/>
      <c r="C46" s="143"/>
      <c r="D46" s="143"/>
      <c r="E46" s="143"/>
      <c r="F46" s="143"/>
      <c r="G46" s="143"/>
      <c r="H46" s="143"/>
      <c r="I46" s="143"/>
      <c r="J46" s="143"/>
      <c r="K46" s="143"/>
      <c r="L46" s="143"/>
      <c r="M46" s="143"/>
      <c r="N46" s="143"/>
      <c r="O46" s="143"/>
    </row>
  </sheetData>
  <mergeCells count="17">
    <mergeCell ref="B6:O6"/>
    <mergeCell ref="A1:O1"/>
    <mergeCell ref="B2:O2"/>
    <mergeCell ref="B3:O3"/>
    <mergeCell ref="B4:O4"/>
    <mergeCell ref="B5:O5"/>
    <mergeCell ref="B18:O46"/>
    <mergeCell ref="B11:O11"/>
    <mergeCell ref="B7:O7"/>
    <mergeCell ref="C8:O8"/>
    <mergeCell ref="B9:O9"/>
    <mergeCell ref="B10:O10"/>
    <mergeCell ref="B12:O12"/>
    <mergeCell ref="B13:O13"/>
    <mergeCell ref="B14:O14"/>
    <mergeCell ref="B15:O15"/>
    <mergeCell ref="B16:O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1F58-2409-474D-85DD-C3631A751672}">
  <dimension ref="A1:D50"/>
  <sheetViews>
    <sheetView topLeftCell="A37" zoomScale="115" zoomScaleNormal="115" workbookViewId="0">
      <selection activeCell="G48" sqref="G48"/>
    </sheetView>
  </sheetViews>
  <sheetFormatPr defaultColWidth="9.109375" defaultRowHeight="15.6" x14ac:dyDescent="0.3"/>
  <cols>
    <col min="1" max="1" width="10" style="13" customWidth="1"/>
    <col min="2" max="3" width="37.109375" style="13" customWidth="1"/>
    <col min="4" max="4" width="54.33203125" style="13" customWidth="1"/>
    <col min="5" max="7" width="9.109375" style="13"/>
    <col min="8" max="8" width="24.109375" style="13" bestFit="1" customWidth="1"/>
    <col min="9" max="9" width="10.88671875" style="13" customWidth="1"/>
    <col min="10" max="16384" width="9.109375" style="13"/>
  </cols>
  <sheetData>
    <row r="1" spans="1:4" x14ac:dyDescent="0.3">
      <c r="B1" s="25"/>
    </row>
    <row r="2" spans="1:4" x14ac:dyDescent="0.3">
      <c r="B2" s="25"/>
    </row>
    <row r="3" spans="1:4" x14ac:dyDescent="0.3">
      <c r="A3" s="152" t="str">
        <f>Pasiūlymas!A28</f>
        <v>1 pirkimo objekto dalis. Pusiau automatizuota mėginių orientavimo ir blokavimo sistema - 1 vnt.</v>
      </c>
      <c r="B3" s="152"/>
      <c r="C3" s="152"/>
      <c r="D3" s="152"/>
    </row>
    <row r="4" spans="1:4" x14ac:dyDescent="0.3">
      <c r="A4" s="14"/>
      <c r="B4" s="15"/>
      <c r="C4" s="15"/>
    </row>
    <row r="5" spans="1:4" x14ac:dyDescent="0.3">
      <c r="A5" s="16" t="s">
        <v>13</v>
      </c>
      <c r="B5" s="15"/>
      <c r="C5" s="15"/>
    </row>
    <row r="6" spans="1:4" ht="78" x14ac:dyDescent="0.3">
      <c r="A6" s="30" t="s">
        <v>38</v>
      </c>
      <c r="B6" s="30" t="s">
        <v>39</v>
      </c>
      <c r="C6" s="30" t="s">
        <v>40</v>
      </c>
      <c r="D6" s="31" t="s">
        <v>41</v>
      </c>
    </row>
    <row r="7" spans="1:4" ht="46.8" x14ac:dyDescent="0.3">
      <c r="A7" s="153">
        <v>1</v>
      </c>
      <c r="B7" s="46" t="s">
        <v>55</v>
      </c>
      <c r="C7" s="51" t="s">
        <v>48</v>
      </c>
      <c r="D7" s="63"/>
    </row>
    <row r="8" spans="1:4" ht="93.6" x14ac:dyDescent="0.3">
      <c r="A8" s="154">
        <v>2</v>
      </c>
      <c r="B8" s="52" t="s">
        <v>63</v>
      </c>
      <c r="C8" s="48" t="s">
        <v>101</v>
      </c>
      <c r="D8" s="63"/>
    </row>
    <row r="9" spans="1:4" x14ac:dyDescent="0.3">
      <c r="A9" s="43"/>
      <c r="B9" s="148" t="s">
        <v>102</v>
      </c>
      <c r="C9" s="149"/>
      <c r="D9" s="63"/>
    </row>
    <row r="10" spans="1:4" ht="46.8" x14ac:dyDescent="0.3">
      <c r="A10" s="45">
        <v>3</v>
      </c>
      <c r="B10" s="47" t="s">
        <v>103</v>
      </c>
      <c r="C10" s="52" t="s">
        <v>62</v>
      </c>
      <c r="D10" s="63"/>
    </row>
    <row r="11" spans="1:4" ht="31.2" x14ac:dyDescent="0.3">
      <c r="A11" s="49">
        <v>4</v>
      </c>
      <c r="B11" s="47" t="s">
        <v>104</v>
      </c>
      <c r="C11" s="48" t="s">
        <v>105</v>
      </c>
      <c r="D11" s="63"/>
    </row>
    <row r="12" spans="1:4" ht="46.8" x14ac:dyDescent="0.3">
      <c r="A12" s="45">
        <v>5</v>
      </c>
      <c r="B12" s="52" t="s">
        <v>106</v>
      </c>
      <c r="C12" s="48" t="s">
        <v>107</v>
      </c>
      <c r="D12" s="63"/>
    </row>
    <row r="13" spans="1:4" x14ac:dyDescent="0.3">
      <c r="A13" s="49">
        <v>6</v>
      </c>
      <c r="B13" s="47" t="s">
        <v>108</v>
      </c>
      <c r="C13" s="48" t="s">
        <v>158</v>
      </c>
      <c r="D13" s="63"/>
    </row>
    <row r="14" spans="1:4" ht="48.75" customHeight="1" x14ac:dyDescent="0.3">
      <c r="A14" s="45">
        <v>7</v>
      </c>
      <c r="B14" s="47" t="s">
        <v>82</v>
      </c>
      <c r="C14" s="48" t="s">
        <v>109</v>
      </c>
      <c r="D14" s="63"/>
    </row>
    <row r="15" spans="1:4" ht="18" customHeight="1" x14ac:dyDescent="0.3">
      <c r="A15" s="49">
        <v>8</v>
      </c>
      <c r="B15" s="47" t="s">
        <v>110</v>
      </c>
      <c r="C15" s="48" t="s">
        <v>111</v>
      </c>
      <c r="D15" s="63"/>
    </row>
    <row r="16" spans="1:4" ht="31.2" x14ac:dyDescent="0.3">
      <c r="A16" s="45">
        <v>9</v>
      </c>
      <c r="B16" s="47" t="s">
        <v>112</v>
      </c>
      <c r="C16" s="48" t="s">
        <v>113</v>
      </c>
      <c r="D16" s="63"/>
    </row>
    <row r="17" spans="1:4" ht="46.8" x14ac:dyDescent="0.3">
      <c r="A17" s="49">
        <v>10</v>
      </c>
      <c r="B17" s="47" t="s">
        <v>114</v>
      </c>
      <c r="C17" s="48" t="s">
        <v>115</v>
      </c>
      <c r="D17" s="63"/>
    </row>
    <row r="18" spans="1:4" ht="31.2" x14ac:dyDescent="0.3">
      <c r="A18" s="45">
        <v>11</v>
      </c>
      <c r="B18" s="47" t="s">
        <v>116</v>
      </c>
      <c r="C18" s="48" t="s">
        <v>117</v>
      </c>
      <c r="D18" s="63"/>
    </row>
    <row r="19" spans="1:4" x14ac:dyDescent="0.3">
      <c r="A19" s="49">
        <v>12</v>
      </c>
      <c r="B19" s="47" t="s">
        <v>118</v>
      </c>
      <c r="C19" s="48" t="s">
        <v>61</v>
      </c>
      <c r="D19" s="63"/>
    </row>
    <row r="20" spans="1:4" x14ac:dyDescent="0.3">
      <c r="A20" s="45">
        <v>13</v>
      </c>
      <c r="B20" s="47" t="s">
        <v>119</v>
      </c>
      <c r="C20" s="48" t="s">
        <v>61</v>
      </c>
      <c r="D20" s="63"/>
    </row>
    <row r="21" spans="1:4" x14ac:dyDescent="0.3">
      <c r="A21" s="49">
        <v>14</v>
      </c>
      <c r="B21" s="47" t="s">
        <v>120</v>
      </c>
      <c r="C21" s="48" t="s">
        <v>61</v>
      </c>
      <c r="D21" s="63"/>
    </row>
    <row r="22" spans="1:4" ht="46.8" x14ac:dyDescent="0.3">
      <c r="A22" s="45">
        <v>15</v>
      </c>
      <c r="B22" s="47" t="s">
        <v>121</v>
      </c>
      <c r="C22" s="48" t="s">
        <v>61</v>
      </c>
      <c r="D22" s="63"/>
    </row>
    <row r="23" spans="1:4" x14ac:dyDescent="0.3">
      <c r="A23" s="43"/>
      <c r="B23" s="148" t="s">
        <v>122</v>
      </c>
      <c r="C23" s="149"/>
      <c r="D23" s="63"/>
    </row>
    <row r="24" spans="1:4" ht="46.8" x14ac:dyDescent="0.3">
      <c r="A24" s="45">
        <v>16</v>
      </c>
      <c r="B24" s="47" t="s">
        <v>123</v>
      </c>
      <c r="C24" s="48" t="s">
        <v>62</v>
      </c>
      <c r="D24" s="63"/>
    </row>
    <row r="25" spans="1:4" ht="31.2" x14ac:dyDescent="0.3">
      <c r="A25" s="49">
        <v>17</v>
      </c>
      <c r="B25" s="47" t="s">
        <v>83</v>
      </c>
      <c r="C25" s="59" t="s">
        <v>180</v>
      </c>
      <c r="D25" s="63"/>
    </row>
    <row r="26" spans="1:4" ht="62.4" x14ac:dyDescent="0.3">
      <c r="A26" s="45">
        <v>18</v>
      </c>
      <c r="B26" s="60" t="s">
        <v>124</v>
      </c>
      <c r="C26" s="61" t="s">
        <v>181</v>
      </c>
      <c r="D26" s="63"/>
    </row>
    <row r="27" spans="1:4" ht="31.2" x14ac:dyDescent="0.3">
      <c r="A27" s="45">
        <v>19</v>
      </c>
      <c r="B27" s="60" t="s">
        <v>82</v>
      </c>
      <c r="C27" s="61" t="s">
        <v>109</v>
      </c>
      <c r="D27" s="63"/>
    </row>
    <row r="28" spans="1:4" x14ac:dyDescent="0.3">
      <c r="A28" s="49">
        <v>20</v>
      </c>
      <c r="B28" s="60" t="s">
        <v>110</v>
      </c>
      <c r="C28" s="61" t="s">
        <v>111</v>
      </c>
      <c r="D28" s="63"/>
    </row>
    <row r="29" spans="1:4" ht="31.2" x14ac:dyDescent="0.3">
      <c r="A29" s="45">
        <v>21</v>
      </c>
      <c r="B29" s="60" t="s">
        <v>112</v>
      </c>
      <c r="C29" s="61" t="s">
        <v>113</v>
      </c>
      <c r="D29" s="63"/>
    </row>
    <row r="30" spans="1:4" ht="46.8" x14ac:dyDescent="0.3">
      <c r="A30" s="49">
        <v>22</v>
      </c>
      <c r="B30" s="60" t="s">
        <v>114</v>
      </c>
      <c r="C30" s="61" t="s">
        <v>115</v>
      </c>
      <c r="D30" s="63"/>
    </row>
    <row r="31" spans="1:4" x14ac:dyDescent="0.3">
      <c r="A31" s="44"/>
      <c r="B31" s="150" t="s">
        <v>125</v>
      </c>
      <c r="C31" s="151"/>
      <c r="D31" s="63"/>
    </row>
    <row r="32" spans="1:4" ht="31.2" x14ac:dyDescent="0.3">
      <c r="A32" s="49">
        <v>23</v>
      </c>
      <c r="B32" s="60" t="s">
        <v>126</v>
      </c>
      <c r="C32" s="61" t="s">
        <v>62</v>
      </c>
      <c r="D32" s="63"/>
    </row>
    <row r="33" spans="1:4" ht="31.2" x14ac:dyDescent="0.3">
      <c r="A33" s="45">
        <v>24</v>
      </c>
      <c r="B33" s="60" t="s">
        <v>127</v>
      </c>
      <c r="C33" s="61" t="s">
        <v>105</v>
      </c>
      <c r="D33" s="63"/>
    </row>
    <row r="34" spans="1:4" ht="62.4" x14ac:dyDescent="0.3">
      <c r="A34" s="49">
        <v>25</v>
      </c>
      <c r="B34" s="60" t="s">
        <v>128</v>
      </c>
      <c r="C34" s="62" t="s">
        <v>182</v>
      </c>
      <c r="D34" s="63"/>
    </row>
    <row r="35" spans="1:4" x14ac:dyDescent="0.3">
      <c r="A35" s="45">
        <v>26</v>
      </c>
      <c r="B35" s="47" t="s">
        <v>129</v>
      </c>
      <c r="C35" s="48" t="s">
        <v>130</v>
      </c>
      <c r="D35" s="63"/>
    </row>
    <row r="36" spans="1:4" ht="31.2" x14ac:dyDescent="0.3">
      <c r="A36" s="49">
        <v>27</v>
      </c>
      <c r="B36" s="47" t="s">
        <v>82</v>
      </c>
      <c r="C36" s="48" t="s">
        <v>109</v>
      </c>
      <c r="D36" s="63"/>
    </row>
    <row r="37" spans="1:4" x14ac:dyDescent="0.3">
      <c r="A37" s="45">
        <v>28</v>
      </c>
      <c r="B37" s="47" t="s">
        <v>110</v>
      </c>
      <c r="C37" s="48" t="s">
        <v>111</v>
      </c>
      <c r="D37" s="63"/>
    </row>
    <row r="38" spans="1:4" ht="31.2" x14ac:dyDescent="0.3">
      <c r="A38" s="49">
        <v>29</v>
      </c>
      <c r="B38" s="47" t="s">
        <v>112</v>
      </c>
      <c r="C38" s="48" t="s">
        <v>113</v>
      </c>
      <c r="D38" s="63"/>
    </row>
    <row r="39" spans="1:4" x14ac:dyDescent="0.3">
      <c r="A39" s="44"/>
      <c r="B39" s="148" t="s">
        <v>131</v>
      </c>
      <c r="C39" s="149"/>
      <c r="D39" s="63"/>
    </row>
    <row r="40" spans="1:4" ht="54" customHeight="1" x14ac:dyDescent="0.3">
      <c r="A40" s="49">
        <v>30</v>
      </c>
      <c r="B40" s="47" t="s">
        <v>167</v>
      </c>
      <c r="C40" s="54" t="s">
        <v>61</v>
      </c>
      <c r="D40" s="63"/>
    </row>
    <row r="41" spans="1:4" ht="62.4" x14ac:dyDescent="0.3">
      <c r="A41" s="45">
        <v>31</v>
      </c>
      <c r="B41" s="47" t="s">
        <v>132</v>
      </c>
      <c r="C41" s="54" t="s">
        <v>133</v>
      </c>
      <c r="D41" s="63"/>
    </row>
    <row r="42" spans="1:4" ht="78" x14ac:dyDescent="0.3">
      <c r="A42" s="49">
        <v>32</v>
      </c>
      <c r="B42" s="47" t="s">
        <v>159</v>
      </c>
      <c r="C42" s="54" t="s">
        <v>160</v>
      </c>
      <c r="D42" s="63"/>
    </row>
    <row r="43" spans="1:4" ht="78" x14ac:dyDescent="0.3">
      <c r="A43" s="45">
        <v>33</v>
      </c>
      <c r="B43" s="47" t="s">
        <v>134</v>
      </c>
      <c r="C43" s="48" t="s">
        <v>135</v>
      </c>
      <c r="D43" s="63"/>
    </row>
    <row r="44" spans="1:4" x14ac:dyDescent="0.3">
      <c r="A44" s="14"/>
      <c r="C44" s="18" t="s">
        <v>16</v>
      </c>
      <c r="D44" s="32">
        <v>1</v>
      </c>
    </row>
    <row r="45" spans="1:4" x14ac:dyDescent="0.3">
      <c r="A45" s="14"/>
      <c r="C45" s="18" t="s">
        <v>17</v>
      </c>
      <c r="D45" s="32" t="s">
        <v>20</v>
      </c>
    </row>
    <row r="46" spans="1:4" x14ac:dyDescent="0.3">
      <c r="A46" s="14"/>
      <c r="C46" s="18" t="s">
        <v>18</v>
      </c>
      <c r="D46" s="64"/>
    </row>
    <row r="47" spans="1:4" x14ac:dyDescent="0.3">
      <c r="A47" s="14"/>
      <c r="C47" s="18" t="s">
        <v>19</v>
      </c>
      <c r="D47" s="19">
        <f>D46*D44</f>
        <v>0</v>
      </c>
    </row>
    <row r="48" spans="1:4" x14ac:dyDescent="0.3">
      <c r="A48" s="14"/>
      <c r="C48" s="18" t="s">
        <v>42</v>
      </c>
      <c r="D48" s="20">
        <f>D47*0.21</f>
        <v>0</v>
      </c>
    </row>
    <row r="49" spans="1:4" x14ac:dyDescent="0.3">
      <c r="A49" s="14"/>
      <c r="C49" s="18" t="s">
        <v>43</v>
      </c>
      <c r="D49" s="19">
        <f>D47+D48</f>
        <v>0</v>
      </c>
    </row>
    <row r="50" spans="1:4" x14ac:dyDescent="0.3">
      <c r="C50" s="18" t="s">
        <v>58</v>
      </c>
      <c r="D50" s="65" t="s">
        <v>59</v>
      </c>
    </row>
  </sheetData>
  <mergeCells count="5">
    <mergeCell ref="B9:C9"/>
    <mergeCell ref="B23:C23"/>
    <mergeCell ref="B31:C31"/>
    <mergeCell ref="B39:C39"/>
    <mergeCell ref="A3:D3"/>
  </mergeCells>
  <pageMargins left="0.7" right="0.7" top="0.75" bottom="0.75" header="0.3" footer="0.3"/>
  <pageSetup paperSize="9" orientation="portrait" r:id="rId1"/>
  <ignoredErrors>
    <ignoredError sqref="D4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642C6-0F1B-4CE2-8D97-02533EFC2876}">
  <dimension ref="A1:D29"/>
  <sheetViews>
    <sheetView topLeftCell="A6" zoomScale="115" zoomScaleNormal="115" workbookViewId="0">
      <selection activeCell="A7" sqref="A7"/>
    </sheetView>
  </sheetViews>
  <sheetFormatPr defaultColWidth="9.109375" defaultRowHeight="15.6" x14ac:dyDescent="0.3"/>
  <cols>
    <col min="1" max="1" width="10" style="13" customWidth="1"/>
    <col min="2" max="3" width="37.109375" style="13" customWidth="1"/>
    <col min="4" max="4" width="54.33203125" style="13" customWidth="1"/>
    <col min="5" max="7" width="9.109375" style="13"/>
    <col min="8" max="8" width="24.109375" style="13" bestFit="1" customWidth="1"/>
    <col min="9" max="9" width="10.88671875" style="13" customWidth="1"/>
    <col min="10" max="16384" width="9.109375" style="13"/>
  </cols>
  <sheetData>
    <row r="1" spans="1:4" x14ac:dyDescent="0.3">
      <c r="B1" s="25"/>
    </row>
    <row r="2" spans="1:4" x14ac:dyDescent="0.3">
      <c r="B2" s="25"/>
    </row>
    <row r="3" spans="1:4" x14ac:dyDescent="0.3">
      <c r="A3" s="152" t="str">
        <f>Pasiūlymas!A29</f>
        <v>2 pirkimo objekto dalis. Audinių apdorojimo procesorius histologiniams tyrimams - 1vnt.</v>
      </c>
      <c r="B3" s="152"/>
      <c r="C3" s="152"/>
      <c r="D3" s="152"/>
    </row>
    <row r="4" spans="1:4" x14ac:dyDescent="0.3">
      <c r="A4" s="14"/>
      <c r="B4" s="15"/>
      <c r="C4" s="15"/>
    </row>
    <row r="5" spans="1:4" x14ac:dyDescent="0.3">
      <c r="A5" s="16" t="s">
        <v>13</v>
      </c>
      <c r="B5" s="15"/>
      <c r="C5" s="15"/>
    </row>
    <row r="6" spans="1:4" ht="78" x14ac:dyDescent="0.3">
      <c r="A6" s="30" t="s">
        <v>38</v>
      </c>
      <c r="B6" s="30" t="s">
        <v>39</v>
      </c>
      <c r="C6" s="30" t="s">
        <v>40</v>
      </c>
      <c r="D6" s="31" t="s">
        <v>41</v>
      </c>
    </row>
    <row r="7" spans="1:4" ht="46.8" x14ac:dyDescent="0.3">
      <c r="A7" s="50" t="s">
        <v>64</v>
      </c>
      <c r="B7" s="40" t="s">
        <v>55</v>
      </c>
      <c r="C7" s="41" t="s">
        <v>48</v>
      </c>
      <c r="D7" s="63"/>
    </row>
    <row r="8" spans="1:4" ht="31.2" x14ac:dyDescent="0.3">
      <c r="A8" s="50" t="s">
        <v>65</v>
      </c>
      <c r="B8" s="48" t="s">
        <v>136</v>
      </c>
      <c r="C8" s="48" t="s">
        <v>137</v>
      </c>
      <c r="D8" s="63"/>
    </row>
    <row r="9" spans="1:4" ht="62.4" x14ac:dyDescent="0.3">
      <c r="A9" s="50" t="s">
        <v>66</v>
      </c>
      <c r="B9" s="48" t="s">
        <v>138</v>
      </c>
      <c r="C9" s="48" t="s">
        <v>62</v>
      </c>
      <c r="D9" s="63"/>
    </row>
    <row r="10" spans="1:4" x14ac:dyDescent="0.3">
      <c r="A10" s="50" t="s">
        <v>67</v>
      </c>
      <c r="B10" s="48" t="s">
        <v>139</v>
      </c>
      <c r="C10" s="48" t="s">
        <v>117</v>
      </c>
      <c r="D10" s="66"/>
    </row>
    <row r="11" spans="1:4" x14ac:dyDescent="0.3">
      <c r="A11" s="50" t="s">
        <v>68</v>
      </c>
      <c r="B11" s="48" t="s">
        <v>140</v>
      </c>
      <c r="C11" s="48" t="s">
        <v>117</v>
      </c>
      <c r="D11" s="66"/>
    </row>
    <row r="12" spans="1:4" ht="31.2" x14ac:dyDescent="0.3">
      <c r="A12" s="50" t="s">
        <v>69</v>
      </c>
      <c r="B12" s="48" t="s">
        <v>141</v>
      </c>
      <c r="C12" s="48" t="s">
        <v>155</v>
      </c>
      <c r="D12" s="66"/>
    </row>
    <row r="13" spans="1:4" ht="31.2" x14ac:dyDescent="0.3">
      <c r="A13" s="50" t="s">
        <v>70</v>
      </c>
      <c r="B13" s="48" t="s">
        <v>142</v>
      </c>
      <c r="C13" s="48" t="s">
        <v>156</v>
      </c>
      <c r="D13" s="66"/>
    </row>
    <row r="14" spans="1:4" x14ac:dyDescent="0.3">
      <c r="A14" s="50" t="s">
        <v>71</v>
      </c>
      <c r="B14" s="48" t="s">
        <v>143</v>
      </c>
      <c r="C14" s="48" t="s">
        <v>144</v>
      </c>
      <c r="D14" s="66"/>
    </row>
    <row r="15" spans="1:4" ht="31.2" x14ac:dyDescent="0.3">
      <c r="A15" s="50" t="s">
        <v>72</v>
      </c>
      <c r="B15" s="48" t="s">
        <v>145</v>
      </c>
      <c r="C15" s="48" t="s">
        <v>146</v>
      </c>
      <c r="D15" s="66"/>
    </row>
    <row r="16" spans="1:4" ht="31.2" x14ac:dyDescent="0.3">
      <c r="A16" s="50" t="s">
        <v>73</v>
      </c>
      <c r="B16" s="48" t="s">
        <v>147</v>
      </c>
      <c r="C16" s="48" t="s">
        <v>62</v>
      </c>
      <c r="D16" s="63"/>
    </row>
    <row r="17" spans="1:4" ht="286.95" customHeight="1" x14ac:dyDescent="0.3">
      <c r="A17" s="50" t="s">
        <v>74</v>
      </c>
      <c r="B17" s="48" t="s">
        <v>148</v>
      </c>
      <c r="C17" s="54" t="s">
        <v>166</v>
      </c>
      <c r="D17" s="66"/>
    </row>
    <row r="18" spans="1:4" ht="46.8" x14ac:dyDescent="0.3">
      <c r="A18" s="50" t="s">
        <v>75</v>
      </c>
      <c r="B18" s="48" t="s">
        <v>149</v>
      </c>
      <c r="C18" s="48" t="s">
        <v>150</v>
      </c>
      <c r="D18" s="66"/>
    </row>
    <row r="19" spans="1:4" ht="46.8" x14ac:dyDescent="0.3">
      <c r="A19" s="50" t="s">
        <v>78</v>
      </c>
      <c r="B19" s="48" t="s">
        <v>151</v>
      </c>
      <c r="C19" s="48" t="s">
        <v>62</v>
      </c>
      <c r="D19" s="66"/>
    </row>
    <row r="20" spans="1:4" x14ac:dyDescent="0.3">
      <c r="A20" s="50" t="s">
        <v>79</v>
      </c>
      <c r="B20" s="48" t="s">
        <v>165</v>
      </c>
      <c r="C20" s="54" t="s">
        <v>157</v>
      </c>
      <c r="D20" s="66"/>
    </row>
    <row r="21" spans="1:4" ht="46.8" x14ac:dyDescent="0.3">
      <c r="A21" s="50" t="s">
        <v>80</v>
      </c>
      <c r="B21" s="48" t="s">
        <v>152</v>
      </c>
      <c r="C21" s="48" t="s">
        <v>62</v>
      </c>
      <c r="D21" s="66"/>
    </row>
    <row r="22" spans="1:4" ht="46.8" x14ac:dyDescent="0.3">
      <c r="A22" s="50" t="s">
        <v>81</v>
      </c>
      <c r="B22" s="48" t="s">
        <v>153</v>
      </c>
      <c r="C22" s="48" t="s">
        <v>154</v>
      </c>
      <c r="D22" s="63"/>
    </row>
    <row r="23" spans="1:4" x14ac:dyDescent="0.3">
      <c r="A23" s="14"/>
      <c r="C23" s="18" t="s">
        <v>16</v>
      </c>
      <c r="D23" s="32">
        <v>1</v>
      </c>
    </row>
    <row r="24" spans="1:4" x14ac:dyDescent="0.3">
      <c r="A24" s="14"/>
      <c r="C24" s="18" t="s">
        <v>17</v>
      </c>
      <c r="D24" s="32" t="s">
        <v>20</v>
      </c>
    </row>
    <row r="25" spans="1:4" x14ac:dyDescent="0.3">
      <c r="A25" s="14"/>
      <c r="C25" s="18" t="s">
        <v>18</v>
      </c>
      <c r="D25" s="64"/>
    </row>
    <row r="26" spans="1:4" x14ac:dyDescent="0.3">
      <c r="A26" s="14"/>
      <c r="C26" s="18" t="s">
        <v>19</v>
      </c>
      <c r="D26" s="19">
        <f>D25*D23</f>
        <v>0</v>
      </c>
    </row>
    <row r="27" spans="1:4" x14ac:dyDescent="0.3">
      <c r="A27" s="14"/>
      <c r="C27" s="18" t="s">
        <v>42</v>
      </c>
      <c r="D27" s="20">
        <f>D26*0.21</f>
        <v>0</v>
      </c>
    </row>
    <row r="28" spans="1:4" x14ac:dyDescent="0.3">
      <c r="A28" s="14"/>
      <c r="C28" s="18" t="s">
        <v>43</v>
      </c>
      <c r="D28" s="19">
        <f>D26+D27</f>
        <v>0</v>
      </c>
    </row>
    <row r="29" spans="1:4" x14ac:dyDescent="0.3">
      <c r="C29" s="18" t="s">
        <v>58</v>
      </c>
      <c r="D29" s="65" t="s">
        <v>59</v>
      </c>
    </row>
  </sheetData>
  <mergeCells count="1">
    <mergeCell ref="A3:D3"/>
  </mergeCells>
  <pageMargins left="0.7" right="0.7" top="0.75" bottom="0.75" header="0.3" footer="0.3"/>
  <pageSetup paperSize="9" orientation="portrait" r:id="rId1"/>
  <ignoredErrors>
    <ignoredError sqref="D2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4389-DAC9-4C0A-A2B0-F0AD0264C097}">
  <dimension ref="A1:D18"/>
  <sheetViews>
    <sheetView zoomScale="115" zoomScaleNormal="115" workbookViewId="0">
      <selection activeCell="A7" sqref="A7:A11"/>
    </sheetView>
  </sheetViews>
  <sheetFormatPr defaultColWidth="9.109375" defaultRowHeight="15.6" x14ac:dyDescent="0.3"/>
  <cols>
    <col min="1" max="1" width="10" style="13" customWidth="1"/>
    <col min="2" max="3" width="37.109375" style="13" customWidth="1"/>
    <col min="4" max="4" width="54.33203125" style="13" customWidth="1"/>
    <col min="5" max="5" width="28.6640625" style="13" customWidth="1"/>
    <col min="6" max="7" width="9.109375" style="13"/>
    <col min="8" max="8" width="24.109375" style="13" bestFit="1" customWidth="1"/>
    <col min="9" max="9" width="10.88671875" style="13" customWidth="1"/>
    <col min="10" max="16384" width="9.109375" style="13"/>
  </cols>
  <sheetData>
    <row r="1" spans="1:4" x14ac:dyDescent="0.3">
      <c r="B1" s="25"/>
    </row>
    <row r="2" spans="1:4" x14ac:dyDescent="0.3">
      <c r="B2" s="25"/>
    </row>
    <row r="3" spans="1:4" x14ac:dyDescent="0.3">
      <c r="A3" s="152" t="str">
        <f>Pasiūlymas!A30</f>
        <v>3 pirkimo objekto dalis. Šaldymo staleliai histologiniams mėginiams ruošti - 1vnt.</v>
      </c>
      <c r="B3" s="152"/>
      <c r="C3" s="152"/>
      <c r="D3" s="152"/>
    </row>
    <row r="4" spans="1:4" x14ac:dyDescent="0.3">
      <c r="A4" s="14"/>
      <c r="B4" s="15"/>
      <c r="C4" s="15"/>
    </row>
    <row r="5" spans="1:4" x14ac:dyDescent="0.3">
      <c r="A5" s="16" t="s">
        <v>13</v>
      </c>
      <c r="B5" s="15"/>
      <c r="C5" s="15"/>
    </row>
    <row r="6" spans="1:4" ht="78" x14ac:dyDescent="0.3">
      <c r="A6" s="30" t="s">
        <v>38</v>
      </c>
      <c r="B6" s="30" t="s">
        <v>39</v>
      </c>
      <c r="C6" s="30" t="s">
        <v>40</v>
      </c>
      <c r="D6" s="31" t="s">
        <v>41</v>
      </c>
    </row>
    <row r="7" spans="1:4" ht="46.8" x14ac:dyDescent="0.3">
      <c r="A7" s="155">
        <v>1</v>
      </c>
      <c r="B7" s="40" t="s">
        <v>55</v>
      </c>
      <c r="C7" s="41" t="s">
        <v>48</v>
      </c>
      <c r="D7" s="63"/>
    </row>
    <row r="8" spans="1:4" x14ac:dyDescent="0.3">
      <c r="A8" s="155">
        <v>2</v>
      </c>
      <c r="B8" s="42" t="s">
        <v>83</v>
      </c>
      <c r="C8" s="42" t="s">
        <v>98</v>
      </c>
      <c r="D8" s="63"/>
    </row>
    <row r="9" spans="1:4" ht="46.8" x14ac:dyDescent="0.3">
      <c r="A9" s="155">
        <v>3</v>
      </c>
      <c r="B9" s="42" t="s">
        <v>84</v>
      </c>
      <c r="C9" s="53" t="s">
        <v>168</v>
      </c>
      <c r="D9" s="63"/>
    </row>
    <row r="10" spans="1:4" x14ac:dyDescent="0.3">
      <c r="A10" s="155">
        <v>4</v>
      </c>
      <c r="B10" s="42" t="s">
        <v>85</v>
      </c>
      <c r="C10" s="42" t="s">
        <v>86</v>
      </c>
      <c r="D10" s="63"/>
    </row>
    <row r="11" spans="1:4" x14ac:dyDescent="0.3">
      <c r="A11" s="155">
        <v>5</v>
      </c>
      <c r="B11" s="42" t="s">
        <v>99</v>
      </c>
      <c r="C11" s="42" t="s">
        <v>100</v>
      </c>
      <c r="D11" s="63"/>
    </row>
    <row r="12" spans="1:4" x14ac:dyDescent="0.3">
      <c r="A12" s="14"/>
      <c r="C12" s="34" t="s">
        <v>16</v>
      </c>
      <c r="D12" s="32">
        <v>1</v>
      </c>
    </row>
    <row r="13" spans="1:4" x14ac:dyDescent="0.3">
      <c r="A13" s="14"/>
      <c r="C13" s="18" t="s">
        <v>17</v>
      </c>
      <c r="D13" s="32" t="s">
        <v>20</v>
      </c>
    </row>
    <row r="14" spans="1:4" x14ac:dyDescent="0.3">
      <c r="A14" s="14"/>
      <c r="C14" s="18" t="s">
        <v>18</v>
      </c>
      <c r="D14" s="64"/>
    </row>
    <row r="15" spans="1:4" x14ac:dyDescent="0.3">
      <c r="A15" s="14"/>
      <c r="C15" s="18" t="s">
        <v>19</v>
      </c>
      <c r="D15" s="19">
        <f>D14*D12</f>
        <v>0</v>
      </c>
    </row>
    <row r="16" spans="1:4" x14ac:dyDescent="0.3">
      <c r="A16" s="14"/>
      <c r="C16" s="18" t="s">
        <v>42</v>
      </c>
      <c r="D16" s="20">
        <f>D15*0.21</f>
        <v>0</v>
      </c>
    </row>
    <row r="17" spans="1:4" x14ac:dyDescent="0.3">
      <c r="A17" s="14"/>
      <c r="C17" s="18" t="s">
        <v>43</v>
      </c>
      <c r="D17" s="19">
        <f>D15+D16</f>
        <v>0</v>
      </c>
    </row>
    <row r="18" spans="1:4" x14ac:dyDescent="0.3">
      <c r="C18" s="18" t="s">
        <v>58</v>
      </c>
      <c r="D18" s="65" t="s">
        <v>59</v>
      </c>
    </row>
  </sheetData>
  <mergeCells count="1">
    <mergeCell ref="A3:D3"/>
  </mergeCells>
  <pageMargins left="0.7" right="0.7" top="0.75" bottom="0.75" header="0.3" footer="0.3"/>
  <pageSetup paperSize="9" orientation="portrait" r:id="rId1"/>
  <ignoredErrors>
    <ignoredError sqref="D1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3C22-88CB-4943-A13D-975B31690B79}">
  <dimension ref="A1:D20"/>
  <sheetViews>
    <sheetView zoomScale="115" zoomScaleNormal="115" workbookViewId="0">
      <selection activeCell="B14" sqref="B14"/>
    </sheetView>
  </sheetViews>
  <sheetFormatPr defaultColWidth="9.109375" defaultRowHeight="15.6" x14ac:dyDescent="0.3"/>
  <cols>
    <col min="1" max="1" width="10" style="13" customWidth="1"/>
    <col min="2" max="3" width="37.109375" style="13" customWidth="1"/>
    <col min="4" max="4" width="54.33203125" style="13" customWidth="1"/>
    <col min="5" max="7" width="9.109375" style="13"/>
    <col min="8" max="8" width="24.109375" style="13" bestFit="1" customWidth="1"/>
    <col min="9" max="9" width="10.88671875" style="13" customWidth="1"/>
    <col min="10" max="16384" width="9.109375" style="13"/>
  </cols>
  <sheetData>
    <row r="1" spans="1:4" x14ac:dyDescent="0.3">
      <c r="B1" s="25"/>
    </row>
    <row r="2" spans="1:4" x14ac:dyDescent="0.3">
      <c r="B2" s="25"/>
    </row>
    <row r="3" spans="1:4" x14ac:dyDescent="0.3">
      <c r="A3" s="152" t="str">
        <f>Pasiūlymas!A31</f>
        <v>4 pirkimo objekto dalis. Laboratorinė mėginių purtyklė - 1vnt.</v>
      </c>
      <c r="B3" s="152"/>
      <c r="C3" s="152"/>
      <c r="D3" s="152"/>
    </row>
    <row r="4" spans="1:4" x14ac:dyDescent="0.3">
      <c r="A4" s="14"/>
      <c r="B4" s="15"/>
      <c r="C4" s="15"/>
    </row>
    <row r="5" spans="1:4" x14ac:dyDescent="0.3">
      <c r="A5" s="16" t="s">
        <v>13</v>
      </c>
      <c r="B5" s="15"/>
      <c r="C5" s="15"/>
    </row>
    <row r="6" spans="1:4" ht="78" x14ac:dyDescent="0.3">
      <c r="A6" s="30" t="s">
        <v>38</v>
      </c>
      <c r="B6" s="30" t="s">
        <v>39</v>
      </c>
      <c r="C6" s="30" t="s">
        <v>40</v>
      </c>
      <c r="D6" s="31" t="s">
        <v>41</v>
      </c>
    </row>
    <row r="7" spans="1:4" ht="46.8" x14ac:dyDescent="0.3">
      <c r="A7" s="153">
        <v>1</v>
      </c>
      <c r="B7" s="40" t="s">
        <v>55</v>
      </c>
      <c r="C7" s="41" t="s">
        <v>48</v>
      </c>
      <c r="D7" s="63"/>
    </row>
    <row r="8" spans="1:4" x14ac:dyDescent="0.3">
      <c r="A8" s="154">
        <v>2</v>
      </c>
      <c r="B8" s="42" t="s">
        <v>87</v>
      </c>
      <c r="C8" s="42" t="s">
        <v>88</v>
      </c>
      <c r="D8" s="63"/>
    </row>
    <row r="9" spans="1:4" x14ac:dyDescent="0.3">
      <c r="A9" s="154">
        <v>3</v>
      </c>
      <c r="B9" s="42" t="s">
        <v>89</v>
      </c>
      <c r="C9" s="42" t="s">
        <v>162</v>
      </c>
      <c r="D9" s="63"/>
    </row>
    <row r="10" spans="1:4" ht="31.2" x14ac:dyDescent="0.3">
      <c r="A10" s="154">
        <v>4</v>
      </c>
      <c r="B10" s="42" t="s">
        <v>90</v>
      </c>
      <c r="C10" s="42" t="s">
        <v>163</v>
      </c>
      <c r="D10" s="63"/>
    </row>
    <row r="11" spans="1:4" ht="31.2" x14ac:dyDescent="0.3">
      <c r="A11" s="154">
        <v>5</v>
      </c>
      <c r="B11" s="42" t="s">
        <v>91</v>
      </c>
      <c r="C11" s="42" t="s">
        <v>161</v>
      </c>
      <c r="D11" s="63"/>
    </row>
    <row r="12" spans="1:4" ht="31.2" x14ac:dyDescent="0.3">
      <c r="A12" s="154">
        <v>6</v>
      </c>
      <c r="B12" s="42" t="s">
        <v>92</v>
      </c>
      <c r="C12" s="42" t="s">
        <v>164</v>
      </c>
      <c r="D12" s="63"/>
    </row>
    <row r="13" spans="1:4" ht="31.2" x14ac:dyDescent="0.3">
      <c r="A13" s="154">
        <v>7</v>
      </c>
      <c r="B13" s="42" t="s">
        <v>93</v>
      </c>
      <c r="C13" s="42" t="s">
        <v>94</v>
      </c>
      <c r="D13" s="63"/>
    </row>
    <row r="14" spans="1:4" x14ac:dyDescent="0.3">
      <c r="A14" s="14"/>
      <c r="C14" s="18" t="s">
        <v>16</v>
      </c>
      <c r="D14" s="32">
        <v>1</v>
      </c>
    </row>
    <row r="15" spans="1:4" x14ac:dyDescent="0.3">
      <c r="A15" s="14"/>
      <c r="C15" s="18" t="s">
        <v>17</v>
      </c>
      <c r="D15" s="32" t="s">
        <v>20</v>
      </c>
    </row>
    <row r="16" spans="1:4" x14ac:dyDescent="0.3">
      <c r="A16" s="14"/>
      <c r="C16" s="18" t="s">
        <v>18</v>
      </c>
      <c r="D16" s="64"/>
    </row>
    <row r="17" spans="1:4" x14ac:dyDescent="0.3">
      <c r="A17" s="14"/>
      <c r="C17" s="18" t="s">
        <v>19</v>
      </c>
      <c r="D17" s="19">
        <f>D16*D14</f>
        <v>0</v>
      </c>
    </row>
    <row r="18" spans="1:4" x14ac:dyDescent="0.3">
      <c r="A18" s="14"/>
      <c r="C18" s="18" t="s">
        <v>42</v>
      </c>
      <c r="D18" s="20">
        <f>D17*0.21</f>
        <v>0</v>
      </c>
    </row>
    <row r="19" spans="1:4" x14ac:dyDescent="0.3">
      <c r="A19" s="14"/>
      <c r="C19" s="18" t="s">
        <v>43</v>
      </c>
      <c r="D19" s="19">
        <f>D17+D18</f>
        <v>0</v>
      </c>
    </row>
    <row r="20" spans="1:4" x14ac:dyDescent="0.3">
      <c r="C20" s="18" t="s">
        <v>58</v>
      </c>
      <c r="D20" s="65" t="s">
        <v>59</v>
      </c>
    </row>
  </sheetData>
  <mergeCells count="1">
    <mergeCell ref="A3:D3"/>
  </mergeCells>
  <pageMargins left="0.7" right="0.7" top="0.75" bottom="0.75" header="0.3" footer="0.3"/>
  <pageSetup paperSize="9" orientation="portrait" r:id="rId1"/>
  <ignoredErrors>
    <ignoredError sqref="D18"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44</v>
      </c>
    </row>
    <row r="2" spans="1:1" x14ac:dyDescent="0.3">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Pasiūlymas</vt:lpstr>
      <vt:lpstr>Subtiekėjai ir priedai</vt:lpstr>
      <vt:lpstr>Specialieji reikalavimai</vt:lpstr>
      <vt:lpstr>1 PD</vt:lpstr>
      <vt:lpstr>2 PD</vt:lpstr>
      <vt:lpstr>3 PD </vt:lpstr>
      <vt:lpstr>4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2024-08-30T08:01:14Z</dcterms:created>
  <dcterms:modified xsi:type="dcterms:W3CDTF">2025-09-16T14:32:49Z</dcterms:modified>
</cp:coreProperties>
</file>