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IRKIMAI\2025_PIRKIMAI\26_(SSD)_(VPP-175) Elektros generatorių remonto ir techninio aptarnavimo paslaugos_2 POD\SĄLYGOS\"/>
    </mc:Choice>
  </mc:AlternateContent>
  <xr:revisionPtr revIDLastSave="0" documentId="13_ncr:1_{2E503287-8A2B-4EFE-A277-3C4342CDE7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.1. Mechanizmų TA" sheetId="1" r:id="rId1"/>
    <sheet name="2.2. Mechanizmų remontas" sheetId="2" r:id="rId2"/>
  </sheets>
  <definedNames>
    <definedName name="_xlnm._FilterDatabase" localSheetId="1" hidden="1">'2.2. Mechanizmų remontas'!$A$14:$BS$94</definedName>
    <definedName name="_Hlk144304515">'2.1. Mechanizmų TA'!#REF!</definedName>
    <definedName name="_Hlk152166650">'2.1. Mechanizmų TA'!#REF!</definedName>
    <definedName name="_Hlk152166789" localSheetId="1">'2.2. Mechanizmų remontas'!#REF!</definedName>
    <definedName name="_Hlk152166789">'2.1. Mechanizmų 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96" i="2" l="1"/>
  <c r="BS95" i="2"/>
  <c r="BS94" i="2"/>
  <c r="BS93" i="2"/>
  <c r="BS92" i="2"/>
  <c r="BS91" i="2"/>
  <c r="BS90" i="2"/>
  <c r="BS89" i="2"/>
  <c r="BS88" i="2"/>
  <c r="BS87" i="2"/>
  <c r="BS86" i="2"/>
  <c r="BS85" i="2"/>
  <c r="BS84" i="2"/>
  <c r="BS83" i="2"/>
  <c r="BS82" i="2"/>
  <c r="BS81" i="2"/>
  <c r="BS80" i="2"/>
  <c r="BS79" i="2"/>
  <c r="BS78" i="2"/>
  <c r="BS77" i="2"/>
  <c r="BS76" i="2"/>
  <c r="BS75" i="2"/>
  <c r="BS74" i="2"/>
  <c r="BS73" i="2"/>
  <c r="BS72" i="2"/>
  <c r="BS71" i="2"/>
  <c r="BS70" i="2"/>
  <c r="BS69" i="2"/>
  <c r="BS68" i="2"/>
  <c r="BS67" i="2"/>
  <c r="BS66" i="2"/>
  <c r="BS65" i="2"/>
  <c r="BS64" i="2"/>
  <c r="BS62" i="2"/>
  <c r="BS61" i="2"/>
  <c r="BS57" i="2"/>
  <c r="BS59" i="2"/>
  <c r="BS58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Q96" i="2"/>
  <c r="BB96" i="2"/>
  <c r="AX96" i="2"/>
  <c r="AK96" i="2"/>
  <c r="AE96" i="2"/>
  <c r="Q96" i="2"/>
  <c r="BQ95" i="2"/>
  <c r="BB95" i="2"/>
  <c r="AX95" i="2"/>
  <c r="AK95" i="2"/>
  <c r="AE95" i="2"/>
  <c r="Q95" i="2"/>
  <c r="BQ94" i="2"/>
  <c r="BB94" i="2"/>
  <c r="AX94" i="2"/>
  <c r="AK94" i="2"/>
  <c r="AE94" i="2"/>
  <c r="Q94" i="2"/>
  <c r="BQ93" i="2"/>
  <c r="BB93" i="2"/>
  <c r="AX93" i="2"/>
  <c r="AK93" i="2"/>
  <c r="AE93" i="2"/>
  <c r="Q93" i="2"/>
  <c r="BQ92" i="2"/>
  <c r="BB92" i="2"/>
  <c r="AX92" i="2"/>
  <c r="AK92" i="2"/>
  <c r="AE92" i="2"/>
  <c r="Q92" i="2"/>
  <c r="BQ91" i="2"/>
  <c r="BB91" i="2"/>
  <c r="AX91" i="2"/>
  <c r="AK91" i="2"/>
  <c r="AE91" i="2"/>
  <c r="Q91" i="2"/>
  <c r="BQ90" i="2"/>
  <c r="BB90" i="2"/>
  <c r="AX90" i="2"/>
  <c r="AK90" i="2"/>
  <c r="AE90" i="2"/>
  <c r="Q90" i="2"/>
  <c r="BQ89" i="2"/>
  <c r="BB89" i="2"/>
  <c r="AX89" i="2"/>
  <c r="AK89" i="2"/>
  <c r="AE89" i="2"/>
  <c r="Q89" i="2"/>
  <c r="BQ88" i="2"/>
  <c r="BB88" i="2"/>
  <c r="AX88" i="2"/>
  <c r="AK88" i="2"/>
  <c r="AE88" i="2"/>
  <c r="Q88" i="2"/>
  <c r="BQ87" i="2"/>
  <c r="BB87" i="2"/>
  <c r="AX87" i="2"/>
  <c r="AK87" i="2"/>
  <c r="AE87" i="2"/>
  <c r="Q87" i="2"/>
  <c r="BQ86" i="2"/>
  <c r="BB86" i="2"/>
  <c r="AX86" i="2"/>
  <c r="AK86" i="2"/>
  <c r="AE86" i="2"/>
  <c r="Q86" i="2"/>
  <c r="BQ85" i="2"/>
  <c r="BB85" i="2"/>
  <c r="AX85" i="2"/>
  <c r="AK85" i="2"/>
  <c r="AE85" i="2"/>
  <c r="Q85" i="2"/>
  <c r="BQ84" i="2"/>
  <c r="BB84" i="2"/>
  <c r="AX84" i="2"/>
  <c r="AK84" i="2"/>
  <c r="AE84" i="2"/>
  <c r="Q84" i="2"/>
  <c r="BQ83" i="2"/>
  <c r="BB83" i="2"/>
  <c r="AX83" i="2"/>
  <c r="AK83" i="2"/>
  <c r="AE83" i="2"/>
  <c r="Q83" i="2"/>
  <c r="BQ82" i="2"/>
  <c r="BB82" i="2"/>
  <c r="AX82" i="2"/>
  <c r="AK82" i="2"/>
  <c r="AE82" i="2"/>
  <c r="Q82" i="2"/>
  <c r="BQ81" i="2"/>
  <c r="BB81" i="2"/>
  <c r="AX81" i="2"/>
  <c r="AK81" i="2"/>
  <c r="AE81" i="2"/>
  <c r="Q81" i="2"/>
  <c r="BQ80" i="2"/>
  <c r="BB80" i="2"/>
  <c r="AX80" i="2"/>
  <c r="AK80" i="2"/>
  <c r="AE80" i="2"/>
  <c r="Q80" i="2"/>
  <c r="BQ79" i="2"/>
  <c r="BB79" i="2"/>
  <c r="AX79" i="2"/>
  <c r="AK79" i="2"/>
  <c r="AE79" i="2"/>
  <c r="Q79" i="2"/>
  <c r="BQ78" i="2"/>
  <c r="BB78" i="2"/>
  <c r="AX78" i="2"/>
  <c r="AK78" i="2"/>
  <c r="AE78" i="2"/>
  <c r="Q78" i="2"/>
  <c r="BQ77" i="2"/>
  <c r="BB77" i="2"/>
  <c r="AX77" i="2"/>
  <c r="AK77" i="2"/>
  <c r="AE77" i="2"/>
  <c r="Q77" i="2"/>
  <c r="BQ76" i="2"/>
  <c r="BB76" i="2"/>
  <c r="AX76" i="2"/>
  <c r="AK76" i="2"/>
  <c r="AE76" i="2"/>
  <c r="Q76" i="2"/>
  <c r="BQ75" i="2"/>
  <c r="BB75" i="2"/>
  <c r="AX75" i="2"/>
  <c r="AK75" i="2"/>
  <c r="AE75" i="2"/>
  <c r="Q75" i="2"/>
  <c r="BQ74" i="2"/>
  <c r="BB74" i="2"/>
  <c r="AX74" i="2"/>
  <c r="AK74" i="2"/>
  <c r="AE74" i="2"/>
  <c r="Q74" i="2"/>
  <c r="BQ73" i="2"/>
  <c r="BB73" i="2"/>
  <c r="AX73" i="2"/>
  <c r="AK73" i="2"/>
  <c r="AE73" i="2"/>
  <c r="Q73" i="2"/>
  <c r="BQ72" i="2"/>
  <c r="BB72" i="2"/>
  <c r="AX72" i="2"/>
  <c r="AK72" i="2"/>
  <c r="AE72" i="2"/>
  <c r="Q72" i="2"/>
  <c r="BQ71" i="2"/>
  <c r="BB71" i="2"/>
  <c r="AX71" i="2"/>
  <c r="AK71" i="2"/>
  <c r="AE71" i="2"/>
  <c r="Q71" i="2"/>
  <c r="BQ70" i="2"/>
  <c r="BB70" i="2"/>
  <c r="AX70" i="2"/>
  <c r="AK70" i="2"/>
  <c r="AE70" i="2"/>
  <c r="Q70" i="2"/>
  <c r="BQ69" i="2"/>
  <c r="BB69" i="2"/>
  <c r="AX69" i="2"/>
  <c r="AK69" i="2"/>
  <c r="AE69" i="2"/>
  <c r="Q69" i="2"/>
  <c r="BQ68" i="2"/>
  <c r="BB68" i="2"/>
  <c r="AX68" i="2"/>
  <c r="AK68" i="2"/>
  <c r="AE68" i="2"/>
  <c r="Q68" i="2"/>
  <c r="BQ67" i="2"/>
  <c r="BB67" i="2"/>
  <c r="AX67" i="2"/>
  <c r="AK67" i="2"/>
  <c r="AE67" i="2"/>
  <c r="Q67" i="2"/>
  <c r="BQ66" i="2"/>
  <c r="BB66" i="2"/>
  <c r="AX66" i="2"/>
  <c r="AK66" i="2"/>
  <c r="AE66" i="2"/>
  <c r="Q66" i="2"/>
  <c r="BQ65" i="2"/>
  <c r="BB65" i="2"/>
  <c r="AX65" i="2"/>
  <c r="AK65" i="2"/>
  <c r="AE65" i="2"/>
  <c r="Q65" i="2"/>
  <c r="BQ64" i="2"/>
  <c r="BB64" i="2"/>
  <c r="AX64" i="2"/>
  <c r="AK64" i="2"/>
  <c r="AE64" i="2"/>
  <c r="Q64" i="2"/>
  <c r="BQ62" i="2"/>
  <c r="BB62" i="2"/>
  <c r="AX62" i="2"/>
  <c r="AK62" i="2"/>
  <c r="AE62" i="2"/>
  <c r="Q62" i="2"/>
  <c r="BQ61" i="2"/>
  <c r="BB61" i="2"/>
  <c r="AX61" i="2"/>
  <c r="AK61" i="2"/>
  <c r="AE61" i="2"/>
  <c r="Q61" i="2"/>
  <c r="BQ59" i="2"/>
  <c r="BB59" i="2"/>
  <c r="AX59" i="2"/>
  <c r="AK59" i="2"/>
  <c r="AE59" i="2"/>
  <c r="Q59" i="2"/>
  <c r="BQ58" i="2"/>
  <c r="BB58" i="2"/>
  <c r="AX58" i="2"/>
  <c r="AK58" i="2"/>
  <c r="AE58" i="2"/>
  <c r="Q58" i="2"/>
  <c r="BQ57" i="2"/>
  <c r="BB57" i="2"/>
  <c r="AX57" i="2"/>
  <c r="AK57" i="2"/>
  <c r="AE57" i="2"/>
  <c r="Q57" i="2"/>
  <c r="BQ55" i="2"/>
  <c r="BB55" i="2"/>
  <c r="AX55" i="2"/>
  <c r="AK55" i="2"/>
  <c r="AE55" i="2"/>
  <c r="Q55" i="2"/>
  <c r="BQ54" i="2"/>
  <c r="BB54" i="2"/>
  <c r="AX54" i="2"/>
  <c r="AK54" i="2"/>
  <c r="AE54" i="2"/>
  <c r="Q54" i="2"/>
  <c r="BQ53" i="2"/>
  <c r="BB53" i="2"/>
  <c r="AX53" i="2"/>
  <c r="AK53" i="2"/>
  <c r="AE53" i="2"/>
  <c r="Q53" i="2"/>
  <c r="BQ52" i="2"/>
  <c r="BB52" i="2"/>
  <c r="AX52" i="2"/>
  <c r="AK52" i="2"/>
  <c r="AE52" i="2"/>
  <c r="Q52" i="2"/>
  <c r="BQ51" i="2"/>
  <c r="BB51" i="2"/>
  <c r="AX51" i="2"/>
  <c r="AK51" i="2"/>
  <c r="AE51" i="2"/>
  <c r="Q51" i="2"/>
  <c r="BQ50" i="2"/>
  <c r="BB50" i="2"/>
  <c r="AX50" i="2"/>
  <c r="AK50" i="2"/>
  <c r="AE50" i="2"/>
  <c r="Q50" i="2"/>
  <c r="BQ49" i="2"/>
  <c r="BB49" i="2"/>
  <c r="AX49" i="2"/>
  <c r="AK49" i="2"/>
  <c r="AE49" i="2"/>
  <c r="Q49" i="2"/>
  <c r="BQ48" i="2"/>
  <c r="BB48" i="2"/>
  <c r="AX48" i="2"/>
  <c r="AK48" i="2"/>
  <c r="AE48" i="2"/>
  <c r="Q48" i="2"/>
  <c r="BQ47" i="2"/>
  <c r="BB47" i="2"/>
  <c r="AX47" i="2"/>
  <c r="AK47" i="2"/>
  <c r="AE47" i="2"/>
  <c r="Q47" i="2"/>
  <c r="BQ46" i="2"/>
  <c r="BB46" i="2"/>
  <c r="AX46" i="2"/>
  <c r="AK46" i="2"/>
  <c r="AE46" i="2"/>
  <c r="Q46" i="2"/>
  <c r="BQ45" i="2"/>
  <c r="BB45" i="2"/>
  <c r="AX45" i="2"/>
  <c r="AK45" i="2"/>
  <c r="AE45" i="2"/>
  <c r="Q45" i="2"/>
  <c r="BQ44" i="2"/>
  <c r="BB44" i="2"/>
  <c r="AX44" i="2"/>
  <c r="AK44" i="2"/>
  <c r="AE44" i="2"/>
  <c r="Q44" i="2"/>
  <c r="BQ43" i="2"/>
  <c r="BB43" i="2"/>
  <c r="AX43" i="2"/>
  <c r="AK43" i="2"/>
  <c r="AE43" i="2"/>
  <c r="Q43" i="2"/>
  <c r="BQ42" i="2"/>
  <c r="BB42" i="2"/>
  <c r="AX42" i="2"/>
  <c r="AK42" i="2"/>
  <c r="AE42" i="2"/>
  <c r="Q42" i="2"/>
  <c r="BQ41" i="2"/>
  <c r="BB41" i="2"/>
  <c r="AX41" i="2"/>
  <c r="AK41" i="2"/>
  <c r="AE41" i="2"/>
  <c r="Q41" i="2"/>
  <c r="BQ40" i="2"/>
  <c r="BB40" i="2"/>
  <c r="AX40" i="2"/>
  <c r="AK40" i="2"/>
  <c r="AE40" i="2"/>
  <c r="Q40" i="2"/>
  <c r="BQ39" i="2"/>
  <c r="BB39" i="2"/>
  <c r="AX39" i="2"/>
  <c r="AK39" i="2"/>
  <c r="AE39" i="2"/>
  <c r="Q39" i="2"/>
  <c r="BQ38" i="2"/>
  <c r="BB38" i="2"/>
  <c r="AX38" i="2"/>
  <c r="AK38" i="2"/>
  <c r="AE38" i="2"/>
  <c r="Q38" i="2"/>
  <c r="BQ37" i="2"/>
  <c r="BB37" i="2"/>
  <c r="AX37" i="2"/>
  <c r="AK37" i="2"/>
  <c r="AE37" i="2"/>
  <c r="Q37" i="2"/>
  <c r="BQ36" i="2"/>
  <c r="BB36" i="2"/>
  <c r="AX36" i="2"/>
  <c r="AK36" i="2"/>
  <c r="AE36" i="2"/>
  <c r="Q36" i="2"/>
  <c r="BQ35" i="2"/>
  <c r="BB35" i="2"/>
  <c r="AX35" i="2"/>
  <c r="AK35" i="2"/>
  <c r="AE35" i="2"/>
  <c r="Q35" i="2"/>
  <c r="BQ34" i="2"/>
  <c r="BB34" i="2"/>
  <c r="AX34" i="2"/>
  <c r="AK34" i="2"/>
  <c r="AE34" i="2"/>
  <c r="Q34" i="2"/>
  <c r="BQ33" i="2"/>
  <c r="BB33" i="2"/>
  <c r="AX33" i="2"/>
  <c r="AK33" i="2"/>
  <c r="AE33" i="2"/>
  <c r="Q33" i="2"/>
  <c r="BQ32" i="2"/>
  <c r="BB32" i="2"/>
  <c r="AX32" i="2"/>
  <c r="AK32" i="2"/>
  <c r="AE32" i="2"/>
  <c r="Q32" i="2"/>
  <c r="BQ31" i="2"/>
  <c r="BB31" i="2"/>
  <c r="AX31" i="2"/>
  <c r="AK31" i="2"/>
  <c r="AE31" i="2"/>
  <c r="Q31" i="2"/>
  <c r="BQ30" i="2"/>
  <c r="BB30" i="2"/>
  <c r="AX30" i="2"/>
  <c r="AK30" i="2"/>
  <c r="AE30" i="2"/>
  <c r="Q30" i="2"/>
  <c r="BQ29" i="2"/>
  <c r="BB29" i="2"/>
  <c r="AX29" i="2"/>
  <c r="AK29" i="2"/>
  <c r="AE29" i="2"/>
  <c r="Q29" i="2"/>
  <c r="BQ28" i="2"/>
  <c r="BB28" i="2"/>
  <c r="AX28" i="2"/>
  <c r="AK28" i="2"/>
  <c r="AE28" i="2"/>
  <c r="Q28" i="2"/>
  <c r="BQ27" i="2"/>
  <c r="BB27" i="2"/>
  <c r="AX27" i="2"/>
  <c r="AK27" i="2"/>
  <c r="AE27" i="2"/>
  <c r="Q27" i="2"/>
  <c r="BQ26" i="2"/>
  <c r="BB26" i="2"/>
  <c r="AX26" i="2"/>
  <c r="AK26" i="2"/>
  <c r="AE26" i="2"/>
  <c r="Q26" i="2"/>
  <c r="BQ25" i="2"/>
  <c r="BB25" i="2"/>
  <c r="AX25" i="2"/>
  <c r="AK25" i="2"/>
  <c r="AE25" i="2"/>
  <c r="Q25" i="2"/>
  <c r="BQ24" i="2"/>
  <c r="BB24" i="2"/>
  <c r="AX24" i="2"/>
  <c r="AK24" i="2"/>
  <c r="AE24" i="2"/>
  <c r="Q24" i="2"/>
  <c r="BQ23" i="2"/>
  <c r="BB23" i="2"/>
  <c r="AX23" i="2"/>
  <c r="AK23" i="2"/>
  <c r="AE23" i="2"/>
  <c r="Q23" i="2"/>
  <c r="BQ22" i="2"/>
  <c r="BB22" i="2"/>
  <c r="AX22" i="2"/>
  <c r="AK22" i="2"/>
  <c r="AE22" i="2"/>
  <c r="Q22" i="2"/>
  <c r="BQ21" i="2"/>
  <c r="BB21" i="2"/>
  <c r="AX21" i="2"/>
  <c r="AK21" i="2"/>
  <c r="AE21" i="2"/>
  <c r="Q21" i="2"/>
  <c r="BQ20" i="2"/>
  <c r="BB20" i="2"/>
  <c r="AX20" i="2"/>
  <c r="AK20" i="2"/>
  <c r="AE20" i="2"/>
  <c r="Q20" i="2"/>
  <c r="BS98" i="2" l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61" i="1"/>
  <c r="O59" i="1"/>
  <c r="O58" i="1"/>
  <c r="O55" i="1"/>
  <c r="O56" i="1"/>
  <c r="O54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20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61" i="1"/>
  <c r="L58" i="1"/>
  <c r="L54" i="1"/>
  <c r="L59" i="1"/>
  <c r="L55" i="1"/>
  <c r="L56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20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61" i="1"/>
  <c r="I59" i="1"/>
  <c r="I58" i="1"/>
  <c r="I55" i="1"/>
  <c r="I56" i="1"/>
  <c r="I54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20" i="1"/>
  <c r="P55" i="1" l="1"/>
  <c r="P34" i="1"/>
  <c r="P89" i="1"/>
  <c r="P81" i="1"/>
  <c r="P42" i="1"/>
  <c r="P73" i="1"/>
  <c r="P50" i="1"/>
  <c r="P26" i="1"/>
  <c r="P65" i="1"/>
  <c r="P46" i="1"/>
  <c r="P30" i="1"/>
  <c r="P69" i="1"/>
  <c r="P20" i="1"/>
  <c r="P37" i="1"/>
  <c r="P29" i="1"/>
  <c r="P92" i="1"/>
  <c r="P84" i="1"/>
  <c r="P76" i="1"/>
  <c r="P68" i="1"/>
  <c r="P90" i="1"/>
  <c r="P38" i="1"/>
  <c r="P77" i="1"/>
  <c r="P54" i="1"/>
  <c r="P22" i="1"/>
  <c r="P45" i="1"/>
  <c r="P21" i="1"/>
  <c r="P93" i="1"/>
  <c r="P85" i="1"/>
  <c r="P52" i="1"/>
  <c r="P91" i="1"/>
  <c r="P83" i="1"/>
  <c r="P75" i="1"/>
  <c r="P67" i="1"/>
  <c r="P51" i="1"/>
  <c r="P43" i="1"/>
  <c r="P35" i="1"/>
  <c r="P27" i="1"/>
  <c r="P56" i="1"/>
  <c r="P82" i="1"/>
  <c r="P74" i="1"/>
  <c r="P66" i="1"/>
  <c r="P28" i="1"/>
  <c r="P44" i="1"/>
  <c r="P48" i="1"/>
  <c r="P40" i="1"/>
  <c r="P32" i="1"/>
  <c r="P24" i="1"/>
  <c r="P87" i="1"/>
  <c r="P79" i="1"/>
  <c r="P71" i="1"/>
  <c r="P63" i="1"/>
  <c r="P36" i="1"/>
  <c r="P88" i="1"/>
  <c r="P47" i="1"/>
  <c r="P39" i="1"/>
  <c r="P31" i="1"/>
  <c r="P23" i="1"/>
  <c r="P61" i="1"/>
  <c r="P86" i="1"/>
  <c r="P78" i="1"/>
  <c r="P70" i="1"/>
  <c r="P62" i="1"/>
  <c r="P80" i="1"/>
  <c r="P72" i="1"/>
  <c r="P64" i="1"/>
  <c r="P41" i="1"/>
  <c r="P25" i="1"/>
  <c r="P59" i="1"/>
  <c r="P49" i="1"/>
  <c r="P33" i="1"/>
  <c r="P58" i="1"/>
  <c r="P94" i="1" l="1"/>
</calcChain>
</file>

<file path=xl/sharedStrings.xml><?xml version="1.0" encoding="utf-8"?>
<sst xmlns="http://schemas.openxmlformats.org/spreadsheetml/2006/main" count="807" uniqueCount="263">
  <si>
    <t>2 PIRKIMO OBJEKTO DALIS – „Mechanizmų remontas ir aptarnavimas“</t>
  </si>
  <si>
    <t>PASIŪLYMO KAINA</t>
  </si>
  <si>
    <t>1.1.        Pasiūlymo kaina nurodoma eurais, paliekant du skaitmenis po kablelio.</t>
  </si>
  <si>
    <t xml:space="preserve">1.2.        Pasiūlymo kaina (įkainiai) nurodoma(-i) užpildant šias lenteles: </t>
  </si>
  <si>
    <t>Mechanizmų techninis aptarnavimas (TA)</t>
  </si>
  <si>
    <t>Eil. Nr.</t>
  </si>
  <si>
    <t>Mechanizmo pavadinimas, paskirtis</t>
  </si>
  <si>
    <t>Mechanizmo buvimo vieta (objekto adresas)</t>
  </si>
  <si>
    <t>Mechanizmo modelis</t>
  </si>
  <si>
    <t>Mechanizmo  galia, kW</t>
  </si>
  <si>
    <t>Naudojama kuro rūšis</t>
  </si>
  <si>
    <t>Techninis aptarnavimas "TA" (A variantas)</t>
  </si>
  <si>
    <t>Techninis aptarnavimas "TA" (B variantas)</t>
  </si>
  <si>
    <t>Techninis aptarnavimas "TA" (C variantas)</t>
  </si>
  <si>
    <t>Suma iš viso sutarties laikotarpiui be PVM, EUR</t>
  </si>
  <si>
    <t>TA atlikimo kartai 3 metų sutarties laikotarpyje</t>
  </si>
  <si>
    <t>Vieno techninio aptarnavimo kaina be PVM, EUR</t>
  </si>
  <si>
    <t>Suma be PVM, EUR</t>
  </si>
  <si>
    <t>Mechanizmai</t>
  </si>
  <si>
    <t>Eksploatavimo departamentas</t>
  </si>
  <si>
    <t>Resursų grupė (Vilnius)</t>
  </si>
  <si>
    <t>Grandininis pjūklas, mobilus</t>
  </si>
  <si>
    <t>Vilniaus aikštelė Gudelių g. 49, Vilnius</t>
  </si>
  <si>
    <t>Stihl MS 251</t>
  </si>
  <si>
    <t>2.2</t>
  </si>
  <si>
    <t>benzinas</t>
  </si>
  <si>
    <t>Stihl MS 261</t>
  </si>
  <si>
    <t>3.0</t>
  </si>
  <si>
    <t>Stihl MS 291</t>
  </si>
  <si>
    <t>2.8</t>
  </si>
  <si>
    <t>Grunto grąžtas, mobilus</t>
  </si>
  <si>
    <t>Stihl BT 121</t>
  </si>
  <si>
    <t>1.3</t>
  </si>
  <si>
    <t>Stihl BT 130</t>
  </si>
  <si>
    <t>1.4</t>
  </si>
  <si>
    <t>Stihl BT 360</t>
  </si>
  <si>
    <t>4.4</t>
  </si>
  <si>
    <t>Grunto tankintuvas, mobilus</t>
  </si>
  <si>
    <t>SWEPAC FB 160</t>
  </si>
  <si>
    <t>4.1</t>
  </si>
  <si>
    <t>Krūmapjovė su vidaus degimo varikliu</t>
  </si>
  <si>
    <t xml:space="preserve"> Stihl FS 460 C-EM</t>
  </si>
  <si>
    <t>Husqvarna 545 RX</t>
  </si>
  <si>
    <t>2.1</t>
  </si>
  <si>
    <t>Husqvarna 555FXT</t>
  </si>
  <si>
    <t>Stihl FC-490</t>
  </si>
  <si>
    <t>2.0</t>
  </si>
  <si>
    <t>Stihl FC-491</t>
  </si>
  <si>
    <t>Stihl FS310</t>
  </si>
  <si>
    <t>Stihl FS-410</t>
  </si>
  <si>
    <t>Stihl FS492</t>
  </si>
  <si>
    <t>~2.0</t>
  </si>
  <si>
    <t>Stihl FS94C</t>
  </si>
  <si>
    <t>0.9</t>
  </si>
  <si>
    <t>Oro kompresorius, mobilus</t>
  </si>
  <si>
    <t>Kaeser MOBILAIR M31</t>
  </si>
  <si>
    <t>dyzelinas</t>
  </si>
  <si>
    <t>ATMOS PDP 70</t>
  </si>
  <si>
    <t>Stūmoklinis kompresorius, mobilus</t>
  </si>
  <si>
    <t>FIAC COSMOS 225</t>
  </si>
  <si>
    <t>elektra</t>
  </si>
  <si>
    <t>Vandens siurblys, mobilus</t>
  </si>
  <si>
    <t>SDMO</t>
  </si>
  <si>
    <t>Vejapjovė su vidaus degimo varikliu</t>
  </si>
  <si>
    <t>Viking MB 650</t>
  </si>
  <si>
    <t>2.6</t>
  </si>
  <si>
    <t>Viking MB-650T</t>
  </si>
  <si>
    <t>Viking MS 650</t>
  </si>
  <si>
    <t>Vejapjovė su vidaus degimo varikliu(traktoriukas)</t>
  </si>
  <si>
    <t>Husqvarna TC142</t>
  </si>
  <si>
    <t>Vienfazis oro kompresorius</t>
  </si>
  <si>
    <t>INGERSOLL PBN1.5-50-1</t>
  </si>
  <si>
    <t>1.5</t>
  </si>
  <si>
    <t>Elektra</t>
  </si>
  <si>
    <t>Dujų kompresorių skyrius (Jauniūnai)</t>
  </si>
  <si>
    <t>Krūmapjovė, mobili</t>
  </si>
  <si>
    <t>Liukonių vs. 3, Jauniūnų sen., Širvintų r. sav</t>
  </si>
  <si>
    <t>STIHL FS450</t>
  </si>
  <si>
    <t>Sniego pūstuvas</t>
  </si>
  <si>
    <t>TORO 826 O/ Briggs &amp; Strattion 1150 OVH 250 cc</t>
  </si>
  <si>
    <t>Vandens siurblys</t>
  </si>
  <si>
    <t>KOHLER ST 2.36 H C5/ Honda GX 120 C5 OHV</t>
  </si>
  <si>
    <t>Elektros ir automatikos skyrius (Panevėžys)</t>
  </si>
  <si>
    <t>Vibroplokštė</t>
  </si>
  <si>
    <t>Verslo g. 11, Maksvytiškių k., Panevėžio r.</t>
  </si>
  <si>
    <t>Belle  Honda GX120</t>
  </si>
  <si>
    <t>Dolmar PD-194</t>
  </si>
  <si>
    <t>Tinklų skyrius - resursų grupė (Panevėžys)</t>
  </si>
  <si>
    <t>Betono - metalo pjaustyklė, mobili</t>
  </si>
  <si>
    <t>DOLMAR PC-7314</t>
  </si>
  <si>
    <t>Vandens purkštuvas, mobilus</t>
  </si>
  <si>
    <t>POSEIDON 1100 PE</t>
  </si>
  <si>
    <t>Šakų smulkintuvas, mobilus</t>
  </si>
  <si>
    <t>VIKING GB 460C</t>
  </si>
  <si>
    <t>Vejapjovė Nr.1, mobili</t>
  </si>
  <si>
    <t>HUSQVARNA LC 356 VP</t>
  </si>
  <si>
    <t>Vejapjovė Nr.2, mobili</t>
  </si>
  <si>
    <t>EGO POWER+ LM2021E-SP (Akumuliatorinė)</t>
  </si>
  <si>
    <t>56V</t>
  </si>
  <si>
    <t>Vejapjovė Nr.3, mobili</t>
  </si>
  <si>
    <t>Vejapjovė Nr.4, mobili</t>
  </si>
  <si>
    <t>Vejapjovė Nr.5, mobili</t>
  </si>
  <si>
    <t>AL-CO 520 BR</t>
  </si>
  <si>
    <t>Vejapjovė Nr.6, mobili</t>
  </si>
  <si>
    <t>AL-CO HIGHLINE 523 SP</t>
  </si>
  <si>
    <t>Vejapjovė Nr.7, mobili</t>
  </si>
  <si>
    <t>AL-CO 523 SP</t>
  </si>
  <si>
    <t>Vejapjovė Nr.8, mobili</t>
  </si>
  <si>
    <t>AL-CO 517</t>
  </si>
  <si>
    <t>Krūmapjovė Nr.1, mobili</t>
  </si>
  <si>
    <t>STIHL FS300</t>
  </si>
  <si>
    <t>Krūmapjovė Nr.2, mobili</t>
  </si>
  <si>
    <t>STIHL FS400</t>
  </si>
  <si>
    <t>Krūmapjovė Nr.3, mobili</t>
  </si>
  <si>
    <t>STIHL FS310</t>
  </si>
  <si>
    <t>Krūmapjovė Nr.5, mobili</t>
  </si>
  <si>
    <t>Krūmapjovė Nr.6, mobili</t>
  </si>
  <si>
    <t>STIHL FS410</t>
  </si>
  <si>
    <t>Krūmapjovė Nr.7, mobili</t>
  </si>
  <si>
    <t>Krūmapjovė Nr.8, mobili</t>
  </si>
  <si>
    <t>STIHL FS360</t>
  </si>
  <si>
    <t>Krūmapjovė Nr.9, mobili</t>
  </si>
  <si>
    <t>Krūmapjovė Nr.10, mobili</t>
  </si>
  <si>
    <t>HUSQVARNA 553 RS</t>
  </si>
  <si>
    <t>Krūmapjovė Nr.11, mobili</t>
  </si>
  <si>
    <t>Krūmapjovė Nr.12, mobili</t>
  </si>
  <si>
    <t>STIHL FS 410C</t>
  </si>
  <si>
    <t>Krūmapjovė Nr.13, mobili</t>
  </si>
  <si>
    <t>Krūmapjovė Nr.14, mobili</t>
  </si>
  <si>
    <t>Krūmapjovė Nr.15, mobili</t>
  </si>
  <si>
    <t>Grandininis benzininis pjūklas Nr. 1, mobilus</t>
  </si>
  <si>
    <t>STIHL MS 261</t>
  </si>
  <si>
    <t>Grandininis benzininis pjūklas Nr. 2, mobilus</t>
  </si>
  <si>
    <t>Grandininis benzininis pjūklas Nr. 3, mobilus</t>
  </si>
  <si>
    <t>STIHL MS 250</t>
  </si>
  <si>
    <t>Medienos smulkintuvas, mobilus</t>
  </si>
  <si>
    <t>Jensen A540 Di</t>
  </si>
  <si>
    <t>Grąžtas gruntui, mobilus</t>
  </si>
  <si>
    <t>STIHL BT 120 C</t>
  </si>
  <si>
    <t>Plovimo įrenginys. mobilus</t>
  </si>
  <si>
    <t>Karcher HD9/21 G</t>
  </si>
  <si>
    <t>Hidraulinis presas su vidaus degimo varikliu, mobilus</t>
  </si>
  <si>
    <t>Rostex Pruf Pumpen / HONDA GX160 5.5</t>
  </si>
  <si>
    <t xml:space="preserve">Oro kompresorius, mobilus </t>
  </si>
  <si>
    <t>CompAiR C 65-10</t>
  </si>
  <si>
    <t>Bendra mechanizmų techninio aptarnavimo kaina be PVM, EUR:</t>
  </si>
  <si>
    <t>Neužsakomi darbai</t>
  </si>
  <si>
    <t>Tušti laukai užpildomi nurodant kainą (įkainį)</t>
  </si>
  <si>
    <t>Pastabos:</t>
  </si>
  <si>
    <t xml:space="preserve">1. Mechnanizmo techninį aptarnavimą (A variantą) pilna apimtimi sudaro ir įvertinama: </t>
  </si>
  <si>
    <t>1.1. Kelionė į objektą ir iš objekto.</t>
  </si>
  <si>
    <t>1.2. Variklio alyvos keitimas</t>
  </si>
  <si>
    <t>1.3. Alyvos filtro keitimas</t>
  </si>
  <si>
    <t>1.4. Oro filtro patikrinimas. Jei oro filtrą reikia pakeisti, tuomet įkainis imamas iš Mechanizmų remonto įkainių lentelės (Techninės specifikacijos priedas Nr. 3)</t>
  </si>
  <si>
    <t>1.5. Kuro filtro keitimas</t>
  </si>
  <si>
    <t>1.6. Akumuliatoriaus įtampos ir talpos matavimas. Jei akumuliatorių reikia pakeisti, tuomet įkainis imamas iš Mechanizmų remonto įkainių lentelės (Techninės specifikacijos priedas Nr. 3).</t>
  </si>
  <si>
    <t>1.7. Elektrolito lygio akumuliatoriuje patikrinimas ir papildymas (iki 1 l)</t>
  </si>
  <si>
    <t>1.8. Paskirstymo dirželio (jei jis yra) būklės patikrinimas. Jei paksirtymo dirželį reikia pakeisti, tuomet įkainis imamas iš Mechanizmų remonto įkainių lentelės (Techninės specifikacijos priedas Nr. 3).</t>
  </si>
  <si>
    <t xml:space="preserve">1.9. Mechanizmo nuvalymas </t>
  </si>
  <si>
    <t xml:space="preserve">2. Mechnanizmo techninį aptarnavimą (B variantą) pilna apimtimi sudaro ir įvertinama: </t>
  </si>
  <si>
    <t>2.1. Kelionė į objektą ir iš objekto.</t>
  </si>
  <si>
    <t>2.2. Aušinimo skysčio keitimas</t>
  </si>
  <si>
    <t>2.3. Variklio alyvos keitimas</t>
  </si>
  <si>
    <t>2.4. Alyvos filtro keitimas</t>
  </si>
  <si>
    <t>2.5. Oro filtro patikrinimas. Jei oro filtrą reikia pakeisti, tuomet įkainis imamas iš Mechanizmų remonto įkainių lentelės (Techninės specifikacijos priedas Nr. 3)</t>
  </si>
  <si>
    <t>2.6. Kuro filtro keitimas</t>
  </si>
  <si>
    <t>2.7. Akumuliatoriaus įtampos ir talpos matavimas. Jei akumuliatorių reikia pakeisti, tuomet įkainis imamas iš Mechanizmų remonto įkainių lentelės (Techninės specifikacijos priedas Nr. 3).</t>
  </si>
  <si>
    <t>2.8. Elektrolito lygio akumuliatoriuje patikrinimas ir papildymas (iki 1 l)</t>
  </si>
  <si>
    <t>2.9. Paskirstymo dirželio (jei jis yra) būklės patikrinimas. Jei paksirtymo dirželį reikia pakeisti, tuomet įkainis imamas iš Mechanizmų remonto įkainių lentelės (Techninės specifikacijos priedas Nr. 3).</t>
  </si>
  <si>
    <t xml:space="preserve">2.10. Mechanizmo nuvalymas </t>
  </si>
  <si>
    <t xml:space="preserve">3. Mechnanizmo techninį aptarnavimą (C variantą) pilna apimtimi sudaro ir įvertinama: </t>
  </si>
  <si>
    <t>3.1. Variklio alyvos (jei ji yra) keitimas</t>
  </si>
  <si>
    <t>3.2. Alyvos filtro (jei jis yra) keitimas</t>
  </si>
  <si>
    <t>3.3. Oro filtro (jei jis yra) keitimas</t>
  </si>
  <si>
    <t>3.4. Kuro filtro (jei jis yra) keitimas</t>
  </si>
  <si>
    <t>3.5. Uždegimo/pakaitinimo žvakės (jei ji yra) patikrinimas</t>
  </si>
  <si>
    <t>3.6. Akumuliatoriaus (jei jis yra) tikrinimas</t>
  </si>
  <si>
    <t>3.7. Paskirstymo dirželio (jei jis yra) būklės patikrinimas. Jei paksirtymo dirželį reikia pakeisti, tuomet įkainis imamas iš Mechanizmų remonto įkainių lentelės (Techninės specifikacijos priedas Nr. 3).</t>
  </si>
  <si>
    <t xml:space="preserve">3.8. Mechanizmo nuvalymas </t>
  </si>
  <si>
    <t>TS 2 POD priedas Nr. 2.2</t>
  </si>
  <si>
    <t>Mechanizmų remontas (RE)</t>
  </si>
  <si>
    <t>Mechanizmo galia.</t>
  </si>
  <si>
    <t>1. Važiuoklė, pakaba, korpusas</t>
  </si>
  <si>
    <t>2. Vidaus degimo variklis</t>
  </si>
  <si>
    <t>3. Aušinimo sistema</t>
  </si>
  <si>
    <t>4. Kuro sistema</t>
  </si>
  <si>
    <t>6. Dujų išmetimo sistema</t>
  </si>
  <si>
    <t>7. Elektros sistema</t>
  </si>
  <si>
    <t>Suma iš viso važiuoklės, pakabos, korpuso remontui be PVM, EUR</t>
  </si>
  <si>
    <t>2.1. Gedimo nustatymas</t>
  </si>
  <si>
    <t>2.2. Variklio nuėmimas / pastatymas</t>
  </si>
  <si>
    <t>2.3. Variklio kapitalinis remontas*</t>
  </si>
  <si>
    <t>2.4. Variklio karterio nuėmimas / pastatymas</t>
  </si>
  <si>
    <t>2.5. Variklio galvutės nuėmimas / pastatymas</t>
  </si>
  <si>
    <t>2.6. Kompresijos matavimas</t>
  </si>
  <si>
    <t>2.7. Purkštukų kalibravimas</t>
  </si>
  <si>
    <t>2.10. Vožtuvų reguliavimas</t>
  </si>
  <si>
    <t>Suma iš viso vidaus degimo variklio remontui be PVM, EUR</t>
  </si>
  <si>
    <t>3.3. Ventiliatoriaus nuėmimas / pastatymas</t>
  </si>
  <si>
    <t>Suma iš viso aušinimo sistemos remontui be PVM, EUR</t>
  </si>
  <si>
    <t>4.1. Karbiuratoriaus plovimas/ reguliavimas</t>
  </si>
  <si>
    <t>4.2. Karbiuratoriaus remontas</t>
  </si>
  <si>
    <t>4.3. Karbiuratoriaus reguliavimas</t>
  </si>
  <si>
    <t>4.4. Kuro sistemos plovimas/ valymas</t>
  </si>
  <si>
    <t>4.7. Degimo kampo nustatymas</t>
  </si>
  <si>
    <t>4.8. Kuro siurblio nuėmimas / pastatymas</t>
  </si>
  <si>
    <t>4.9. Kuro bako nuėmimas / pastatymas / plovimas</t>
  </si>
  <si>
    <t>4.10. Kuro žarnos keitimas*</t>
  </si>
  <si>
    <t>4.11. Kuro sistemos sandarinimas*</t>
  </si>
  <si>
    <t>Suma iš viso kuros sistemos remontui be PVM, EUR</t>
  </si>
  <si>
    <t>6.3. Dujų išmetimo sistemos keitimas*</t>
  </si>
  <si>
    <t>Suma iš viso dujų išmetimo sistemos remontui be PVM, EUR</t>
  </si>
  <si>
    <t>7.1. Elektrinės dalies remontas*</t>
  </si>
  <si>
    <t>7.3. Generatoriaus išardymas / surinkimas</t>
  </si>
  <si>
    <t>7.4. Generatoriaus valymas</t>
  </si>
  <si>
    <t>7.5. Generatoriaus remontas*</t>
  </si>
  <si>
    <t>7.12. Radiatoriaus ventiliatoriaus pakeitimas</t>
  </si>
  <si>
    <t>Suma iš viso elektros sistemos remontui be PVM, EUR</t>
  </si>
  <si>
    <t>Kelionės į objektą ir iš objekto kaina be PVM, EUR (įkainis)</t>
  </si>
  <si>
    <t>Stihl</t>
  </si>
  <si>
    <t>Stihl  FS 460 C-EM</t>
  </si>
  <si>
    <t>Sniego valytuvas HUSQVARNA</t>
  </si>
  <si>
    <t>Husqvarna</t>
  </si>
  <si>
    <t>Resursų grupė (Panevėžys)</t>
  </si>
  <si>
    <t>Bendra mechanizmų remonto kaina be PVM, EUR:</t>
  </si>
  <si>
    <t>1. Įvertinama ir nustatoma Mechnanizmo remonto vieno atliekamo darbo kaina (įkainis). Sutarties trejų metų laikotarpiui remonto darbai užsakomi pagal iškilusį poreikį. Į darbų kainą turi būti įskaičiuotos visos remontui atlikti reikalingos medžiagos, detalės ir specialisto darbas.</t>
  </si>
  <si>
    <t>Užsakomi darbai, Tiekėjas privalo užpildyti laukelį, įrašydamas siūlomą įkainį, Eur be PVM</t>
  </si>
  <si>
    <t>*</t>
  </si>
  <si>
    <t>Neišvardintos atsarginės dalys ir medžiagos, už jas bus atsiskaitoma vadovaujantis Sutarties vykdymo išlaidų atlyginimo kainodara, t. y. pagal faktines patirtas išlaidas, tiesiogiai susijusias su Paslaugomis</t>
  </si>
  <si>
    <t>1.1. Padangos paruošimas eksploatavimui*</t>
  </si>
  <si>
    <t>1.2. Rėmo įtrūkusios vietos suvirinimas.</t>
  </si>
  <si>
    <t>1.3. Apdailos (korpuso) dažymas.</t>
  </si>
  <si>
    <t>1.4. Degimo spynelė ir jos keitimas</t>
  </si>
  <si>
    <t>1.5. Durelių spyna/užraktas ir jų keitimas</t>
  </si>
  <si>
    <t>1.6. Savaeigio mechanizmo pavaros remontas*</t>
  </si>
  <si>
    <t>1.7. Savaeigio mechanizmo pavaros dirželis ir jo keitimas</t>
  </si>
  <si>
    <t>1.8. Pjovimo gijos ritė ir jos keitimas</t>
  </si>
  <si>
    <t>1.9. Pjovimo peilio (arba grandinės) galandinimas</t>
  </si>
  <si>
    <t>1.10 Pjovimo peilis (arba grandinė) ir jos keitimas</t>
  </si>
  <si>
    <t>2.8. Paskirstymo dirželis ir jo keitimas</t>
  </si>
  <si>
    <t>2.9. Vožtuvų dangtelio tarpinė ir jos keitimas</t>
  </si>
  <si>
    <t>2.11. Užvedimo troselis ir jo keitimas</t>
  </si>
  <si>
    <t>2.12. Generatoriaus dirželis ir jo keitimas</t>
  </si>
  <si>
    <t>2.13. Oro filtroas ir jo keitimas</t>
  </si>
  <si>
    <t>3.1. Termostatas ir jo keitimas</t>
  </si>
  <si>
    <t>3.2. Aušinimo skysčio šildytuvas ir jo keitimas.</t>
  </si>
  <si>
    <t>3.4. Radiatorius ir jo keitimas</t>
  </si>
  <si>
    <t>3.5. Aušinimo sistemos žarnos keitimas*</t>
  </si>
  <si>
    <t>4.5. Liambda zondas ir jo keitimas</t>
  </si>
  <si>
    <t>4.6. Žvakė ir jos patikra/ keitimas, dyzelinių variklių pakaitinimo žvakė ir jos patikra/keitimas</t>
  </si>
  <si>
    <t>4.12. Kuro filtras ir jo keitimas</t>
  </si>
  <si>
    <t>6.1.Dujjų išmetimo vamzdžio suvirinimas</t>
  </si>
  <si>
    <t>7.2. Nuolatinės srovės generatorius ir jo pakeitimas</t>
  </si>
  <si>
    <t>7.6. Starteris ir jo pakeitimas</t>
  </si>
  <si>
    <t>7.7. Lemputė ir jos pakeitimas</t>
  </si>
  <si>
    <t>7.8. Žibintas ir jo pakeitimas</t>
  </si>
  <si>
    <t>7.9. Posūkio žibintas ir jo pakeitimas</t>
  </si>
  <si>
    <t>7.10. Saugiklis ir jo pakeitimas</t>
  </si>
  <si>
    <t>7.11. Rėlė ir jos pakeitimas</t>
  </si>
  <si>
    <t>7.13. Akumuliatorius ir jo pakeitimas</t>
  </si>
  <si>
    <t>7.14. Akumuliatoriaus krovimo blokelio pakeitimas *</t>
  </si>
  <si>
    <t>6.2. Kolektoriaus tarpinė ir jos keitimas</t>
  </si>
  <si>
    <t>SPS 2 priedas. Pirminio Galutinio pasiūlymo forma (2)_2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</si>
</sst>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8"/>
      <color rgb="FF000000"/>
      <name val="Calibri"/>
      <scheme val="minor"/>
    </font>
    <font>
      <b/>
      <sz val="24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3" fillId="4" borderId="0" xfId="0" applyFont="1" applyFill="1"/>
    <xf numFmtId="0" fontId="2" fillId="4" borderId="0" xfId="0" applyFont="1" applyFill="1"/>
    <xf numFmtId="0" fontId="2" fillId="5" borderId="0" xfId="0" applyFont="1" applyFill="1"/>
    <xf numFmtId="0" fontId="1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textRotation="90" wrapText="1" shrinkToFit="1"/>
    </xf>
    <xf numFmtId="0" fontId="11" fillId="4" borderId="3" xfId="0" applyFont="1" applyFill="1" applyBorder="1" applyAlignment="1">
      <alignment horizontal="center" vertical="center" textRotation="90" wrapText="1" shrinkToFit="1"/>
    </xf>
    <xf numFmtId="0" fontId="11" fillId="5" borderId="3" xfId="0" applyFont="1" applyFill="1" applyBorder="1" applyAlignment="1">
      <alignment horizontal="center" vertical="center" textRotation="90" wrapText="1" shrinkToFit="1"/>
    </xf>
    <xf numFmtId="0" fontId="6" fillId="0" borderId="0" xfId="0" applyFont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/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3" borderId="4" xfId="0" applyFont="1" applyFill="1" applyBorder="1" applyAlignment="1">
      <alignment horizontal="center"/>
    </xf>
    <xf numFmtId="49" fontId="2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wrapText="1"/>
    </xf>
    <xf numFmtId="0" fontId="1" fillId="0" borderId="25" xfId="0" applyFont="1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" fillId="0" borderId="2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4" borderId="0" xfId="0" applyFont="1" applyFill="1"/>
    <xf numFmtId="0" fontId="5" fillId="2" borderId="0" xfId="0" applyFont="1" applyFill="1"/>
    <xf numFmtId="49" fontId="14" fillId="0" borderId="34" xfId="0" applyNumberFormat="1" applyFont="1" applyBorder="1" applyAlignment="1">
      <alignment horizontal="center" vertical="center" wrapText="1" shrinkToFit="1"/>
    </xf>
    <xf numFmtId="49" fontId="14" fillId="0" borderId="35" xfId="0" applyNumberFormat="1" applyFont="1" applyBorder="1" applyAlignment="1">
      <alignment horizontal="center" vertical="center" wrapText="1" shrinkToFit="1"/>
    </xf>
    <xf numFmtId="49" fontId="14" fillId="0" borderId="36" xfId="0" applyNumberFormat="1" applyFont="1" applyBorder="1" applyAlignment="1">
      <alignment horizontal="center" vertical="center" wrapText="1" shrinkToFit="1"/>
    </xf>
    <xf numFmtId="0" fontId="11" fillId="0" borderId="37" xfId="0" applyFont="1" applyBorder="1" applyAlignment="1">
      <alignment horizontal="center" vertical="center" textRotation="90" wrapText="1" shrinkToFit="1"/>
    </xf>
    <xf numFmtId="0" fontId="11" fillId="0" borderId="38" xfId="0" applyFont="1" applyBorder="1" applyAlignment="1">
      <alignment horizontal="center" vertical="center" textRotation="90" wrapText="1" shrinkToFit="1"/>
    </xf>
    <xf numFmtId="0" fontId="11" fillId="5" borderId="29" xfId="0" applyFont="1" applyFill="1" applyBorder="1" applyAlignment="1">
      <alignment horizontal="center" vertical="center" wrapText="1" shrinkToFit="1"/>
    </xf>
    <xf numFmtId="0" fontId="11" fillId="6" borderId="46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8" borderId="48" xfId="0" applyFont="1" applyFill="1" applyBorder="1" applyAlignment="1">
      <alignment horizontal="center" textRotation="90" wrapText="1" shrinkToFit="1"/>
    </xf>
    <xf numFmtId="0" fontId="9" fillId="8" borderId="48" xfId="0" applyFont="1" applyFill="1" applyBorder="1" applyAlignment="1">
      <alignment horizontal="center" vertical="center" textRotation="90" wrapText="1" shrinkToFit="1"/>
    </xf>
    <xf numFmtId="0" fontId="11" fillId="9" borderId="48" xfId="0" applyFont="1" applyFill="1" applyBorder="1" applyAlignment="1">
      <alignment horizontal="center" textRotation="90" wrapText="1" shrinkToFit="1"/>
    </xf>
    <xf numFmtId="0" fontId="9" fillId="9" borderId="48" xfId="0" applyFont="1" applyFill="1" applyBorder="1" applyAlignment="1">
      <alignment horizontal="center" textRotation="90" wrapText="1" shrinkToFit="1"/>
    </xf>
    <xf numFmtId="0" fontId="11" fillId="6" borderId="48" xfId="0" applyFont="1" applyFill="1" applyBorder="1" applyAlignment="1">
      <alignment horizontal="center" textRotation="90" wrapText="1" shrinkToFit="1"/>
    </xf>
    <xf numFmtId="0" fontId="9" fillId="6" borderId="48" xfId="0" applyFont="1" applyFill="1" applyBorder="1" applyAlignment="1">
      <alignment horizontal="center" textRotation="90" wrapText="1" shrinkToFit="1"/>
    </xf>
    <xf numFmtId="0" fontId="11" fillId="2" borderId="48" xfId="0" applyFont="1" applyFill="1" applyBorder="1" applyAlignment="1">
      <alignment horizontal="center" textRotation="90" wrapText="1" shrinkToFit="1"/>
    </xf>
    <xf numFmtId="0" fontId="9" fillId="2" borderId="48" xfId="0" applyFont="1" applyFill="1" applyBorder="1" applyAlignment="1">
      <alignment horizontal="center" textRotation="90" wrapText="1" shrinkToFit="1"/>
    </xf>
    <xf numFmtId="0" fontId="11" fillId="12" borderId="48" xfId="0" applyFont="1" applyFill="1" applyBorder="1" applyAlignment="1">
      <alignment horizontal="center" textRotation="90" wrapText="1" shrinkToFit="1"/>
    </xf>
    <xf numFmtId="0" fontId="9" fillId="12" borderId="48" xfId="0" applyFont="1" applyFill="1" applyBorder="1" applyAlignment="1">
      <alignment horizontal="center" textRotation="90" wrapText="1" shrinkToFit="1"/>
    </xf>
    <xf numFmtId="0" fontId="11" fillId="11" borderId="48" xfId="0" applyFont="1" applyFill="1" applyBorder="1" applyAlignment="1">
      <alignment horizontal="center" textRotation="90" wrapText="1" shrinkToFit="1"/>
    </xf>
    <xf numFmtId="0" fontId="9" fillId="11" borderId="48" xfId="0" applyFont="1" applyFill="1" applyBorder="1" applyAlignment="1">
      <alignment horizontal="center" textRotation="90" wrapText="1" shrinkToFit="1"/>
    </xf>
    <xf numFmtId="0" fontId="11" fillId="5" borderId="48" xfId="0" applyFont="1" applyFill="1" applyBorder="1" applyAlignment="1">
      <alignment horizontal="center" textRotation="90" wrapText="1" shrinkToFit="1"/>
    </xf>
    <xf numFmtId="0" fontId="11" fillId="6" borderId="49" xfId="0" applyFont="1" applyFill="1" applyBorder="1" applyAlignment="1">
      <alignment horizontal="center" textRotation="90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8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0" xfId="0" applyFont="1"/>
    <xf numFmtId="0" fontId="2" fillId="0" borderId="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2" fillId="0" borderId="0" xfId="0" applyNumberFormat="1" applyFont="1"/>
    <xf numFmtId="0" fontId="3" fillId="0" borderId="0" xfId="0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9" fillId="6" borderId="0" xfId="0" applyFont="1" applyFill="1" applyAlignment="1">
      <alignment horizontal="left"/>
    </xf>
    <xf numFmtId="0" fontId="11" fillId="6" borderId="0" xfId="0" applyFont="1" applyFill="1"/>
    <xf numFmtId="0" fontId="9" fillId="0" borderId="0" xfId="0" applyFont="1"/>
    <xf numFmtId="0" fontId="11" fillId="8" borderId="3" xfId="0" applyFont="1" applyFill="1" applyBorder="1" applyAlignment="1">
      <alignment horizontal="center" textRotation="90" wrapText="1" shrinkToFit="1"/>
    </xf>
    <xf numFmtId="0" fontId="11" fillId="9" borderId="3" xfId="0" applyFont="1" applyFill="1" applyBorder="1" applyAlignment="1">
      <alignment horizontal="center" textRotation="90" wrapText="1" shrinkToFit="1"/>
    </xf>
    <xf numFmtId="0" fontId="11" fillId="6" borderId="3" xfId="0" applyFont="1" applyFill="1" applyBorder="1" applyAlignment="1">
      <alignment horizontal="center" textRotation="90" wrapText="1" shrinkToFit="1"/>
    </xf>
    <xf numFmtId="0" fontId="11" fillId="2" borderId="3" xfId="0" applyFont="1" applyFill="1" applyBorder="1" applyAlignment="1">
      <alignment horizontal="center" textRotation="90" wrapText="1" shrinkToFit="1"/>
    </xf>
    <xf numFmtId="0" fontId="11" fillId="12" borderId="13" xfId="0" applyFont="1" applyFill="1" applyBorder="1" applyAlignment="1">
      <alignment horizontal="center" textRotation="90" wrapText="1" shrinkToFit="1"/>
    </xf>
    <xf numFmtId="0" fontId="11" fillId="11" borderId="3" xfId="0" applyFont="1" applyFill="1" applyBorder="1" applyAlignment="1">
      <alignment horizontal="center" textRotation="90" wrapText="1" shrinkToFit="1"/>
    </xf>
    <xf numFmtId="0" fontId="11" fillId="0" borderId="11" xfId="0" applyFont="1" applyBorder="1" applyAlignment="1">
      <alignment horizontal="center" vertical="center" textRotation="90" wrapText="1" shrinkToFit="1"/>
    </xf>
    <xf numFmtId="0" fontId="11" fillId="0" borderId="12" xfId="0" applyFont="1" applyBorder="1" applyAlignment="1">
      <alignment horizontal="center" vertical="center" textRotation="90" wrapText="1" shrinkToFit="1"/>
    </xf>
    <xf numFmtId="0" fontId="11" fillId="0" borderId="13" xfId="0" applyFont="1" applyBorder="1" applyAlignment="1">
      <alignment horizontal="center" vertical="center" textRotation="90" wrapText="1" shrinkToFi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 shrinkToFit="1"/>
    </xf>
    <xf numFmtId="0" fontId="11" fillId="4" borderId="3" xfId="0" applyFont="1" applyFill="1" applyBorder="1" applyAlignment="1">
      <alignment horizontal="center" vertical="center" textRotation="90" wrapText="1" shrinkToFit="1"/>
    </xf>
    <xf numFmtId="0" fontId="11" fillId="2" borderId="9" xfId="0" applyFont="1" applyFill="1" applyBorder="1" applyAlignment="1">
      <alignment horizontal="center" vertical="center" textRotation="90" wrapText="1" shrinkToFit="1"/>
    </xf>
    <xf numFmtId="0" fontId="11" fillId="2" borderId="3" xfId="0" applyFont="1" applyFill="1" applyBorder="1" applyAlignment="1">
      <alignment horizontal="center" vertical="center" textRotation="90" wrapText="1" shrinkToFit="1"/>
    </xf>
    <xf numFmtId="0" fontId="11" fillId="6" borderId="10" xfId="0" applyFont="1" applyFill="1" applyBorder="1" applyAlignment="1">
      <alignment horizontal="center" vertical="center" textRotation="90" wrapText="1" shrinkToFit="1"/>
    </xf>
    <xf numFmtId="0" fontId="11" fillId="6" borderId="5" xfId="0" applyFont="1" applyFill="1" applyBorder="1" applyAlignment="1">
      <alignment horizontal="center" vertical="center" textRotation="90" wrapText="1" shrinkToFit="1"/>
    </xf>
    <xf numFmtId="0" fontId="11" fillId="5" borderId="9" xfId="0" applyFont="1" applyFill="1" applyBorder="1" applyAlignment="1">
      <alignment horizontal="center" vertical="center" textRotation="90" wrapText="1" shrinkToFit="1"/>
    </xf>
    <xf numFmtId="0" fontId="11" fillId="5" borderId="3" xfId="0" applyFont="1" applyFill="1" applyBorder="1" applyAlignment="1">
      <alignment horizontal="center" vertical="center" textRotation="90" wrapText="1" shrinkToFi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textRotation="90" wrapText="1" shrinkToFit="1"/>
    </xf>
    <xf numFmtId="0" fontId="11" fillId="3" borderId="12" xfId="0" applyFont="1" applyFill="1" applyBorder="1" applyAlignment="1">
      <alignment horizontal="center" vertical="center" textRotation="90" wrapText="1" shrinkToFit="1"/>
    </xf>
    <xf numFmtId="0" fontId="11" fillId="3" borderId="13" xfId="0" applyFont="1" applyFill="1" applyBorder="1" applyAlignment="1">
      <alignment horizontal="center" vertical="center" textRotation="90" wrapText="1" shrinkToFit="1"/>
    </xf>
    <xf numFmtId="0" fontId="1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left" vertical="center" wrapText="1"/>
    </xf>
    <xf numFmtId="0" fontId="11" fillId="6" borderId="43" xfId="0" applyFont="1" applyFill="1" applyBorder="1" applyAlignment="1">
      <alignment horizontal="center" vertical="center" wrapText="1" shrinkToFit="1"/>
    </xf>
    <xf numFmtId="0" fontId="11" fillId="6" borderId="41" xfId="0" applyFont="1" applyFill="1" applyBorder="1" applyAlignment="1">
      <alignment horizontal="center" vertical="center" wrapText="1" shrinkToFit="1"/>
    </xf>
    <xf numFmtId="0" fontId="11" fillId="6" borderId="42" xfId="0" applyFont="1" applyFill="1" applyBorder="1" applyAlignment="1">
      <alignment horizontal="center" vertical="center" wrapText="1" shrinkToFit="1"/>
    </xf>
    <xf numFmtId="0" fontId="11" fillId="2" borderId="43" xfId="0" applyFont="1" applyFill="1" applyBorder="1" applyAlignment="1">
      <alignment horizontal="center" vertical="center" wrapText="1" shrinkToFit="1"/>
    </xf>
    <xf numFmtId="0" fontId="11" fillId="2" borderId="41" xfId="0" applyFont="1" applyFill="1" applyBorder="1" applyAlignment="1">
      <alignment horizontal="center" vertical="center" wrapText="1" shrinkToFit="1"/>
    </xf>
    <xf numFmtId="0" fontId="11" fillId="10" borderId="44" xfId="0" applyFont="1" applyFill="1" applyBorder="1" applyAlignment="1">
      <alignment horizontal="center" vertical="center" wrapText="1" shrinkToFit="1"/>
    </xf>
    <xf numFmtId="0" fontId="11" fillId="10" borderId="45" xfId="0" applyFont="1" applyFill="1" applyBorder="1" applyAlignment="1">
      <alignment horizontal="center" vertical="center" wrapText="1" shrinkToFit="1"/>
    </xf>
    <xf numFmtId="0" fontId="11" fillId="10" borderId="31" xfId="0" applyFont="1" applyFill="1" applyBorder="1" applyAlignment="1">
      <alignment horizontal="center" vertical="center" wrapText="1" shrinkToFit="1"/>
    </xf>
    <xf numFmtId="0" fontId="11" fillId="11" borderId="41" xfId="0" applyFont="1" applyFill="1" applyBorder="1" applyAlignment="1">
      <alignment horizontal="center" vertical="center" wrapText="1" shrinkToFit="1"/>
    </xf>
    <xf numFmtId="0" fontId="11" fillId="11" borderId="42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textRotation="90" wrapText="1" shrinkToFit="1"/>
    </xf>
    <xf numFmtId="0" fontId="11" fillId="0" borderId="39" xfId="0" applyFont="1" applyBorder="1" applyAlignment="1">
      <alignment horizontal="center" vertical="center" textRotation="90" wrapText="1" shrinkToFit="1"/>
    </xf>
    <xf numFmtId="0" fontId="11" fillId="0" borderId="47" xfId="0" applyFont="1" applyBorder="1" applyAlignment="1">
      <alignment horizontal="center" vertical="center" textRotation="90" wrapText="1" shrinkToFit="1"/>
    </xf>
    <xf numFmtId="0" fontId="11" fillId="8" borderId="40" xfId="0" applyFont="1" applyFill="1" applyBorder="1" applyAlignment="1">
      <alignment horizontal="center" vertical="center" wrapText="1" shrinkToFit="1"/>
    </xf>
    <xf numFmtId="0" fontId="11" fillId="8" borderId="41" xfId="0" applyFont="1" applyFill="1" applyBorder="1" applyAlignment="1">
      <alignment horizontal="center" vertical="center" wrapText="1" shrinkToFit="1"/>
    </xf>
    <xf numFmtId="0" fontId="11" fillId="8" borderId="42" xfId="0" applyFont="1" applyFill="1" applyBorder="1" applyAlignment="1">
      <alignment horizontal="center" vertical="center" wrapText="1" shrinkToFit="1"/>
    </xf>
    <xf numFmtId="0" fontId="11" fillId="9" borderId="43" xfId="0" applyFont="1" applyFill="1" applyBorder="1" applyAlignment="1">
      <alignment horizontal="center" vertical="center" wrapText="1" shrinkToFit="1"/>
    </xf>
    <xf numFmtId="0" fontId="11" fillId="9" borderId="41" xfId="0" applyFont="1" applyFill="1" applyBorder="1" applyAlignment="1">
      <alignment horizontal="center" vertical="center" wrapText="1" shrinkToFit="1"/>
    </xf>
    <xf numFmtId="0" fontId="11" fillId="9" borderId="42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right" wrapText="1"/>
    </xf>
    <xf numFmtId="0" fontId="12" fillId="0" borderId="5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P133"/>
  <sheetViews>
    <sheetView tabSelected="1" zoomScale="70" zoomScaleNormal="70" workbookViewId="0">
      <pane ySplit="13" topLeftCell="A88" activePane="bottomLeft" state="frozen"/>
      <selection pane="bottomLeft" activeCell="P103" sqref="P103"/>
    </sheetView>
  </sheetViews>
  <sheetFormatPr defaultColWidth="9.1796875" defaultRowHeight="15.5" x14ac:dyDescent="0.35"/>
  <cols>
    <col min="1" max="1" width="10.453125" style="2" customWidth="1"/>
    <col min="2" max="2" width="34.54296875" style="2" customWidth="1"/>
    <col min="3" max="3" width="73.453125" style="2" customWidth="1"/>
    <col min="4" max="4" width="46.1796875" style="2" customWidth="1"/>
    <col min="5" max="5" width="14.453125" style="55" customWidth="1"/>
    <col min="6" max="6" width="44.453125" style="3" customWidth="1"/>
    <col min="7" max="7" width="11.81640625" style="3" customWidth="1"/>
    <col min="8" max="8" width="12.54296875" style="3" customWidth="1"/>
    <col min="9" max="9" width="9" style="3" customWidth="1"/>
    <col min="10" max="10" width="11.54296875" style="3" customWidth="1"/>
    <col min="11" max="11" width="15" style="3" customWidth="1"/>
    <col min="12" max="13" width="11.26953125" style="3" customWidth="1"/>
    <col min="14" max="14" width="13.453125" style="3" customWidth="1"/>
    <col min="15" max="15" width="9" style="3" customWidth="1"/>
    <col min="16" max="16" width="16.1796875" style="3" customWidth="1"/>
    <col min="17" max="16384" width="9.1796875" style="2"/>
  </cols>
  <sheetData>
    <row r="2" spans="1:16" ht="18.5" x14ac:dyDescent="0.45">
      <c r="B2" s="143" t="s">
        <v>262</v>
      </c>
      <c r="C2" s="136"/>
    </row>
    <row r="3" spans="1:16" ht="18.5" x14ac:dyDescent="0.45">
      <c r="B3" s="136"/>
      <c r="C3" s="136"/>
    </row>
    <row r="4" spans="1:16" ht="18.5" x14ac:dyDescent="0.45">
      <c r="B4" s="144" t="s">
        <v>0</v>
      </c>
      <c r="C4" s="145"/>
    </row>
    <row r="5" spans="1:16" ht="18.5" x14ac:dyDescent="0.45">
      <c r="B5" s="136"/>
      <c r="C5" s="136"/>
    </row>
    <row r="6" spans="1:16" ht="18.5" x14ac:dyDescent="0.45">
      <c r="B6" s="146" t="s">
        <v>1</v>
      </c>
      <c r="C6" s="136"/>
    </row>
    <row r="7" spans="1:16" ht="18.5" x14ac:dyDescent="0.45">
      <c r="B7" s="136" t="s">
        <v>2</v>
      </c>
      <c r="C7" s="136"/>
    </row>
    <row r="8" spans="1:16" ht="18.5" x14ac:dyDescent="0.45">
      <c r="B8" s="136" t="s">
        <v>3</v>
      </c>
      <c r="C8" s="136"/>
    </row>
    <row r="10" spans="1:16" ht="21" x14ac:dyDescent="0.5">
      <c r="B10" s="9"/>
    </row>
    <row r="11" spans="1:16" ht="22.5" customHeight="1" thickBot="1" x14ac:dyDescent="0.6">
      <c r="A11" s="165" t="s">
        <v>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15.75" hidden="1" customHeight="1" x14ac:dyDescent="0.55000000000000004">
      <c r="A12" s="8"/>
      <c r="B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1.75" customHeight="1" x14ac:dyDescent="0.35">
      <c r="A13" s="166" t="s">
        <v>5</v>
      </c>
      <c r="B13" s="169" t="s">
        <v>6</v>
      </c>
      <c r="C13" s="169" t="s">
        <v>7</v>
      </c>
      <c r="D13" s="169" t="s">
        <v>8</v>
      </c>
      <c r="E13" s="185" t="s">
        <v>9</v>
      </c>
      <c r="F13" s="153" t="s">
        <v>10</v>
      </c>
      <c r="G13" s="174" t="s">
        <v>11</v>
      </c>
      <c r="H13" s="174"/>
      <c r="I13" s="174"/>
      <c r="J13" s="172" t="s">
        <v>12</v>
      </c>
      <c r="K13" s="172"/>
      <c r="L13" s="172"/>
      <c r="M13" s="178" t="s">
        <v>13</v>
      </c>
      <c r="N13" s="178"/>
      <c r="O13" s="178"/>
      <c r="P13" s="176" t="s">
        <v>14</v>
      </c>
    </row>
    <row r="14" spans="1:16" ht="166.5" customHeight="1" x14ac:dyDescent="0.35">
      <c r="A14" s="167"/>
      <c r="B14" s="170"/>
      <c r="C14" s="170"/>
      <c r="D14" s="170"/>
      <c r="E14" s="186"/>
      <c r="F14" s="154"/>
      <c r="G14" s="175"/>
      <c r="H14" s="175"/>
      <c r="I14" s="175"/>
      <c r="J14" s="173"/>
      <c r="K14" s="173"/>
      <c r="L14" s="173"/>
      <c r="M14" s="179"/>
      <c r="N14" s="179"/>
      <c r="O14" s="179"/>
      <c r="P14" s="177"/>
    </row>
    <row r="15" spans="1:16" ht="114.75" customHeight="1" x14ac:dyDescent="0.35">
      <c r="A15" s="168"/>
      <c r="B15" s="171"/>
      <c r="C15" s="171"/>
      <c r="D15" s="171"/>
      <c r="E15" s="187"/>
      <c r="F15" s="155"/>
      <c r="G15" s="30" t="s">
        <v>15</v>
      </c>
      <c r="H15" s="30" t="s">
        <v>16</v>
      </c>
      <c r="I15" s="30" t="s">
        <v>17</v>
      </c>
      <c r="J15" s="31" t="s">
        <v>15</v>
      </c>
      <c r="K15" s="31" t="s">
        <v>16</v>
      </c>
      <c r="L15" s="31" t="s">
        <v>17</v>
      </c>
      <c r="M15" s="32" t="s">
        <v>15</v>
      </c>
      <c r="N15" s="32" t="s">
        <v>16</v>
      </c>
      <c r="O15" s="32" t="s">
        <v>17</v>
      </c>
      <c r="P15" s="177"/>
    </row>
    <row r="16" spans="1:16" s="4" customFormat="1" x14ac:dyDescent="0.35">
      <c r="A16" s="25">
        <v>1</v>
      </c>
      <c r="B16" s="26">
        <v>2</v>
      </c>
      <c r="C16" s="26">
        <v>3</v>
      </c>
      <c r="D16" s="27">
        <v>4</v>
      </c>
      <c r="E16" s="27">
        <v>5</v>
      </c>
      <c r="F16" s="27">
        <v>6</v>
      </c>
      <c r="G16" s="27">
        <v>7</v>
      </c>
      <c r="H16" s="27">
        <v>8</v>
      </c>
      <c r="I16" s="27">
        <v>9</v>
      </c>
      <c r="J16" s="27">
        <v>10</v>
      </c>
      <c r="K16" s="27">
        <v>11</v>
      </c>
      <c r="L16" s="27">
        <v>12</v>
      </c>
      <c r="M16" s="27">
        <v>13</v>
      </c>
      <c r="N16" s="27">
        <v>14</v>
      </c>
      <c r="O16" s="27">
        <v>15</v>
      </c>
      <c r="P16" s="28">
        <v>16</v>
      </c>
    </row>
    <row r="17" spans="1:16" s="4" customFormat="1" ht="23.25" customHeight="1" x14ac:dyDescent="0.35">
      <c r="A17" s="156" t="s">
        <v>18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8"/>
    </row>
    <row r="18" spans="1:16" s="4" customFormat="1" ht="28.5" customHeight="1" x14ac:dyDescent="0.35">
      <c r="A18" s="162" t="s">
        <v>19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4"/>
    </row>
    <row r="19" spans="1:16" ht="28.5" customHeight="1" x14ac:dyDescent="0.35">
      <c r="A19" s="159" t="s">
        <v>20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1"/>
    </row>
    <row r="20" spans="1:16" ht="15.65" customHeight="1" x14ac:dyDescent="0.35">
      <c r="A20" s="7">
        <v>1</v>
      </c>
      <c r="B20" s="61" t="s">
        <v>21</v>
      </c>
      <c r="C20" s="1" t="s">
        <v>22</v>
      </c>
      <c r="D20" s="62" t="s">
        <v>23</v>
      </c>
      <c r="E20" s="63" t="s">
        <v>24</v>
      </c>
      <c r="F20" s="63" t="s">
        <v>25</v>
      </c>
      <c r="G20" s="54">
        <v>1</v>
      </c>
      <c r="H20" s="45"/>
      <c r="I20" s="59">
        <f>G20*H20</f>
        <v>0</v>
      </c>
      <c r="J20" s="54">
        <v>1</v>
      </c>
      <c r="K20" s="46"/>
      <c r="L20" s="59">
        <f>J20*K20</f>
        <v>0</v>
      </c>
      <c r="M20" s="5">
        <v>3</v>
      </c>
      <c r="N20" s="76"/>
      <c r="O20" s="59">
        <f>N20*M20</f>
        <v>0</v>
      </c>
      <c r="P20" s="79">
        <f>I20+L20+O20</f>
        <v>0</v>
      </c>
    </row>
    <row r="21" spans="1:16" ht="15.65" customHeight="1" x14ac:dyDescent="0.35">
      <c r="A21" s="7">
        <v>2</v>
      </c>
      <c r="B21" s="61" t="s">
        <v>21</v>
      </c>
      <c r="C21" s="1" t="s">
        <v>22</v>
      </c>
      <c r="D21" s="62" t="s">
        <v>23</v>
      </c>
      <c r="E21" s="63" t="s">
        <v>24</v>
      </c>
      <c r="F21" s="63" t="s">
        <v>25</v>
      </c>
      <c r="G21" s="54">
        <v>1</v>
      </c>
      <c r="H21" s="45"/>
      <c r="I21" s="59">
        <f t="shared" ref="I21:I52" si="0">G21*H21</f>
        <v>0</v>
      </c>
      <c r="J21" s="54">
        <v>1</v>
      </c>
      <c r="K21" s="46"/>
      <c r="L21" s="59">
        <f t="shared" ref="L21:L52" si="1">J21*K21</f>
        <v>0</v>
      </c>
      <c r="M21" s="5">
        <v>3</v>
      </c>
      <c r="N21" s="76"/>
      <c r="O21" s="59">
        <f t="shared" ref="O21:O52" si="2">N21*M21</f>
        <v>0</v>
      </c>
      <c r="P21" s="79">
        <f t="shared" ref="P21:P52" si="3">I21+L21+O21</f>
        <v>0</v>
      </c>
    </row>
    <row r="22" spans="1:16" ht="15.65" customHeight="1" x14ac:dyDescent="0.35">
      <c r="A22" s="7">
        <v>3</v>
      </c>
      <c r="B22" s="61" t="s">
        <v>21</v>
      </c>
      <c r="C22" s="1" t="s">
        <v>22</v>
      </c>
      <c r="D22" s="62" t="s">
        <v>26</v>
      </c>
      <c r="E22" s="63" t="s">
        <v>27</v>
      </c>
      <c r="F22" s="63" t="s">
        <v>25</v>
      </c>
      <c r="G22" s="54">
        <v>1</v>
      </c>
      <c r="H22" s="45"/>
      <c r="I22" s="59">
        <f t="shared" si="0"/>
        <v>0</v>
      </c>
      <c r="J22" s="54">
        <v>1</v>
      </c>
      <c r="K22" s="46"/>
      <c r="L22" s="59">
        <f t="shared" si="1"/>
        <v>0</v>
      </c>
      <c r="M22" s="5">
        <v>3</v>
      </c>
      <c r="N22" s="76"/>
      <c r="O22" s="59">
        <f t="shared" si="2"/>
        <v>0</v>
      </c>
      <c r="P22" s="79">
        <f t="shared" si="3"/>
        <v>0</v>
      </c>
    </row>
    <row r="23" spans="1:16" ht="15.65" customHeight="1" x14ac:dyDescent="0.35">
      <c r="A23" s="7">
        <v>4</v>
      </c>
      <c r="B23" s="61" t="s">
        <v>21</v>
      </c>
      <c r="C23" s="1" t="s">
        <v>22</v>
      </c>
      <c r="D23" s="62" t="s">
        <v>28</v>
      </c>
      <c r="E23" s="63" t="s">
        <v>29</v>
      </c>
      <c r="F23" s="63" t="s">
        <v>25</v>
      </c>
      <c r="G23" s="54">
        <v>1</v>
      </c>
      <c r="H23" s="45"/>
      <c r="I23" s="59">
        <f t="shared" si="0"/>
        <v>0</v>
      </c>
      <c r="J23" s="54">
        <v>1</v>
      </c>
      <c r="K23" s="46"/>
      <c r="L23" s="59">
        <f t="shared" si="1"/>
        <v>0</v>
      </c>
      <c r="M23" s="5">
        <v>3</v>
      </c>
      <c r="N23" s="76"/>
      <c r="O23" s="59">
        <f t="shared" si="2"/>
        <v>0</v>
      </c>
      <c r="P23" s="79">
        <f t="shared" si="3"/>
        <v>0</v>
      </c>
    </row>
    <row r="24" spans="1:16" ht="15.65" customHeight="1" x14ac:dyDescent="0.35">
      <c r="A24" s="7">
        <v>5</v>
      </c>
      <c r="B24" s="61" t="s">
        <v>30</v>
      </c>
      <c r="C24" s="1" t="s">
        <v>22</v>
      </c>
      <c r="D24" s="62" t="s">
        <v>31</v>
      </c>
      <c r="E24" s="63" t="s">
        <v>32</v>
      </c>
      <c r="F24" s="63" t="s">
        <v>25</v>
      </c>
      <c r="G24" s="54">
        <v>1</v>
      </c>
      <c r="H24" s="45"/>
      <c r="I24" s="59">
        <f t="shared" si="0"/>
        <v>0</v>
      </c>
      <c r="J24" s="54">
        <v>1</v>
      </c>
      <c r="K24" s="46"/>
      <c r="L24" s="59">
        <f t="shared" si="1"/>
        <v>0</v>
      </c>
      <c r="M24" s="5">
        <v>3</v>
      </c>
      <c r="N24" s="76"/>
      <c r="O24" s="59">
        <f t="shared" si="2"/>
        <v>0</v>
      </c>
      <c r="P24" s="79">
        <f t="shared" si="3"/>
        <v>0</v>
      </c>
    </row>
    <row r="25" spans="1:16" ht="15.65" customHeight="1" x14ac:dyDescent="0.35">
      <c r="A25" s="7">
        <v>6</v>
      </c>
      <c r="B25" s="61" t="s">
        <v>30</v>
      </c>
      <c r="C25" s="1" t="s">
        <v>22</v>
      </c>
      <c r="D25" s="62" t="s">
        <v>33</v>
      </c>
      <c r="E25" s="63" t="s">
        <v>34</v>
      </c>
      <c r="F25" s="63" t="s">
        <v>25</v>
      </c>
      <c r="G25" s="54">
        <v>1</v>
      </c>
      <c r="H25" s="45"/>
      <c r="I25" s="59">
        <f t="shared" si="0"/>
        <v>0</v>
      </c>
      <c r="J25" s="54">
        <v>1</v>
      </c>
      <c r="K25" s="46"/>
      <c r="L25" s="59">
        <f t="shared" si="1"/>
        <v>0</v>
      </c>
      <c r="M25" s="5">
        <v>3</v>
      </c>
      <c r="N25" s="76"/>
      <c r="O25" s="59">
        <f t="shared" si="2"/>
        <v>0</v>
      </c>
      <c r="P25" s="79">
        <f t="shared" si="3"/>
        <v>0</v>
      </c>
    </row>
    <row r="26" spans="1:16" ht="15.65" customHeight="1" x14ac:dyDescent="0.35">
      <c r="A26" s="7">
        <v>7</v>
      </c>
      <c r="B26" s="61" t="s">
        <v>30</v>
      </c>
      <c r="C26" s="1" t="s">
        <v>22</v>
      </c>
      <c r="D26" s="62" t="s">
        <v>35</v>
      </c>
      <c r="E26" s="63" t="s">
        <v>36</v>
      </c>
      <c r="F26" s="63" t="s">
        <v>25</v>
      </c>
      <c r="G26" s="54">
        <v>1</v>
      </c>
      <c r="H26" s="45"/>
      <c r="I26" s="59">
        <f t="shared" si="0"/>
        <v>0</v>
      </c>
      <c r="J26" s="54">
        <v>1</v>
      </c>
      <c r="K26" s="46"/>
      <c r="L26" s="59">
        <f t="shared" si="1"/>
        <v>0</v>
      </c>
      <c r="M26" s="5">
        <v>3</v>
      </c>
      <c r="N26" s="76"/>
      <c r="O26" s="59">
        <f t="shared" si="2"/>
        <v>0</v>
      </c>
      <c r="P26" s="79">
        <f t="shared" si="3"/>
        <v>0</v>
      </c>
    </row>
    <row r="27" spans="1:16" ht="15.65" customHeight="1" x14ac:dyDescent="0.35">
      <c r="A27" s="7">
        <v>8</v>
      </c>
      <c r="B27" s="61" t="s">
        <v>37</v>
      </c>
      <c r="C27" s="1" t="s">
        <v>22</v>
      </c>
      <c r="D27" s="62" t="s">
        <v>38</v>
      </c>
      <c r="E27" s="63" t="s">
        <v>39</v>
      </c>
      <c r="F27" s="63" t="s">
        <v>25</v>
      </c>
      <c r="G27" s="54">
        <v>1</v>
      </c>
      <c r="H27" s="45"/>
      <c r="I27" s="59">
        <f t="shared" si="0"/>
        <v>0</v>
      </c>
      <c r="J27" s="54">
        <v>1</v>
      </c>
      <c r="K27" s="46"/>
      <c r="L27" s="59">
        <f t="shared" si="1"/>
        <v>0</v>
      </c>
      <c r="M27" s="5">
        <v>3</v>
      </c>
      <c r="N27" s="76"/>
      <c r="O27" s="59">
        <f t="shared" si="2"/>
        <v>0</v>
      </c>
      <c r="P27" s="79">
        <f t="shared" si="3"/>
        <v>0</v>
      </c>
    </row>
    <row r="28" spans="1:16" ht="15.65" customHeight="1" x14ac:dyDescent="0.35">
      <c r="A28" s="44">
        <v>9</v>
      </c>
      <c r="B28" s="61" t="s">
        <v>40</v>
      </c>
      <c r="C28" s="1" t="s">
        <v>22</v>
      </c>
      <c r="D28" s="62" t="s">
        <v>41</v>
      </c>
      <c r="E28" s="63" t="s">
        <v>24</v>
      </c>
      <c r="F28" s="63" t="s">
        <v>25</v>
      </c>
      <c r="G28" s="54">
        <v>1</v>
      </c>
      <c r="H28" s="45"/>
      <c r="I28" s="59">
        <f t="shared" si="0"/>
        <v>0</v>
      </c>
      <c r="J28" s="54">
        <v>1</v>
      </c>
      <c r="K28" s="46"/>
      <c r="L28" s="59">
        <f t="shared" si="1"/>
        <v>0</v>
      </c>
      <c r="M28" s="5">
        <v>3</v>
      </c>
      <c r="N28" s="76"/>
      <c r="O28" s="59">
        <f t="shared" si="2"/>
        <v>0</v>
      </c>
      <c r="P28" s="79">
        <f t="shared" si="3"/>
        <v>0</v>
      </c>
    </row>
    <row r="29" spans="1:16" ht="15.65" customHeight="1" x14ac:dyDescent="0.35">
      <c r="A29" s="44">
        <v>10</v>
      </c>
      <c r="B29" s="61" t="s">
        <v>40</v>
      </c>
      <c r="C29" s="1" t="s">
        <v>22</v>
      </c>
      <c r="D29" s="62" t="s">
        <v>41</v>
      </c>
      <c r="E29" s="63" t="s">
        <v>24</v>
      </c>
      <c r="F29" s="63" t="s">
        <v>25</v>
      </c>
      <c r="G29" s="54">
        <v>1</v>
      </c>
      <c r="H29" s="45"/>
      <c r="I29" s="59">
        <f t="shared" si="0"/>
        <v>0</v>
      </c>
      <c r="J29" s="54">
        <v>1</v>
      </c>
      <c r="K29" s="46"/>
      <c r="L29" s="59">
        <f t="shared" si="1"/>
        <v>0</v>
      </c>
      <c r="M29" s="5">
        <v>3</v>
      </c>
      <c r="N29" s="76"/>
      <c r="O29" s="59">
        <f t="shared" si="2"/>
        <v>0</v>
      </c>
      <c r="P29" s="79">
        <f t="shared" si="3"/>
        <v>0</v>
      </c>
    </row>
    <row r="30" spans="1:16" ht="15.65" customHeight="1" x14ac:dyDescent="0.35">
      <c r="A30" s="44">
        <v>11</v>
      </c>
      <c r="B30" s="61" t="s">
        <v>40</v>
      </c>
      <c r="C30" s="1" t="s">
        <v>22</v>
      </c>
      <c r="D30" s="62" t="s">
        <v>42</v>
      </c>
      <c r="E30" s="63" t="s">
        <v>43</v>
      </c>
      <c r="F30" s="63" t="s">
        <v>25</v>
      </c>
      <c r="G30" s="54">
        <v>1</v>
      </c>
      <c r="H30" s="45"/>
      <c r="I30" s="59">
        <f t="shared" si="0"/>
        <v>0</v>
      </c>
      <c r="J30" s="54">
        <v>1</v>
      </c>
      <c r="K30" s="46"/>
      <c r="L30" s="59">
        <f t="shared" si="1"/>
        <v>0</v>
      </c>
      <c r="M30" s="5">
        <v>3</v>
      </c>
      <c r="N30" s="76"/>
      <c r="O30" s="59">
        <f t="shared" si="2"/>
        <v>0</v>
      </c>
      <c r="P30" s="79">
        <f t="shared" si="3"/>
        <v>0</v>
      </c>
    </row>
    <row r="31" spans="1:16" ht="15.65" customHeight="1" x14ac:dyDescent="0.35">
      <c r="A31" s="44">
        <v>12</v>
      </c>
      <c r="B31" s="61" t="s">
        <v>40</v>
      </c>
      <c r="C31" s="1" t="s">
        <v>22</v>
      </c>
      <c r="D31" s="62" t="s">
        <v>42</v>
      </c>
      <c r="E31" s="63" t="s">
        <v>43</v>
      </c>
      <c r="F31" s="63" t="s">
        <v>25</v>
      </c>
      <c r="G31" s="54">
        <v>1</v>
      </c>
      <c r="H31" s="45"/>
      <c r="I31" s="59">
        <f t="shared" si="0"/>
        <v>0</v>
      </c>
      <c r="J31" s="54">
        <v>1</v>
      </c>
      <c r="K31" s="46"/>
      <c r="L31" s="59">
        <f t="shared" si="1"/>
        <v>0</v>
      </c>
      <c r="M31" s="5">
        <v>3</v>
      </c>
      <c r="N31" s="76"/>
      <c r="O31" s="59">
        <f t="shared" si="2"/>
        <v>0</v>
      </c>
      <c r="P31" s="79">
        <f t="shared" si="3"/>
        <v>0</v>
      </c>
    </row>
    <row r="32" spans="1:16" ht="15.65" customHeight="1" x14ac:dyDescent="0.35">
      <c r="A32" s="44">
        <v>13</v>
      </c>
      <c r="B32" s="61" t="s">
        <v>40</v>
      </c>
      <c r="C32" s="1" t="s">
        <v>22</v>
      </c>
      <c r="D32" s="62" t="s">
        <v>42</v>
      </c>
      <c r="E32" s="63" t="s">
        <v>43</v>
      </c>
      <c r="F32" s="63" t="s">
        <v>25</v>
      </c>
      <c r="G32" s="54">
        <v>1</v>
      </c>
      <c r="H32" s="45"/>
      <c r="I32" s="59">
        <f t="shared" si="0"/>
        <v>0</v>
      </c>
      <c r="J32" s="54">
        <v>1</v>
      </c>
      <c r="K32" s="46"/>
      <c r="L32" s="59">
        <f t="shared" si="1"/>
        <v>0</v>
      </c>
      <c r="M32" s="5">
        <v>3</v>
      </c>
      <c r="N32" s="76"/>
      <c r="O32" s="59">
        <f t="shared" si="2"/>
        <v>0</v>
      </c>
      <c r="P32" s="79">
        <f t="shared" si="3"/>
        <v>0</v>
      </c>
    </row>
    <row r="33" spans="1:16" ht="15.65" customHeight="1" x14ac:dyDescent="0.35">
      <c r="A33" s="44">
        <v>14</v>
      </c>
      <c r="B33" s="61" t="s">
        <v>40</v>
      </c>
      <c r="C33" s="1" t="s">
        <v>22</v>
      </c>
      <c r="D33" s="64" t="s">
        <v>42</v>
      </c>
      <c r="E33" s="63" t="s">
        <v>43</v>
      </c>
      <c r="F33" s="63" t="s">
        <v>25</v>
      </c>
      <c r="G33" s="54">
        <v>1</v>
      </c>
      <c r="H33" s="45"/>
      <c r="I33" s="59">
        <f t="shared" si="0"/>
        <v>0</v>
      </c>
      <c r="J33" s="54">
        <v>1</v>
      </c>
      <c r="K33" s="46"/>
      <c r="L33" s="59">
        <f t="shared" si="1"/>
        <v>0</v>
      </c>
      <c r="M33" s="5">
        <v>3</v>
      </c>
      <c r="N33" s="76"/>
      <c r="O33" s="59">
        <f t="shared" si="2"/>
        <v>0</v>
      </c>
      <c r="P33" s="79">
        <f t="shared" si="3"/>
        <v>0</v>
      </c>
    </row>
    <row r="34" spans="1:16" ht="15.65" customHeight="1" x14ac:dyDescent="0.35">
      <c r="A34" s="44">
        <v>15</v>
      </c>
      <c r="B34" s="61" t="s">
        <v>40</v>
      </c>
      <c r="C34" s="1" t="s">
        <v>22</v>
      </c>
      <c r="D34" s="64" t="s">
        <v>44</v>
      </c>
      <c r="E34" s="63" t="s">
        <v>29</v>
      </c>
      <c r="F34" s="63" t="s">
        <v>25</v>
      </c>
      <c r="G34" s="54">
        <v>1</v>
      </c>
      <c r="H34" s="45"/>
      <c r="I34" s="59">
        <f t="shared" si="0"/>
        <v>0</v>
      </c>
      <c r="J34" s="54">
        <v>1</v>
      </c>
      <c r="K34" s="46"/>
      <c r="L34" s="59">
        <f t="shared" si="1"/>
        <v>0</v>
      </c>
      <c r="M34" s="5">
        <v>3</v>
      </c>
      <c r="N34" s="76"/>
      <c r="O34" s="59">
        <f t="shared" si="2"/>
        <v>0</v>
      </c>
      <c r="P34" s="79">
        <f t="shared" si="3"/>
        <v>0</v>
      </c>
    </row>
    <row r="35" spans="1:16" ht="15.65" customHeight="1" x14ac:dyDescent="0.35">
      <c r="A35" s="44">
        <v>16</v>
      </c>
      <c r="B35" s="61" t="s">
        <v>40</v>
      </c>
      <c r="C35" s="1" t="s">
        <v>22</v>
      </c>
      <c r="D35" s="52" t="s">
        <v>45</v>
      </c>
      <c r="E35" s="63" t="s">
        <v>46</v>
      </c>
      <c r="F35" s="63" t="s">
        <v>25</v>
      </c>
      <c r="G35" s="54">
        <v>1</v>
      </c>
      <c r="H35" s="45"/>
      <c r="I35" s="59">
        <f t="shared" si="0"/>
        <v>0</v>
      </c>
      <c r="J35" s="54">
        <v>1</v>
      </c>
      <c r="K35" s="46"/>
      <c r="L35" s="59">
        <f t="shared" si="1"/>
        <v>0</v>
      </c>
      <c r="M35" s="5">
        <v>3</v>
      </c>
      <c r="N35" s="76"/>
      <c r="O35" s="59">
        <f t="shared" si="2"/>
        <v>0</v>
      </c>
      <c r="P35" s="79">
        <f t="shared" si="3"/>
        <v>0</v>
      </c>
    </row>
    <row r="36" spans="1:16" ht="15.65" customHeight="1" x14ac:dyDescent="0.35">
      <c r="A36" s="44">
        <v>17</v>
      </c>
      <c r="B36" s="61" t="s">
        <v>40</v>
      </c>
      <c r="C36" s="1" t="s">
        <v>22</v>
      </c>
      <c r="D36" s="64" t="s">
        <v>47</v>
      </c>
      <c r="E36" s="63" t="s">
        <v>46</v>
      </c>
      <c r="F36" s="63" t="s">
        <v>25</v>
      </c>
      <c r="G36" s="54">
        <v>1</v>
      </c>
      <c r="H36" s="45"/>
      <c r="I36" s="59">
        <f t="shared" si="0"/>
        <v>0</v>
      </c>
      <c r="J36" s="54">
        <v>1</v>
      </c>
      <c r="K36" s="46"/>
      <c r="L36" s="59">
        <f t="shared" si="1"/>
        <v>0</v>
      </c>
      <c r="M36" s="5">
        <v>3</v>
      </c>
      <c r="N36" s="76"/>
      <c r="O36" s="59">
        <f t="shared" si="2"/>
        <v>0</v>
      </c>
      <c r="P36" s="79">
        <f t="shared" si="3"/>
        <v>0</v>
      </c>
    </row>
    <row r="37" spans="1:16" ht="15.65" customHeight="1" x14ac:dyDescent="0.35">
      <c r="A37" s="44">
        <v>18</v>
      </c>
      <c r="B37" s="61" t="s">
        <v>40</v>
      </c>
      <c r="C37" s="1" t="s">
        <v>22</v>
      </c>
      <c r="D37" s="64" t="s">
        <v>48</v>
      </c>
      <c r="E37" s="63">
        <v>1.4</v>
      </c>
      <c r="F37" s="63" t="s">
        <v>25</v>
      </c>
      <c r="G37" s="54">
        <v>1</v>
      </c>
      <c r="H37" s="45"/>
      <c r="I37" s="59">
        <f t="shared" si="0"/>
        <v>0</v>
      </c>
      <c r="J37" s="54">
        <v>1</v>
      </c>
      <c r="K37" s="46"/>
      <c r="L37" s="59">
        <f t="shared" si="1"/>
        <v>0</v>
      </c>
      <c r="M37" s="5">
        <v>3</v>
      </c>
      <c r="N37" s="76"/>
      <c r="O37" s="59">
        <f t="shared" si="2"/>
        <v>0</v>
      </c>
      <c r="P37" s="79">
        <f t="shared" si="3"/>
        <v>0</v>
      </c>
    </row>
    <row r="38" spans="1:16" ht="15.65" customHeight="1" x14ac:dyDescent="0.35">
      <c r="A38" s="44">
        <v>19</v>
      </c>
      <c r="B38" s="61" t="s">
        <v>40</v>
      </c>
      <c r="C38" s="1" t="s">
        <v>22</v>
      </c>
      <c r="D38" s="64" t="s">
        <v>49</v>
      </c>
      <c r="E38" s="63" t="s">
        <v>46</v>
      </c>
      <c r="F38" s="63" t="s">
        <v>25</v>
      </c>
      <c r="G38" s="54">
        <v>1</v>
      </c>
      <c r="H38" s="45"/>
      <c r="I38" s="59">
        <f t="shared" si="0"/>
        <v>0</v>
      </c>
      <c r="J38" s="54">
        <v>1</v>
      </c>
      <c r="K38" s="46"/>
      <c r="L38" s="59">
        <f t="shared" si="1"/>
        <v>0</v>
      </c>
      <c r="M38" s="5">
        <v>3</v>
      </c>
      <c r="N38" s="76"/>
      <c r="O38" s="59">
        <f t="shared" si="2"/>
        <v>0</v>
      </c>
      <c r="P38" s="79">
        <f t="shared" si="3"/>
        <v>0</v>
      </c>
    </row>
    <row r="39" spans="1:16" ht="15.65" customHeight="1" x14ac:dyDescent="0.35">
      <c r="A39" s="44">
        <v>20</v>
      </c>
      <c r="B39" s="61" t="s">
        <v>40</v>
      </c>
      <c r="C39" s="1" t="s">
        <v>22</v>
      </c>
      <c r="D39" s="64" t="s">
        <v>49</v>
      </c>
      <c r="E39" s="63" t="s">
        <v>46</v>
      </c>
      <c r="F39" s="63" t="s">
        <v>25</v>
      </c>
      <c r="G39" s="54">
        <v>1</v>
      </c>
      <c r="H39" s="45"/>
      <c r="I39" s="59">
        <f t="shared" si="0"/>
        <v>0</v>
      </c>
      <c r="J39" s="54">
        <v>1</v>
      </c>
      <c r="K39" s="46"/>
      <c r="L39" s="59">
        <f t="shared" si="1"/>
        <v>0</v>
      </c>
      <c r="M39" s="5">
        <v>3</v>
      </c>
      <c r="N39" s="76"/>
      <c r="O39" s="59">
        <f t="shared" si="2"/>
        <v>0</v>
      </c>
      <c r="P39" s="79">
        <f t="shared" si="3"/>
        <v>0</v>
      </c>
    </row>
    <row r="40" spans="1:16" ht="15.65" customHeight="1" x14ac:dyDescent="0.35">
      <c r="A40" s="44">
        <v>21</v>
      </c>
      <c r="B40" s="61" t="s">
        <v>40</v>
      </c>
      <c r="C40" s="1" t="s">
        <v>22</v>
      </c>
      <c r="D40" s="64" t="s">
        <v>50</v>
      </c>
      <c r="E40" s="63" t="s">
        <v>51</v>
      </c>
      <c r="F40" s="63" t="s">
        <v>25</v>
      </c>
      <c r="G40" s="54">
        <v>1</v>
      </c>
      <c r="H40" s="45"/>
      <c r="I40" s="59">
        <f t="shared" si="0"/>
        <v>0</v>
      </c>
      <c r="J40" s="54">
        <v>1</v>
      </c>
      <c r="K40" s="46"/>
      <c r="L40" s="59">
        <f t="shared" si="1"/>
        <v>0</v>
      </c>
      <c r="M40" s="5">
        <v>3</v>
      </c>
      <c r="N40" s="76"/>
      <c r="O40" s="59">
        <f t="shared" si="2"/>
        <v>0</v>
      </c>
      <c r="P40" s="79">
        <f t="shared" si="3"/>
        <v>0</v>
      </c>
    </row>
    <row r="41" spans="1:16" ht="15.65" customHeight="1" x14ac:dyDescent="0.35">
      <c r="A41" s="44">
        <v>22</v>
      </c>
      <c r="B41" s="61" t="s">
        <v>40</v>
      </c>
      <c r="C41" s="1" t="s">
        <v>22</v>
      </c>
      <c r="D41" s="64" t="s">
        <v>52</v>
      </c>
      <c r="E41" s="63" t="s">
        <v>53</v>
      </c>
      <c r="F41" s="63" t="s">
        <v>25</v>
      </c>
      <c r="G41" s="54">
        <v>1</v>
      </c>
      <c r="H41" s="45"/>
      <c r="I41" s="59">
        <f t="shared" si="0"/>
        <v>0</v>
      </c>
      <c r="J41" s="54">
        <v>1</v>
      </c>
      <c r="K41" s="46"/>
      <c r="L41" s="59">
        <f t="shared" si="1"/>
        <v>0</v>
      </c>
      <c r="M41" s="5">
        <v>3</v>
      </c>
      <c r="N41" s="76"/>
      <c r="O41" s="59">
        <f t="shared" si="2"/>
        <v>0</v>
      </c>
      <c r="P41" s="79">
        <f t="shared" si="3"/>
        <v>0</v>
      </c>
    </row>
    <row r="42" spans="1:16" ht="15.65" customHeight="1" x14ac:dyDescent="0.35">
      <c r="A42" s="44">
        <v>23</v>
      </c>
      <c r="B42" s="61" t="s">
        <v>54</v>
      </c>
      <c r="C42" s="1" t="s">
        <v>22</v>
      </c>
      <c r="D42" s="64" t="s">
        <v>55</v>
      </c>
      <c r="E42" s="63">
        <v>24</v>
      </c>
      <c r="F42" s="10" t="s">
        <v>56</v>
      </c>
      <c r="G42" s="54">
        <v>1</v>
      </c>
      <c r="H42" s="45"/>
      <c r="I42" s="59">
        <f t="shared" si="0"/>
        <v>0</v>
      </c>
      <c r="J42" s="54">
        <v>1</v>
      </c>
      <c r="K42" s="46"/>
      <c r="L42" s="59">
        <f t="shared" si="1"/>
        <v>0</v>
      </c>
      <c r="M42" s="5">
        <v>3</v>
      </c>
      <c r="N42" s="76"/>
      <c r="O42" s="59">
        <f t="shared" si="2"/>
        <v>0</v>
      </c>
      <c r="P42" s="79">
        <f t="shared" si="3"/>
        <v>0</v>
      </c>
    </row>
    <row r="43" spans="1:16" ht="15.65" customHeight="1" x14ac:dyDescent="0.35">
      <c r="A43" s="44">
        <v>24</v>
      </c>
      <c r="B43" s="61" t="s">
        <v>54</v>
      </c>
      <c r="C43" s="1" t="s">
        <v>22</v>
      </c>
      <c r="D43" s="64" t="s">
        <v>57</v>
      </c>
      <c r="E43" s="63">
        <v>82</v>
      </c>
      <c r="F43" s="10" t="s">
        <v>56</v>
      </c>
      <c r="G43" s="54">
        <v>1</v>
      </c>
      <c r="H43" s="45"/>
      <c r="I43" s="59">
        <f t="shared" si="0"/>
        <v>0</v>
      </c>
      <c r="J43" s="54">
        <v>1</v>
      </c>
      <c r="K43" s="46"/>
      <c r="L43" s="59">
        <f t="shared" si="1"/>
        <v>0</v>
      </c>
      <c r="M43" s="5">
        <v>3</v>
      </c>
      <c r="N43" s="76"/>
      <c r="O43" s="59">
        <f t="shared" si="2"/>
        <v>0</v>
      </c>
      <c r="P43" s="79">
        <f t="shared" si="3"/>
        <v>0</v>
      </c>
    </row>
    <row r="44" spans="1:16" ht="15.65" customHeight="1" x14ac:dyDescent="0.35">
      <c r="A44" s="44">
        <v>25</v>
      </c>
      <c r="B44" s="61" t="s">
        <v>58</v>
      </c>
      <c r="C44" s="1" t="s">
        <v>22</v>
      </c>
      <c r="D44" s="64" t="s">
        <v>59</v>
      </c>
      <c r="E44" s="63" t="s">
        <v>24</v>
      </c>
      <c r="F44" s="63" t="s">
        <v>60</v>
      </c>
      <c r="G44" s="54">
        <v>1</v>
      </c>
      <c r="H44" s="45"/>
      <c r="I44" s="59">
        <f t="shared" si="0"/>
        <v>0</v>
      </c>
      <c r="J44" s="54">
        <v>1</v>
      </c>
      <c r="K44" s="46"/>
      <c r="L44" s="59">
        <f t="shared" si="1"/>
        <v>0</v>
      </c>
      <c r="M44" s="5">
        <v>3</v>
      </c>
      <c r="N44" s="76"/>
      <c r="O44" s="59">
        <f t="shared" si="2"/>
        <v>0</v>
      </c>
      <c r="P44" s="79">
        <f t="shared" si="3"/>
        <v>0</v>
      </c>
    </row>
    <row r="45" spans="1:16" ht="15.65" customHeight="1" x14ac:dyDescent="0.35">
      <c r="A45" s="44">
        <v>26</v>
      </c>
      <c r="B45" s="61" t="s">
        <v>58</v>
      </c>
      <c r="C45" s="1" t="s">
        <v>22</v>
      </c>
      <c r="D45" s="64" t="s">
        <v>59</v>
      </c>
      <c r="E45" s="63" t="s">
        <v>24</v>
      </c>
      <c r="F45" s="63" t="s">
        <v>60</v>
      </c>
      <c r="G45" s="54">
        <v>1</v>
      </c>
      <c r="H45" s="45"/>
      <c r="I45" s="59">
        <f t="shared" si="0"/>
        <v>0</v>
      </c>
      <c r="J45" s="54">
        <v>1</v>
      </c>
      <c r="K45" s="46"/>
      <c r="L45" s="59">
        <f t="shared" si="1"/>
        <v>0</v>
      </c>
      <c r="M45" s="5">
        <v>3</v>
      </c>
      <c r="N45" s="76"/>
      <c r="O45" s="59">
        <f t="shared" si="2"/>
        <v>0</v>
      </c>
      <c r="P45" s="79">
        <f t="shared" si="3"/>
        <v>0</v>
      </c>
    </row>
    <row r="46" spans="1:16" ht="15.65" customHeight="1" x14ac:dyDescent="0.35">
      <c r="A46" s="44">
        <v>27</v>
      </c>
      <c r="B46" s="61" t="s">
        <v>61</v>
      </c>
      <c r="C46" s="1" t="s">
        <v>22</v>
      </c>
      <c r="D46" s="64" t="s">
        <v>62</v>
      </c>
      <c r="E46" s="63"/>
      <c r="F46" s="63" t="s">
        <v>25</v>
      </c>
      <c r="G46" s="54">
        <v>1</v>
      </c>
      <c r="H46" s="45"/>
      <c r="I46" s="59">
        <f t="shared" si="0"/>
        <v>0</v>
      </c>
      <c r="J46" s="54">
        <v>1</v>
      </c>
      <c r="K46" s="46"/>
      <c r="L46" s="59">
        <f t="shared" si="1"/>
        <v>0</v>
      </c>
      <c r="M46" s="5">
        <v>3</v>
      </c>
      <c r="N46" s="76"/>
      <c r="O46" s="59">
        <f t="shared" si="2"/>
        <v>0</v>
      </c>
      <c r="P46" s="79">
        <f t="shared" si="3"/>
        <v>0</v>
      </c>
    </row>
    <row r="47" spans="1:16" ht="15.65" customHeight="1" x14ac:dyDescent="0.35">
      <c r="A47" s="44">
        <v>28</v>
      </c>
      <c r="B47" s="61" t="s">
        <v>63</v>
      </c>
      <c r="C47" s="1" t="s">
        <v>22</v>
      </c>
      <c r="D47" s="64" t="s">
        <v>64</v>
      </c>
      <c r="E47" s="63" t="s">
        <v>65</v>
      </c>
      <c r="F47" s="63" t="s">
        <v>25</v>
      </c>
      <c r="G47" s="54">
        <v>1</v>
      </c>
      <c r="H47" s="45"/>
      <c r="I47" s="59">
        <f t="shared" si="0"/>
        <v>0</v>
      </c>
      <c r="J47" s="54">
        <v>1</v>
      </c>
      <c r="K47" s="46"/>
      <c r="L47" s="59">
        <f t="shared" si="1"/>
        <v>0</v>
      </c>
      <c r="M47" s="5">
        <v>3</v>
      </c>
      <c r="N47" s="76"/>
      <c r="O47" s="59">
        <f t="shared" si="2"/>
        <v>0</v>
      </c>
      <c r="P47" s="79">
        <f t="shared" si="3"/>
        <v>0</v>
      </c>
    </row>
    <row r="48" spans="1:16" ht="15.65" customHeight="1" x14ac:dyDescent="0.35">
      <c r="A48" s="44">
        <v>29</v>
      </c>
      <c r="B48" s="61" t="s">
        <v>63</v>
      </c>
      <c r="C48" s="1" t="s">
        <v>22</v>
      </c>
      <c r="D48" s="64" t="s">
        <v>66</v>
      </c>
      <c r="E48" s="65" t="s">
        <v>65</v>
      </c>
      <c r="F48" s="63" t="s">
        <v>25</v>
      </c>
      <c r="G48" s="54">
        <v>1</v>
      </c>
      <c r="H48" s="48"/>
      <c r="I48" s="59">
        <f t="shared" si="0"/>
        <v>0</v>
      </c>
      <c r="J48" s="54">
        <v>1</v>
      </c>
      <c r="K48" s="49"/>
      <c r="L48" s="59">
        <f t="shared" si="1"/>
        <v>0</v>
      </c>
      <c r="M48" s="5">
        <v>3</v>
      </c>
      <c r="N48" s="77"/>
      <c r="O48" s="59">
        <f t="shared" si="2"/>
        <v>0</v>
      </c>
      <c r="P48" s="79">
        <f t="shared" si="3"/>
        <v>0</v>
      </c>
    </row>
    <row r="49" spans="1:16" ht="15.65" customHeight="1" x14ac:dyDescent="0.35">
      <c r="A49" s="44">
        <v>30</v>
      </c>
      <c r="B49" s="61" t="s">
        <v>63</v>
      </c>
      <c r="C49" s="1" t="s">
        <v>22</v>
      </c>
      <c r="D49" s="66" t="s">
        <v>67</v>
      </c>
      <c r="E49" s="63" t="s">
        <v>65</v>
      </c>
      <c r="F49" s="63" t="s">
        <v>25</v>
      </c>
      <c r="G49" s="54">
        <v>1</v>
      </c>
      <c r="H49" s="45"/>
      <c r="I49" s="59">
        <f t="shared" si="0"/>
        <v>0</v>
      </c>
      <c r="J49" s="54">
        <v>1</v>
      </c>
      <c r="K49" s="46"/>
      <c r="L49" s="59">
        <f t="shared" si="1"/>
        <v>0</v>
      </c>
      <c r="M49" s="5">
        <v>3</v>
      </c>
      <c r="N49" s="76"/>
      <c r="O49" s="59">
        <f t="shared" si="2"/>
        <v>0</v>
      </c>
      <c r="P49" s="79">
        <f t="shared" si="3"/>
        <v>0</v>
      </c>
    </row>
    <row r="50" spans="1:16" ht="15.65" customHeight="1" x14ac:dyDescent="0.35">
      <c r="A50" s="44">
        <v>31</v>
      </c>
      <c r="B50" s="61" t="s">
        <v>68</v>
      </c>
      <c r="C50" s="1" t="s">
        <v>22</v>
      </c>
      <c r="D50" s="52" t="s">
        <v>69</v>
      </c>
      <c r="E50" s="63">
        <v>11.1</v>
      </c>
      <c r="F50" s="63" t="s">
        <v>25</v>
      </c>
      <c r="G50" s="54">
        <v>1</v>
      </c>
      <c r="H50" s="50"/>
      <c r="I50" s="59">
        <f t="shared" si="0"/>
        <v>0</v>
      </c>
      <c r="J50" s="54">
        <v>1</v>
      </c>
      <c r="K50" s="51"/>
      <c r="L50" s="59">
        <f t="shared" si="1"/>
        <v>0</v>
      </c>
      <c r="M50" s="5">
        <v>3</v>
      </c>
      <c r="N50" s="78"/>
      <c r="O50" s="59">
        <f t="shared" si="2"/>
        <v>0</v>
      </c>
      <c r="P50" s="79">
        <f t="shared" si="3"/>
        <v>0</v>
      </c>
    </row>
    <row r="51" spans="1:16" ht="15.65" customHeight="1" x14ac:dyDescent="0.35">
      <c r="A51" s="44">
        <v>32</v>
      </c>
      <c r="B51" s="61" t="s">
        <v>70</v>
      </c>
      <c r="C51" s="1" t="s">
        <v>22</v>
      </c>
      <c r="D51" s="53" t="s">
        <v>71</v>
      </c>
      <c r="E51" s="63" t="s">
        <v>72</v>
      </c>
      <c r="F51" s="63" t="s">
        <v>73</v>
      </c>
      <c r="G51" s="54">
        <v>1</v>
      </c>
      <c r="H51" s="48"/>
      <c r="I51" s="59">
        <f t="shared" si="0"/>
        <v>0</v>
      </c>
      <c r="J51" s="54">
        <v>1</v>
      </c>
      <c r="K51" s="49"/>
      <c r="L51" s="59">
        <f t="shared" si="1"/>
        <v>0</v>
      </c>
      <c r="M51" s="5">
        <v>3</v>
      </c>
      <c r="N51" s="77"/>
      <c r="O51" s="59">
        <f t="shared" si="2"/>
        <v>0</v>
      </c>
      <c r="P51" s="79">
        <f t="shared" si="3"/>
        <v>0</v>
      </c>
    </row>
    <row r="52" spans="1:16" ht="15.65" customHeight="1" x14ac:dyDescent="0.35">
      <c r="A52" s="44">
        <v>33</v>
      </c>
      <c r="B52" s="47" t="s">
        <v>70</v>
      </c>
      <c r="C52" s="1" t="s">
        <v>22</v>
      </c>
      <c r="D52" s="52" t="s">
        <v>71</v>
      </c>
      <c r="E52" s="63" t="s">
        <v>72</v>
      </c>
      <c r="F52" s="63" t="s">
        <v>73</v>
      </c>
      <c r="G52" s="54">
        <v>1</v>
      </c>
      <c r="H52" s="45"/>
      <c r="I52" s="59">
        <f t="shared" si="0"/>
        <v>0</v>
      </c>
      <c r="J52" s="54">
        <v>1</v>
      </c>
      <c r="K52" s="46"/>
      <c r="L52" s="59">
        <f t="shared" si="1"/>
        <v>0</v>
      </c>
      <c r="M52" s="5">
        <v>3</v>
      </c>
      <c r="N52" s="76"/>
      <c r="O52" s="59">
        <f t="shared" si="2"/>
        <v>0</v>
      </c>
      <c r="P52" s="79">
        <f t="shared" si="3"/>
        <v>0</v>
      </c>
    </row>
    <row r="53" spans="1:16" ht="20.25" customHeight="1" x14ac:dyDescent="0.35">
      <c r="A53" s="182" t="s">
        <v>74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1:16" ht="15.65" customHeight="1" x14ac:dyDescent="0.35">
      <c r="A54" s="7">
        <v>34</v>
      </c>
      <c r="B54" s="16" t="s">
        <v>75</v>
      </c>
      <c r="C54" s="17" t="s">
        <v>76</v>
      </c>
      <c r="D54" s="17" t="s">
        <v>77</v>
      </c>
      <c r="E54" s="11">
        <v>2.1</v>
      </c>
      <c r="F54" s="63" t="s">
        <v>25</v>
      </c>
      <c r="G54" s="5">
        <v>1</v>
      </c>
      <c r="H54" s="42"/>
      <c r="I54" s="60">
        <f>G54*H54</f>
        <v>0</v>
      </c>
      <c r="J54" s="54">
        <v>1</v>
      </c>
      <c r="K54" s="43"/>
      <c r="L54" s="60">
        <f>K54*J54</f>
        <v>0</v>
      </c>
      <c r="M54" s="5">
        <v>3</v>
      </c>
      <c r="N54" s="75"/>
      <c r="O54" s="60">
        <f>N54*M54</f>
        <v>0</v>
      </c>
      <c r="P54" s="80">
        <f>I54+L54+O54</f>
        <v>0</v>
      </c>
    </row>
    <row r="55" spans="1:16" ht="15.65" customHeight="1" x14ac:dyDescent="0.35">
      <c r="A55" s="7">
        <v>35</v>
      </c>
      <c r="B55" s="1" t="s">
        <v>78</v>
      </c>
      <c r="C55" s="17" t="s">
        <v>76</v>
      </c>
      <c r="D55" s="12" t="s">
        <v>79</v>
      </c>
      <c r="E55" s="5">
        <v>5.05</v>
      </c>
      <c r="F55" s="63" t="s">
        <v>25</v>
      </c>
      <c r="G55" s="5">
        <v>1</v>
      </c>
      <c r="H55" s="42"/>
      <c r="I55" s="60">
        <f t="shared" ref="I55:I56" si="4">G55*H55</f>
        <v>0</v>
      </c>
      <c r="J55" s="54">
        <v>1</v>
      </c>
      <c r="K55" s="43"/>
      <c r="L55" s="60">
        <f t="shared" ref="L55:L56" si="5">K55*J55</f>
        <v>0</v>
      </c>
      <c r="M55" s="5">
        <v>3</v>
      </c>
      <c r="N55" s="75"/>
      <c r="O55" s="60">
        <f t="shared" ref="O55:O56" si="6">N55*M55</f>
        <v>0</v>
      </c>
      <c r="P55" s="80">
        <f t="shared" ref="P55:P56" si="7">I55+L55+O55</f>
        <v>0</v>
      </c>
    </row>
    <row r="56" spans="1:16" ht="15.65" customHeight="1" x14ac:dyDescent="0.35">
      <c r="A56" s="7">
        <v>36</v>
      </c>
      <c r="B56" s="1" t="s">
        <v>80</v>
      </c>
      <c r="C56" s="17" t="s">
        <v>76</v>
      </c>
      <c r="D56" s="12" t="s">
        <v>81</v>
      </c>
      <c r="E56" s="5">
        <v>2.4</v>
      </c>
      <c r="F56" s="63" t="s">
        <v>25</v>
      </c>
      <c r="G56" s="5">
        <v>1</v>
      </c>
      <c r="H56" s="42"/>
      <c r="I56" s="60">
        <f t="shared" si="4"/>
        <v>0</v>
      </c>
      <c r="J56" s="54">
        <v>1</v>
      </c>
      <c r="K56" s="43"/>
      <c r="L56" s="60">
        <f t="shared" si="5"/>
        <v>0</v>
      </c>
      <c r="M56" s="5">
        <v>3</v>
      </c>
      <c r="N56" s="75"/>
      <c r="O56" s="60">
        <f t="shared" si="6"/>
        <v>0</v>
      </c>
      <c r="P56" s="80">
        <f t="shared" si="7"/>
        <v>0</v>
      </c>
    </row>
    <row r="57" spans="1:16" ht="21.75" customHeight="1" x14ac:dyDescent="0.35">
      <c r="A57" s="159" t="s">
        <v>82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1"/>
    </row>
    <row r="58" spans="1:16" x14ac:dyDescent="0.35">
      <c r="A58" s="7">
        <v>37</v>
      </c>
      <c r="B58" s="1" t="s">
        <v>83</v>
      </c>
      <c r="C58" s="1" t="s">
        <v>84</v>
      </c>
      <c r="D58" s="14" t="s">
        <v>85</v>
      </c>
      <c r="E58" s="5">
        <v>1.8</v>
      </c>
      <c r="F58" s="63" t="s">
        <v>25</v>
      </c>
      <c r="G58" s="5">
        <v>1</v>
      </c>
      <c r="H58" s="42"/>
      <c r="I58" s="60">
        <f>G58*H58</f>
        <v>0</v>
      </c>
      <c r="J58" s="54">
        <v>1</v>
      </c>
      <c r="K58" s="43"/>
      <c r="L58" s="60">
        <f>K58*J58</f>
        <v>0</v>
      </c>
      <c r="M58" s="5">
        <v>3</v>
      </c>
      <c r="N58" s="75"/>
      <c r="O58" s="60">
        <f>N58*M58</f>
        <v>0</v>
      </c>
      <c r="P58" s="88">
        <f>I58+L58+O58</f>
        <v>0</v>
      </c>
    </row>
    <row r="59" spans="1:16" x14ac:dyDescent="0.35">
      <c r="A59" s="6">
        <v>38</v>
      </c>
      <c r="B59" s="13" t="s">
        <v>30</v>
      </c>
      <c r="C59" s="13" t="s">
        <v>84</v>
      </c>
      <c r="D59" s="14" t="s">
        <v>86</v>
      </c>
      <c r="E59" s="15">
        <v>1.5</v>
      </c>
      <c r="F59" s="63" t="s">
        <v>25</v>
      </c>
      <c r="G59" s="5">
        <v>1</v>
      </c>
      <c r="H59" s="42"/>
      <c r="I59" s="60">
        <f>G59*H59</f>
        <v>0</v>
      </c>
      <c r="J59" s="54">
        <v>1</v>
      </c>
      <c r="K59" s="43"/>
      <c r="L59" s="60">
        <f>K59*J59</f>
        <v>0</v>
      </c>
      <c r="M59" s="5">
        <v>3</v>
      </c>
      <c r="N59" s="75"/>
      <c r="O59" s="60">
        <f>N59*M59</f>
        <v>0</v>
      </c>
      <c r="P59" s="88">
        <f>I59+L59+O59</f>
        <v>0</v>
      </c>
    </row>
    <row r="60" spans="1:16" ht="21" x14ac:dyDescent="0.35">
      <c r="A60" s="159" t="s">
        <v>87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</row>
    <row r="61" spans="1:16" x14ac:dyDescent="0.35">
      <c r="A61" s="6">
        <v>39</v>
      </c>
      <c r="B61" s="1" t="s">
        <v>88</v>
      </c>
      <c r="C61" s="1" t="s">
        <v>84</v>
      </c>
      <c r="D61" s="12" t="s">
        <v>89</v>
      </c>
      <c r="E61" s="5">
        <v>4.2</v>
      </c>
      <c r="F61" s="63" t="s">
        <v>25</v>
      </c>
      <c r="G61" s="5">
        <v>1</v>
      </c>
      <c r="H61" s="42"/>
      <c r="I61" s="60">
        <f>G61*H61</f>
        <v>0</v>
      </c>
      <c r="J61" s="54">
        <v>1</v>
      </c>
      <c r="K61" s="43"/>
      <c r="L61" s="60">
        <f>J61*K61</f>
        <v>0</v>
      </c>
      <c r="M61" s="5">
        <v>3</v>
      </c>
      <c r="N61" s="75"/>
      <c r="O61" s="60">
        <f>N61*M61</f>
        <v>0</v>
      </c>
      <c r="P61" s="80">
        <f>I61+L61+O61</f>
        <v>0</v>
      </c>
    </row>
    <row r="62" spans="1:16" x14ac:dyDescent="0.35">
      <c r="A62" s="6">
        <v>40</v>
      </c>
      <c r="B62" s="1" t="s">
        <v>90</v>
      </c>
      <c r="C62" s="1" t="s">
        <v>84</v>
      </c>
      <c r="D62" s="12" t="s">
        <v>91</v>
      </c>
      <c r="E62" s="5">
        <v>9.6</v>
      </c>
      <c r="F62" s="63" t="s">
        <v>25</v>
      </c>
      <c r="G62" s="5">
        <v>1</v>
      </c>
      <c r="H62" s="42"/>
      <c r="I62" s="60">
        <f t="shared" ref="I62:I93" si="8">G62*H62</f>
        <v>0</v>
      </c>
      <c r="J62" s="54">
        <v>1</v>
      </c>
      <c r="K62" s="43"/>
      <c r="L62" s="60">
        <f t="shared" ref="L62:L93" si="9">J62*K62</f>
        <v>0</v>
      </c>
      <c r="M62" s="5">
        <v>3</v>
      </c>
      <c r="N62" s="75"/>
      <c r="O62" s="60">
        <f t="shared" ref="O62:O93" si="10">N62*M62</f>
        <v>0</v>
      </c>
      <c r="P62" s="80">
        <f t="shared" ref="P62:P93" si="11">I62+L62+O62</f>
        <v>0</v>
      </c>
    </row>
    <row r="63" spans="1:16" x14ac:dyDescent="0.35">
      <c r="A63" s="6">
        <v>41</v>
      </c>
      <c r="B63" s="1" t="s">
        <v>92</v>
      </c>
      <c r="C63" s="1" t="s">
        <v>84</v>
      </c>
      <c r="D63" s="12" t="s">
        <v>93</v>
      </c>
      <c r="E63" s="5">
        <v>6.6</v>
      </c>
      <c r="F63" s="63" t="s">
        <v>25</v>
      </c>
      <c r="G63" s="5">
        <v>1</v>
      </c>
      <c r="H63" s="42"/>
      <c r="I63" s="60">
        <f t="shared" si="8"/>
        <v>0</v>
      </c>
      <c r="J63" s="54">
        <v>1</v>
      </c>
      <c r="K63" s="43"/>
      <c r="L63" s="60">
        <f t="shared" si="9"/>
        <v>0</v>
      </c>
      <c r="M63" s="5">
        <v>3</v>
      </c>
      <c r="N63" s="75"/>
      <c r="O63" s="60">
        <f t="shared" si="10"/>
        <v>0</v>
      </c>
      <c r="P63" s="80">
        <f t="shared" si="11"/>
        <v>0</v>
      </c>
    </row>
    <row r="64" spans="1:16" x14ac:dyDescent="0.35">
      <c r="A64" s="6">
        <v>42</v>
      </c>
      <c r="B64" s="16" t="s">
        <v>94</v>
      </c>
      <c r="C64" s="16" t="s">
        <v>84</v>
      </c>
      <c r="D64" s="17" t="s">
        <v>95</v>
      </c>
      <c r="E64" s="11">
        <v>3.1</v>
      </c>
      <c r="F64" s="63" t="s">
        <v>25</v>
      </c>
      <c r="G64" s="5">
        <v>1</v>
      </c>
      <c r="H64" s="42"/>
      <c r="I64" s="60">
        <f t="shared" si="8"/>
        <v>0</v>
      </c>
      <c r="J64" s="54">
        <v>1</v>
      </c>
      <c r="K64" s="43"/>
      <c r="L64" s="60">
        <f t="shared" si="9"/>
        <v>0</v>
      </c>
      <c r="M64" s="5">
        <v>3</v>
      </c>
      <c r="N64" s="75"/>
      <c r="O64" s="60">
        <f t="shared" si="10"/>
        <v>0</v>
      </c>
      <c r="P64" s="80">
        <f t="shared" si="11"/>
        <v>0</v>
      </c>
    </row>
    <row r="65" spans="1:16" x14ac:dyDescent="0.35">
      <c r="A65" s="6">
        <v>43</v>
      </c>
      <c r="B65" s="13" t="s">
        <v>96</v>
      </c>
      <c r="C65" s="13" t="s">
        <v>84</v>
      </c>
      <c r="D65" s="14" t="s">
        <v>97</v>
      </c>
      <c r="E65" s="15" t="s">
        <v>98</v>
      </c>
      <c r="F65" s="15" t="s">
        <v>73</v>
      </c>
      <c r="G65" s="5">
        <v>1</v>
      </c>
      <c r="H65" s="42"/>
      <c r="I65" s="60">
        <f t="shared" si="8"/>
        <v>0</v>
      </c>
      <c r="J65" s="54">
        <v>1</v>
      </c>
      <c r="K65" s="43"/>
      <c r="L65" s="60">
        <f t="shared" si="9"/>
        <v>0</v>
      </c>
      <c r="M65" s="5">
        <v>3</v>
      </c>
      <c r="N65" s="75"/>
      <c r="O65" s="60">
        <f t="shared" si="10"/>
        <v>0</v>
      </c>
      <c r="P65" s="80">
        <f t="shared" si="11"/>
        <v>0</v>
      </c>
    </row>
    <row r="66" spans="1:16" x14ac:dyDescent="0.35">
      <c r="A66" s="6">
        <v>44</v>
      </c>
      <c r="B66" s="13" t="s">
        <v>99</v>
      </c>
      <c r="C66" s="13" t="s">
        <v>84</v>
      </c>
      <c r="D66" s="14" t="s">
        <v>97</v>
      </c>
      <c r="E66" s="15" t="s">
        <v>98</v>
      </c>
      <c r="F66" s="15" t="s">
        <v>73</v>
      </c>
      <c r="G66" s="5">
        <v>1</v>
      </c>
      <c r="H66" s="42"/>
      <c r="I66" s="60">
        <f t="shared" si="8"/>
        <v>0</v>
      </c>
      <c r="J66" s="54">
        <v>1</v>
      </c>
      <c r="K66" s="43"/>
      <c r="L66" s="60">
        <f t="shared" si="9"/>
        <v>0</v>
      </c>
      <c r="M66" s="5">
        <v>3</v>
      </c>
      <c r="N66" s="75"/>
      <c r="O66" s="60">
        <f t="shared" si="10"/>
        <v>0</v>
      </c>
      <c r="P66" s="80">
        <f t="shared" si="11"/>
        <v>0</v>
      </c>
    </row>
    <row r="67" spans="1:16" x14ac:dyDescent="0.35">
      <c r="A67" s="6">
        <v>45</v>
      </c>
      <c r="B67" s="13" t="s">
        <v>100</v>
      </c>
      <c r="C67" s="13" t="s">
        <v>84</v>
      </c>
      <c r="D67" s="14" t="s">
        <v>97</v>
      </c>
      <c r="E67" s="15" t="s">
        <v>98</v>
      </c>
      <c r="F67" s="15" t="s">
        <v>73</v>
      </c>
      <c r="G67" s="5">
        <v>1</v>
      </c>
      <c r="H67" s="42"/>
      <c r="I67" s="60">
        <f t="shared" si="8"/>
        <v>0</v>
      </c>
      <c r="J67" s="54">
        <v>1</v>
      </c>
      <c r="K67" s="43"/>
      <c r="L67" s="60">
        <f t="shared" si="9"/>
        <v>0</v>
      </c>
      <c r="M67" s="5">
        <v>3</v>
      </c>
      <c r="N67" s="75"/>
      <c r="O67" s="60">
        <f t="shared" si="10"/>
        <v>0</v>
      </c>
      <c r="P67" s="80">
        <f t="shared" si="11"/>
        <v>0</v>
      </c>
    </row>
    <row r="68" spans="1:16" x14ac:dyDescent="0.35">
      <c r="A68" s="6">
        <v>46</v>
      </c>
      <c r="B68" s="1" t="s">
        <v>101</v>
      </c>
      <c r="C68" s="1" t="s">
        <v>84</v>
      </c>
      <c r="D68" s="12" t="s">
        <v>102</v>
      </c>
      <c r="E68" s="5">
        <v>2.4</v>
      </c>
      <c r="F68" s="63" t="s">
        <v>25</v>
      </c>
      <c r="G68" s="5">
        <v>1</v>
      </c>
      <c r="H68" s="42"/>
      <c r="I68" s="60">
        <f t="shared" si="8"/>
        <v>0</v>
      </c>
      <c r="J68" s="54">
        <v>1</v>
      </c>
      <c r="K68" s="43"/>
      <c r="L68" s="60">
        <f t="shared" si="9"/>
        <v>0</v>
      </c>
      <c r="M68" s="5">
        <v>3</v>
      </c>
      <c r="N68" s="75"/>
      <c r="O68" s="60">
        <f t="shared" si="10"/>
        <v>0</v>
      </c>
      <c r="P68" s="80">
        <f t="shared" si="11"/>
        <v>0</v>
      </c>
    </row>
    <row r="69" spans="1:16" x14ac:dyDescent="0.35">
      <c r="A69" s="6">
        <v>47</v>
      </c>
      <c r="B69" s="1" t="s">
        <v>103</v>
      </c>
      <c r="C69" s="1" t="s">
        <v>84</v>
      </c>
      <c r="D69" s="12" t="s">
        <v>104</v>
      </c>
      <c r="E69" s="5">
        <v>2.2999999999999998</v>
      </c>
      <c r="F69" s="63" t="s">
        <v>25</v>
      </c>
      <c r="G69" s="5">
        <v>1</v>
      </c>
      <c r="H69" s="42"/>
      <c r="I69" s="60">
        <f t="shared" si="8"/>
        <v>0</v>
      </c>
      <c r="J69" s="54">
        <v>1</v>
      </c>
      <c r="K69" s="43"/>
      <c r="L69" s="60">
        <f t="shared" si="9"/>
        <v>0</v>
      </c>
      <c r="M69" s="5">
        <v>3</v>
      </c>
      <c r="N69" s="75"/>
      <c r="O69" s="60">
        <f t="shared" si="10"/>
        <v>0</v>
      </c>
      <c r="P69" s="80">
        <f t="shared" si="11"/>
        <v>0</v>
      </c>
    </row>
    <row r="70" spans="1:16" x14ac:dyDescent="0.35">
      <c r="A70" s="6">
        <v>48</v>
      </c>
      <c r="B70" s="1" t="s">
        <v>105</v>
      </c>
      <c r="C70" s="1" t="s">
        <v>84</v>
      </c>
      <c r="D70" s="12" t="s">
        <v>106</v>
      </c>
      <c r="E70" s="5">
        <v>2.2999999999999998</v>
      </c>
      <c r="F70" s="63" t="s">
        <v>25</v>
      </c>
      <c r="G70" s="5">
        <v>1</v>
      </c>
      <c r="H70" s="42"/>
      <c r="I70" s="60">
        <f t="shared" si="8"/>
        <v>0</v>
      </c>
      <c r="J70" s="54">
        <v>1</v>
      </c>
      <c r="K70" s="43"/>
      <c r="L70" s="60">
        <f t="shared" si="9"/>
        <v>0</v>
      </c>
      <c r="M70" s="5">
        <v>3</v>
      </c>
      <c r="N70" s="75"/>
      <c r="O70" s="60">
        <f t="shared" si="10"/>
        <v>0</v>
      </c>
      <c r="P70" s="80">
        <f t="shared" si="11"/>
        <v>0</v>
      </c>
    </row>
    <row r="71" spans="1:16" x14ac:dyDescent="0.35">
      <c r="A71" s="6">
        <v>49</v>
      </c>
      <c r="B71" s="1" t="s">
        <v>107</v>
      </c>
      <c r="C71" s="1" t="s">
        <v>84</v>
      </c>
      <c r="D71" s="12" t="s">
        <v>108</v>
      </c>
      <c r="E71" s="5">
        <v>2.2999999999999998</v>
      </c>
      <c r="F71" s="63" t="s">
        <v>25</v>
      </c>
      <c r="G71" s="5">
        <v>1</v>
      </c>
      <c r="H71" s="42"/>
      <c r="I71" s="60">
        <f t="shared" si="8"/>
        <v>0</v>
      </c>
      <c r="J71" s="54">
        <v>1</v>
      </c>
      <c r="K71" s="43"/>
      <c r="L71" s="60">
        <f t="shared" si="9"/>
        <v>0</v>
      </c>
      <c r="M71" s="5">
        <v>3</v>
      </c>
      <c r="N71" s="75"/>
      <c r="O71" s="60">
        <f t="shared" si="10"/>
        <v>0</v>
      </c>
      <c r="P71" s="80">
        <f t="shared" si="11"/>
        <v>0</v>
      </c>
    </row>
    <row r="72" spans="1:16" x14ac:dyDescent="0.35">
      <c r="A72" s="6">
        <v>50</v>
      </c>
      <c r="B72" s="1" t="s">
        <v>109</v>
      </c>
      <c r="C72" s="1" t="s">
        <v>84</v>
      </c>
      <c r="D72" s="12" t="s">
        <v>110</v>
      </c>
      <c r="E72" s="5">
        <v>1.3</v>
      </c>
      <c r="F72" s="63" t="s">
        <v>25</v>
      </c>
      <c r="G72" s="5">
        <v>1</v>
      </c>
      <c r="H72" s="42"/>
      <c r="I72" s="60">
        <f t="shared" si="8"/>
        <v>0</v>
      </c>
      <c r="J72" s="54">
        <v>1</v>
      </c>
      <c r="K72" s="43"/>
      <c r="L72" s="60">
        <f t="shared" si="9"/>
        <v>0</v>
      </c>
      <c r="M72" s="5">
        <v>3</v>
      </c>
      <c r="N72" s="75"/>
      <c r="O72" s="60">
        <f t="shared" si="10"/>
        <v>0</v>
      </c>
      <c r="P72" s="80">
        <f t="shared" si="11"/>
        <v>0</v>
      </c>
    </row>
    <row r="73" spans="1:16" x14ac:dyDescent="0.35">
      <c r="A73" s="6">
        <v>51</v>
      </c>
      <c r="B73" s="1" t="s">
        <v>111</v>
      </c>
      <c r="C73" s="1" t="s">
        <v>84</v>
      </c>
      <c r="D73" s="12" t="s">
        <v>112</v>
      </c>
      <c r="E73" s="5">
        <v>1.9</v>
      </c>
      <c r="F73" s="63" t="s">
        <v>25</v>
      </c>
      <c r="G73" s="5">
        <v>1</v>
      </c>
      <c r="H73" s="42"/>
      <c r="I73" s="60">
        <f t="shared" si="8"/>
        <v>0</v>
      </c>
      <c r="J73" s="54">
        <v>1</v>
      </c>
      <c r="K73" s="43"/>
      <c r="L73" s="60">
        <f t="shared" si="9"/>
        <v>0</v>
      </c>
      <c r="M73" s="5">
        <v>3</v>
      </c>
      <c r="N73" s="75"/>
      <c r="O73" s="60">
        <f t="shared" si="10"/>
        <v>0</v>
      </c>
      <c r="P73" s="80">
        <f t="shared" si="11"/>
        <v>0</v>
      </c>
    </row>
    <row r="74" spans="1:16" x14ac:dyDescent="0.35">
      <c r="A74" s="6">
        <v>52</v>
      </c>
      <c r="B74" s="1" t="s">
        <v>113</v>
      </c>
      <c r="C74" s="1" t="s">
        <v>84</v>
      </c>
      <c r="D74" s="12" t="s">
        <v>114</v>
      </c>
      <c r="E74" s="5">
        <v>1.4</v>
      </c>
      <c r="F74" s="63" t="s">
        <v>25</v>
      </c>
      <c r="G74" s="5">
        <v>1</v>
      </c>
      <c r="H74" s="42"/>
      <c r="I74" s="60">
        <f t="shared" si="8"/>
        <v>0</v>
      </c>
      <c r="J74" s="54">
        <v>1</v>
      </c>
      <c r="K74" s="43"/>
      <c r="L74" s="60">
        <f t="shared" si="9"/>
        <v>0</v>
      </c>
      <c r="M74" s="5">
        <v>3</v>
      </c>
      <c r="N74" s="75"/>
      <c r="O74" s="60">
        <f t="shared" si="10"/>
        <v>0</v>
      </c>
      <c r="P74" s="80">
        <f t="shared" si="11"/>
        <v>0</v>
      </c>
    </row>
    <row r="75" spans="1:16" x14ac:dyDescent="0.35">
      <c r="A75" s="6">
        <v>53</v>
      </c>
      <c r="B75" s="1" t="s">
        <v>115</v>
      </c>
      <c r="C75" s="1" t="s">
        <v>84</v>
      </c>
      <c r="D75" s="12" t="s">
        <v>77</v>
      </c>
      <c r="E75" s="5">
        <v>2.1</v>
      </c>
      <c r="F75" s="63" t="s">
        <v>25</v>
      </c>
      <c r="G75" s="5">
        <v>1</v>
      </c>
      <c r="H75" s="42"/>
      <c r="I75" s="60">
        <f t="shared" si="8"/>
        <v>0</v>
      </c>
      <c r="J75" s="54">
        <v>1</v>
      </c>
      <c r="K75" s="43"/>
      <c r="L75" s="60">
        <f t="shared" si="9"/>
        <v>0</v>
      </c>
      <c r="M75" s="5">
        <v>3</v>
      </c>
      <c r="N75" s="75"/>
      <c r="O75" s="60">
        <f t="shared" si="10"/>
        <v>0</v>
      </c>
      <c r="P75" s="80">
        <f t="shared" si="11"/>
        <v>0</v>
      </c>
    </row>
    <row r="76" spans="1:16" x14ac:dyDescent="0.35">
      <c r="A76" s="6">
        <v>54</v>
      </c>
      <c r="B76" s="1" t="s">
        <v>116</v>
      </c>
      <c r="C76" s="1" t="s">
        <v>84</v>
      </c>
      <c r="D76" s="12" t="s">
        <v>117</v>
      </c>
      <c r="E76" s="5">
        <v>2</v>
      </c>
      <c r="F76" s="63" t="s">
        <v>25</v>
      </c>
      <c r="G76" s="5">
        <v>1</v>
      </c>
      <c r="H76" s="42"/>
      <c r="I76" s="60">
        <f t="shared" si="8"/>
        <v>0</v>
      </c>
      <c r="J76" s="54">
        <v>1</v>
      </c>
      <c r="K76" s="43"/>
      <c r="L76" s="60">
        <f t="shared" si="9"/>
        <v>0</v>
      </c>
      <c r="M76" s="5">
        <v>3</v>
      </c>
      <c r="N76" s="75"/>
      <c r="O76" s="60">
        <f t="shared" si="10"/>
        <v>0</v>
      </c>
      <c r="P76" s="80">
        <f t="shared" si="11"/>
        <v>0</v>
      </c>
    </row>
    <row r="77" spans="1:16" x14ac:dyDescent="0.35">
      <c r="A77" s="6">
        <v>55</v>
      </c>
      <c r="B77" s="1" t="s">
        <v>118</v>
      </c>
      <c r="C77" s="1" t="s">
        <v>84</v>
      </c>
      <c r="D77" s="12" t="s">
        <v>117</v>
      </c>
      <c r="E77" s="5">
        <v>2</v>
      </c>
      <c r="F77" s="63" t="s">
        <v>25</v>
      </c>
      <c r="G77" s="5">
        <v>1</v>
      </c>
      <c r="H77" s="42"/>
      <c r="I77" s="60">
        <f t="shared" si="8"/>
        <v>0</v>
      </c>
      <c r="J77" s="54">
        <v>1</v>
      </c>
      <c r="K77" s="43"/>
      <c r="L77" s="60">
        <f t="shared" si="9"/>
        <v>0</v>
      </c>
      <c r="M77" s="5">
        <v>3</v>
      </c>
      <c r="N77" s="75"/>
      <c r="O77" s="60">
        <f t="shared" si="10"/>
        <v>0</v>
      </c>
      <c r="P77" s="80">
        <f t="shared" si="11"/>
        <v>0</v>
      </c>
    </row>
    <row r="78" spans="1:16" x14ac:dyDescent="0.35">
      <c r="A78" s="6">
        <v>56</v>
      </c>
      <c r="B78" s="1" t="s">
        <v>119</v>
      </c>
      <c r="C78" s="1" t="s">
        <v>84</v>
      </c>
      <c r="D78" s="12" t="s">
        <v>120</v>
      </c>
      <c r="E78" s="5">
        <v>1.7</v>
      </c>
      <c r="F78" s="63" t="s">
        <v>25</v>
      </c>
      <c r="G78" s="5">
        <v>1</v>
      </c>
      <c r="H78" s="42"/>
      <c r="I78" s="60">
        <f t="shared" si="8"/>
        <v>0</v>
      </c>
      <c r="J78" s="54">
        <v>1</v>
      </c>
      <c r="K78" s="43"/>
      <c r="L78" s="60">
        <f t="shared" si="9"/>
        <v>0</v>
      </c>
      <c r="M78" s="5">
        <v>3</v>
      </c>
      <c r="N78" s="75"/>
      <c r="O78" s="60">
        <f t="shared" si="10"/>
        <v>0</v>
      </c>
      <c r="P78" s="80">
        <f t="shared" si="11"/>
        <v>0</v>
      </c>
    </row>
    <row r="79" spans="1:16" x14ac:dyDescent="0.35">
      <c r="A79" s="6">
        <v>57</v>
      </c>
      <c r="B79" s="1" t="s">
        <v>121</v>
      </c>
      <c r="C79" s="1" t="s">
        <v>84</v>
      </c>
      <c r="D79" s="12" t="s">
        <v>120</v>
      </c>
      <c r="E79" s="5">
        <v>1.7</v>
      </c>
      <c r="F79" s="63" t="s">
        <v>25</v>
      </c>
      <c r="G79" s="5">
        <v>1</v>
      </c>
      <c r="H79" s="42"/>
      <c r="I79" s="60">
        <f t="shared" si="8"/>
        <v>0</v>
      </c>
      <c r="J79" s="54">
        <v>1</v>
      </c>
      <c r="K79" s="43"/>
      <c r="L79" s="60">
        <f t="shared" si="9"/>
        <v>0</v>
      </c>
      <c r="M79" s="5">
        <v>3</v>
      </c>
      <c r="N79" s="75"/>
      <c r="O79" s="60">
        <f t="shared" si="10"/>
        <v>0</v>
      </c>
      <c r="P79" s="80">
        <f t="shared" si="11"/>
        <v>0</v>
      </c>
    </row>
    <row r="80" spans="1:16" x14ac:dyDescent="0.35">
      <c r="A80" s="6">
        <v>58</v>
      </c>
      <c r="B80" s="1" t="s">
        <v>122</v>
      </c>
      <c r="C80" s="1" t="s">
        <v>84</v>
      </c>
      <c r="D80" s="12" t="s">
        <v>123</v>
      </c>
      <c r="E80" s="5">
        <v>2.2999999999999998</v>
      </c>
      <c r="F80" s="63" t="s">
        <v>25</v>
      </c>
      <c r="G80" s="5">
        <v>1</v>
      </c>
      <c r="H80" s="42"/>
      <c r="I80" s="60">
        <f t="shared" si="8"/>
        <v>0</v>
      </c>
      <c r="J80" s="54">
        <v>1</v>
      </c>
      <c r="K80" s="43"/>
      <c r="L80" s="60">
        <f t="shared" si="9"/>
        <v>0</v>
      </c>
      <c r="M80" s="5">
        <v>3</v>
      </c>
      <c r="N80" s="75"/>
      <c r="O80" s="60">
        <f t="shared" si="10"/>
        <v>0</v>
      </c>
      <c r="P80" s="80">
        <f t="shared" si="11"/>
        <v>0</v>
      </c>
    </row>
    <row r="81" spans="1:16" x14ac:dyDescent="0.35">
      <c r="A81" s="6">
        <v>59</v>
      </c>
      <c r="B81" s="1" t="s">
        <v>124</v>
      </c>
      <c r="C81" s="1" t="s">
        <v>84</v>
      </c>
      <c r="D81" s="12" t="s">
        <v>117</v>
      </c>
      <c r="E81" s="5">
        <v>2</v>
      </c>
      <c r="F81" s="63" t="s">
        <v>25</v>
      </c>
      <c r="G81" s="5">
        <v>1</v>
      </c>
      <c r="H81" s="42"/>
      <c r="I81" s="60">
        <f t="shared" si="8"/>
        <v>0</v>
      </c>
      <c r="J81" s="54">
        <v>1</v>
      </c>
      <c r="K81" s="43"/>
      <c r="L81" s="60">
        <f t="shared" si="9"/>
        <v>0</v>
      </c>
      <c r="M81" s="5">
        <v>3</v>
      </c>
      <c r="N81" s="75"/>
      <c r="O81" s="60">
        <f t="shared" si="10"/>
        <v>0</v>
      </c>
      <c r="P81" s="80">
        <f t="shared" si="11"/>
        <v>0</v>
      </c>
    </row>
    <row r="82" spans="1:16" x14ac:dyDescent="0.35">
      <c r="A82" s="6">
        <v>60</v>
      </c>
      <c r="B82" s="1" t="s">
        <v>125</v>
      </c>
      <c r="C82" s="1" t="s">
        <v>84</v>
      </c>
      <c r="D82" s="12" t="s">
        <v>126</v>
      </c>
      <c r="E82" s="15">
        <v>1.9</v>
      </c>
      <c r="F82" s="63" t="s">
        <v>25</v>
      </c>
      <c r="G82" s="5">
        <v>1</v>
      </c>
      <c r="H82" s="42"/>
      <c r="I82" s="60">
        <f t="shared" si="8"/>
        <v>0</v>
      </c>
      <c r="J82" s="54">
        <v>1</v>
      </c>
      <c r="K82" s="43"/>
      <c r="L82" s="60">
        <f t="shared" si="9"/>
        <v>0</v>
      </c>
      <c r="M82" s="5">
        <v>3</v>
      </c>
      <c r="N82" s="75"/>
      <c r="O82" s="60">
        <f t="shared" si="10"/>
        <v>0</v>
      </c>
      <c r="P82" s="80">
        <f t="shared" si="11"/>
        <v>0</v>
      </c>
    </row>
    <row r="83" spans="1:16" x14ac:dyDescent="0.35">
      <c r="A83" s="6">
        <v>61</v>
      </c>
      <c r="B83" s="1" t="s">
        <v>127</v>
      </c>
      <c r="C83" s="1" t="s">
        <v>84</v>
      </c>
      <c r="D83" s="12" t="s">
        <v>126</v>
      </c>
      <c r="E83" s="15">
        <v>1.9</v>
      </c>
      <c r="F83" s="63" t="s">
        <v>25</v>
      </c>
      <c r="G83" s="5">
        <v>1</v>
      </c>
      <c r="H83" s="42"/>
      <c r="I83" s="60">
        <f t="shared" si="8"/>
        <v>0</v>
      </c>
      <c r="J83" s="54">
        <v>1</v>
      </c>
      <c r="K83" s="43"/>
      <c r="L83" s="60">
        <f t="shared" si="9"/>
        <v>0</v>
      </c>
      <c r="M83" s="5">
        <v>3</v>
      </c>
      <c r="N83" s="75"/>
      <c r="O83" s="60">
        <f t="shared" si="10"/>
        <v>0</v>
      </c>
      <c r="P83" s="80">
        <f t="shared" si="11"/>
        <v>0</v>
      </c>
    </row>
    <row r="84" spans="1:16" x14ac:dyDescent="0.35">
      <c r="A84" s="6">
        <v>62</v>
      </c>
      <c r="B84" s="1" t="s">
        <v>128</v>
      </c>
      <c r="C84" s="1" t="s">
        <v>84</v>
      </c>
      <c r="D84" s="12" t="s">
        <v>126</v>
      </c>
      <c r="E84" s="15">
        <v>2.1</v>
      </c>
      <c r="F84" s="63" t="s">
        <v>25</v>
      </c>
      <c r="G84" s="5">
        <v>1</v>
      </c>
      <c r="H84" s="42"/>
      <c r="I84" s="60">
        <f t="shared" si="8"/>
        <v>0</v>
      </c>
      <c r="J84" s="54">
        <v>1</v>
      </c>
      <c r="K84" s="43"/>
      <c r="L84" s="60">
        <f t="shared" si="9"/>
        <v>0</v>
      </c>
      <c r="M84" s="5">
        <v>3</v>
      </c>
      <c r="N84" s="75"/>
      <c r="O84" s="60">
        <f t="shared" si="10"/>
        <v>0</v>
      </c>
      <c r="P84" s="80">
        <f t="shared" si="11"/>
        <v>0</v>
      </c>
    </row>
    <row r="85" spans="1:16" x14ac:dyDescent="0.35">
      <c r="A85" s="6">
        <v>63</v>
      </c>
      <c r="B85" s="1" t="s">
        <v>129</v>
      </c>
      <c r="C85" s="1" t="s">
        <v>84</v>
      </c>
      <c r="D85" s="12" t="s">
        <v>77</v>
      </c>
      <c r="E85" s="68">
        <v>1.9</v>
      </c>
      <c r="F85" s="63" t="s">
        <v>25</v>
      </c>
      <c r="G85" s="5">
        <v>1</v>
      </c>
      <c r="H85" s="42"/>
      <c r="I85" s="60">
        <f t="shared" si="8"/>
        <v>0</v>
      </c>
      <c r="J85" s="54">
        <v>1</v>
      </c>
      <c r="K85" s="43"/>
      <c r="L85" s="60">
        <f t="shared" si="9"/>
        <v>0</v>
      </c>
      <c r="M85" s="5">
        <v>3</v>
      </c>
      <c r="N85" s="75"/>
      <c r="O85" s="60">
        <f t="shared" si="10"/>
        <v>0</v>
      </c>
      <c r="P85" s="80">
        <f t="shared" si="11"/>
        <v>0</v>
      </c>
    </row>
    <row r="86" spans="1:16" ht="31" x14ac:dyDescent="0.35">
      <c r="A86" s="6">
        <v>64</v>
      </c>
      <c r="B86" s="1" t="s">
        <v>130</v>
      </c>
      <c r="C86" s="1" t="s">
        <v>84</v>
      </c>
      <c r="D86" s="12" t="s">
        <v>131</v>
      </c>
      <c r="E86" s="15">
        <v>3.5</v>
      </c>
      <c r="F86" s="63" t="s">
        <v>25</v>
      </c>
      <c r="G86" s="5">
        <v>1</v>
      </c>
      <c r="H86" s="42"/>
      <c r="I86" s="60">
        <f t="shared" si="8"/>
        <v>0</v>
      </c>
      <c r="J86" s="54">
        <v>1</v>
      </c>
      <c r="K86" s="43"/>
      <c r="L86" s="60">
        <f t="shared" si="9"/>
        <v>0</v>
      </c>
      <c r="M86" s="5">
        <v>3</v>
      </c>
      <c r="N86" s="75"/>
      <c r="O86" s="60">
        <f t="shared" si="10"/>
        <v>0</v>
      </c>
      <c r="P86" s="80">
        <f t="shared" si="11"/>
        <v>0</v>
      </c>
    </row>
    <row r="87" spans="1:16" ht="31" x14ac:dyDescent="0.35">
      <c r="A87" s="6">
        <v>65</v>
      </c>
      <c r="B87" s="1" t="s">
        <v>132</v>
      </c>
      <c r="C87" s="1" t="s">
        <v>84</v>
      </c>
      <c r="D87" s="12" t="s">
        <v>131</v>
      </c>
      <c r="E87" s="15">
        <v>3.5</v>
      </c>
      <c r="F87" s="63" t="s">
        <v>25</v>
      </c>
      <c r="G87" s="5">
        <v>1</v>
      </c>
      <c r="H87" s="42"/>
      <c r="I87" s="60">
        <f t="shared" si="8"/>
        <v>0</v>
      </c>
      <c r="J87" s="54">
        <v>1</v>
      </c>
      <c r="K87" s="43"/>
      <c r="L87" s="60">
        <f t="shared" si="9"/>
        <v>0</v>
      </c>
      <c r="M87" s="5">
        <v>3</v>
      </c>
      <c r="N87" s="75"/>
      <c r="O87" s="60">
        <f t="shared" si="10"/>
        <v>0</v>
      </c>
      <c r="P87" s="80">
        <f t="shared" si="11"/>
        <v>0</v>
      </c>
    </row>
    <row r="88" spans="1:16" ht="31" x14ac:dyDescent="0.35">
      <c r="A88" s="6">
        <v>66</v>
      </c>
      <c r="B88" s="1" t="s">
        <v>133</v>
      </c>
      <c r="C88" s="1" t="s">
        <v>84</v>
      </c>
      <c r="D88" s="12" t="s">
        <v>134</v>
      </c>
      <c r="E88" s="15">
        <v>3</v>
      </c>
      <c r="F88" s="63" t="s">
        <v>25</v>
      </c>
      <c r="G88" s="5">
        <v>1</v>
      </c>
      <c r="H88" s="42"/>
      <c r="I88" s="60">
        <f t="shared" si="8"/>
        <v>0</v>
      </c>
      <c r="J88" s="54">
        <v>1</v>
      </c>
      <c r="K88" s="43"/>
      <c r="L88" s="60">
        <f t="shared" si="9"/>
        <v>0</v>
      </c>
      <c r="M88" s="5">
        <v>3</v>
      </c>
      <c r="N88" s="75"/>
      <c r="O88" s="60">
        <f t="shared" si="10"/>
        <v>0</v>
      </c>
      <c r="P88" s="80">
        <f t="shared" si="11"/>
        <v>0</v>
      </c>
    </row>
    <row r="89" spans="1:16" x14ac:dyDescent="0.35">
      <c r="A89" s="6">
        <v>67</v>
      </c>
      <c r="B89" s="1" t="s">
        <v>135</v>
      </c>
      <c r="C89" s="1" t="s">
        <v>84</v>
      </c>
      <c r="D89" s="12" t="s">
        <v>136</v>
      </c>
      <c r="E89" s="15">
        <v>27.5</v>
      </c>
      <c r="F89" s="15" t="s">
        <v>56</v>
      </c>
      <c r="G89" s="5">
        <v>1</v>
      </c>
      <c r="H89" s="42"/>
      <c r="I89" s="60">
        <f t="shared" si="8"/>
        <v>0</v>
      </c>
      <c r="J89" s="54">
        <v>1</v>
      </c>
      <c r="K89" s="43"/>
      <c r="L89" s="60">
        <f t="shared" si="9"/>
        <v>0</v>
      </c>
      <c r="M89" s="5">
        <v>3</v>
      </c>
      <c r="N89" s="75"/>
      <c r="O89" s="60">
        <f t="shared" si="10"/>
        <v>0</v>
      </c>
      <c r="P89" s="80">
        <f t="shared" si="11"/>
        <v>0</v>
      </c>
    </row>
    <row r="90" spans="1:16" x14ac:dyDescent="0.35">
      <c r="A90" s="6">
        <v>68</v>
      </c>
      <c r="B90" s="1" t="s">
        <v>137</v>
      </c>
      <c r="C90" s="1" t="s">
        <v>84</v>
      </c>
      <c r="D90" s="12" t="s">
        <v>138</v>
      </c>
      <c r="E90" s="15">
        <v>1.3</v>
      </c>
      <c r="F90" s="63" t="s">
        <v>25</v>
      </c>
      <c r="G90" s="5">
        <v>1</v>
      </c>
      <c r="H90" s="42"/>
      <c r="I90" s="60">
        <f t="shared" si="8"/>
        <v>0</v>
      </c>
      <c r="J90" s="54">
        <v>1</v>
      </c>
      <c r="K90" s="43"/>
      <c r="L90" s="60">
        <f t="shared" si="9"/>
        <v>0</v>
      </c>
      <c r="M90" s="5">
        <v>3</v>
      </c>
      <c r="N90" s="75"/>
      <c r="O90" s="60">
        <f t="shared" si="10"/>
        <v>0</v>
      </c>
      <c r="P90" s="80">
        <f t="shared" si="11"/>
        <v>0</v>
      </c>
    </row>
    <row r="91" spans="1:16" x14ac:dyDescent="0.35">
      <c r="A91" s="6">
        <v>69</v>
      </c>
      <c r="B91" s="1" t="s">
        <v>139</v>
      </c>
      <c r="C91" s="1" t="s">
        <v>84</v>
      </c>
      <c r="D91" s="12" t="s">
        <v>140</v>
      </c>
      <c r="E91" s="15">
        <v>8</v>
      </c>
      <c r="F91" s="63" t="s">
        <v>25</v>
      </c>
      <c r="G91" s="5">
        <v>1</v>
      </c>
      <c r="H91" s="42"/>
      <c r="I91" s="60">
        <f t="shared" si="8"/>
        <v>0</v>
      </c>
      <c r="J91" s="54">
        <v>1</v>
      </c>
      <c r="K91" s="43"/>
      <c r="L91" s="60">
        <f t="shared" si="9"/>
        <v>0</v>
      </c>
      <c r="M91" s="5">
        <v>3</v>
      </c>
      <c r="N91" s="75"/>
      <c r="O91" s="60">
        <f t="shared" si="10"/>
        <v>0</v>
      </c>
      <c r="P91" s="80">
        <f t="shared" si="11"/>
        <v>0</v>
      </c>
    </row>
    <row r="92" spans="1:16" ht="31" x14ac:dyDescent="0.35">
      <c r="A92" s="6">
        <v>70</v>
      </c>
      <c r="B92" s="1" t="s">
        <v>141</v>
      </c>
      <c r="C92" s="1" t="s">
        <v>84</v>
      </c>
      <c r="D92" s="12" t="s">
        <v>142</v>
      </c>
      <c r="E92" s="5">
        <v>3.6</v>
      </c>
      <c r="F92" s="63" t="s">
        <v>25</v>
      </c>
      <c r="G92" s="5">
        <v>1</v>
      </c>
      <c r="H92" s="42"/>
      <c r="I92" s="60">
        <f t="shared" si="8"/>
        <v>0</v>
      </c>
      <c r="J92" s="54">
        <v>1</v>
      </c>
      <c r="K92" s="43"/>
      <c r="L92" s="60">
        <f t="shared" si="9"/>
        <v>0</v>
      </c>
      <c r="M92" s="5">
        <v>3</v>
      </c>
      <c r="N92" s="75"/>
      <c r="O92" s="60">
        <f t="shared" si="10"/>
        <v>0</v>
      </c>
      <c r="P92" s="80">
        <f t="shared" si="11"/>
        <v>0</v>
      </c>
    </row>
    <row r="93" spans="1:16" ht="16" thickBot="1" x14ac:dyDescent="0.4">
      <c r="A93" s="81">
        <v>71</v>
      </c>
      <c r="B93" s="72" t="s">
        <v>143</v>
      </c>
      <c r="C93" s="72" t="s">
        <v>84</v>
      </c>
      <c r="D93" s="73" t="s">
        <v>144</v>
      </c>
      <c r="E93" s="74">
        <v>63</v>
      </c>
      <c r="F93" s="74" t="s">
        <v>56</v>
      </c>
      <c r="G93" s="82">
        <v>1</v>
      </c>
      <c r="H93" s="83"/>
      <c r="I93" s="84">
        <f t="shared" si="8"/>
        <v>0</v>
      </c>
      <c r="J93" s="85">
        <v>1</v>
      </c>
      <c r="K93" s="86"/>
      <c r="L93" s="84">
        <f t="shared" si="9"/>
        <v>0</v>
      </c>
      <c r="M93" s="82">
        <v>3</v>
      </c>
      <c r="N93" s="87"/>
      <c r="O93" s="84">
        <f t="shared" si="10"/>
        <v>0</v>
      </c>
      <c r="P93" s="92">
        <f t="shared" si="11"/>
        <v>0</v>
      </c>
    </row>
    <row r="94" spans="1:16" ht="26.5" thickBot="1" x14ac:dyDescent="0.65">
      <c r="B94" s="69"/>
      <c r="C94" s="69"/>
      <c r="D94" s="70"/>
      <c r="E94" s="67"/>
      <c r="F94" s="67"/>
      <c r="O94" s="24" t="s">
        <v>145</v>
      </c>
      <c r="P94" s="29">
        <f>SUM(P20:P52,P54:P56,P61:P93)</f>
        <v>0</v>
      </c>
    </row>
    <row r="95" spans="1:16" ht="26" x14ac:dyDescent="0.6">
      <c r="B95" s="69"/>
      <c r="C95" s="69"/>
      <c r="D95" s="70"/>
      <c r="E95" s="67"/>
      <c r="F95" s="67"/>
      <c r="O95" s="24"/>
      <c r="P95" s="71"/>
    </row>
    <row r="96" spans="1:16" ht="13.5" customHeight="1" x14ac:dyDescent="0.6">
      <c r="B96" s="18"/>
      <c r="O96" s="24"/>
      <c r="P96" s="33"/>
    </row>
    <row r="97" spans="2:16" ht="18.75" customHeight="1" x14ac:dyDescent="0.6">
      <c r="B97" s="18"/>
      <c r="E97" s="40"/>
      <c r="F97" s="2" t="s">
        <v>146</v>
      </c>
      <c r="G97" s="2"/>
      <c r="H97" s="2"/>
      <c r="I97" s="2"/>
      <c r="J97" s="2"/>
      <c r="O97" s="24"/>
      <c r="P97" s="33"/>
    </row>
    <row r="98" spans="2:16" ht="18.75" customHeight="1" x14ac:dyDescent="0.6">
      <c r="B98" s="18"/>
      <c r="E98" s="89"/>
      <c r="F98" s="140" t="s">
        <v>147</v>
      </c>
      <c r="G98" s="2"/>
      <c r="H98" s="2"/>
      <c r="I98" s="2"/>
      <c r="J98" s="2"/>
      <c r="O98" s="24"/>
      <c r="P98" s="33"/>
    </row>
    <row r="99" spans="2:16" ht="18.75" customHeight="1" x14ac:dyDescent="0.6">
      <c r="B99" s="18"/>
      <c r="E99" s="90"/>
      <c r="F99" s="140" t="s">
        <v>147</v>
      </c>
      <c r="G99" s="2"/>
      <c r="H99" s="2"/>
      <c r="I99" s="2"/>
      <c r="J99" s="2"/>
      <c r="O99" s="24"/>
      <c r="P99" s="33"/>
    </row>
    <row r="100" spans="2:16" ht="19.5" customHeight="1" x14ac:dyDescent="0.6">
      <c r="B100" s="18"/>
      <c r="E100" s="91"/>
      <c r="F100" s="141" t="s">
        <v>147</v>
      </c>
      <c r="G100" s="41"/>
      <c r="H100" s="41"/>
      <c r="I100" s="41"/>
      <c r="J100" s="41"/>
      <c r="O100" s="24"/>
      <c r="P100" s="33"/>
    </row>
    <row r="101" spans="2:16" ht="21" customHeight="1" x14ac:dyDescent="0.6">
      <c r="B101" s="18" t="s">
        <v>148</v>
      </c>
      <c r="O101" s="24"/>
      <c r="P101" s="33"/>
    </row>
    <row r="102" spans="2:16" x14ac:dyDescent="0.35">
      <c r="B102" s="19" t="s">
        <v>149</v>
      </c>
      <c r="C102" s="20"/>
      <c r="D102" s="20"/>
      <c r="E102" s="56"/>
      <c r="F102" s="20"/>
      <c r="G102" s="20"/>
      <c r="H102" s="35"/>
      <c r="I102" s="35"/>
      <c r="J102" s="35"/>
      <c r="K102" s="35"/>
      <c r="L102" s="35"/>
      <c r="M102" s="35"/>
      <c r="N102" s="35"/>
    </row>
    <row r="103" spans="2:16" x14ac:dyDescent="0.35">
      <c r="B103" s="95" t="s">
        <v>150</v>
      </c>
      <c r="C103" s="20"/>
      <c r="D103" s="20"/>
      <c r="E103" s="56"/>
      <c r="F103" s="34"/>
      <c r="G103" s="35"/>
      <c r="H103" s="35"/>
      <c r="I103" s="35"/>
      <c r="J103" s="35"/>
      <c r="K103" s="35"/>
      <c r="L103" s="35"/>
      <c r="M103" s="35"/>
      <c r="N103" s="35"/>
    </row>
    <row r="104" spans="2:16" x14ac:dyDescent="0.35">
      <c r="B104" s="20" t="s">
        <v>151</v>
      </c>
      <c r="C104" s="20"/>
      <c r="D104" s="20"/>
      <c r="E104" s="36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2:16" x14ac:dyDescent="0.35">
      <c r="B105" s="20" t="s">
        <v>152</v>
      </c>
      <c r="C105" s="20"/>
      <c r="D105" s="20"/>
      <c r="E105" s="36"/>
      <c r="F105" s="20"/>
      <c r="G105" s="20"/>
      <c r="H105" s="35"/>
      <c r="I105" s="35"/>
      <c r="J105" s="36"/>
      <c r="K105" s="20"/>
      <c r="L105" s="20"/>
      <c r="M105" s="36"/>
      <c r="N105" s="20"/>
      <c r="O105" s="2"/>
    </row>
    <row r="106" spans="2:16" x14ac:dyDescent="0.35">
      <c r="B106" s="20" t="s">
        <v>153</v>
      </c>
      <c r="C106" s="20"/>
      <c r="D106" s="37"/>
      <c r="E106" s="36"/>
      <c r="F106" s="34"/>
      <c r="G106" s="35"/>
      <c r="H106" s="35"/>
      <c r="I106" s="35"/>
      <c r="J106" s="20"/>
      <c r="K106" s="34"/>
      <c r="L106" s="35"/>
      <c r="M106" s="20"/>
      <c r="N106" s="34"/>
    </row>
    <row r="107" spans="2:16" x14ac:dyDescent="0.35">
      <c r="B107" s="20" t="s">
        <v>154</v>
      </c>
      <c r="C107" s="20"/>
      <c r="D107" s="37"/>
      <c r="E107" s="36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6" x14ac:dyDescent="0.35">
      <c r="B108" s="20" t="s">
        <v>155</v>
      </c>
      <c r="C108" s="20"/>
      <c r="D108" s="37"/>
      <c r="E108" s="36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6" x14ac:dyDescent="0.35">
      <c r="B109" s="20" t="s">
        <v>156</v>
      </c>
      <c r="C109" s="20"/>
      <c r="D109" s="20"/>
      <c r="E109" s="36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6" x14ac:dyDescent="0.35">
      <c r="B110" s="20" t="s">
        <v>157</v>
      </c>
      <c r="C110" s="20"/>
      <c r="D110" s="20"/>
      <c r="E110" s="36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6" x14ac:dyDescent="0.35">
      <c r="B111" s="20" t="s">
        <v>158</v>
      </c>
      <c r="C111" s="20"/>
      <c r="D111" s="20"/>
      <c r="E111" s="36"/>
      <c r="F111" s="35"/>
      <c r="G111" s="35"/>
      <c r="H111" s="35"/>
      <c r="I111" s="35"/>
      <c r="J111" s="35"/>
      <c r="K111" s="35"/>
      <c r="L111" s="35"/>
      <c r="M111" s="35"/>
      <c r="N111" s="35"/>
    </row>
    <row r="113" spans="2:14" x14ac:dyDescent="0.35">
      <c r="B113" s="21" t="s">
        <v>159</v>
      </c>
      <c r="C113" s="22"/>
      <c r="D113" s="22"/>
      <c r="E113" s="57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2:14" x14ac:dyDescent="0.35">
      <c r="B114" s="94" t="s">
        <v>160</v>
      </c>
      <c r="C114" s="22"/>
      <c r="D114" s="22"/>
      <c r="E114" s="57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2:14" x14ac:dyDescent="0.35">
      <c r="B115" s="22" t="s">
        <v>161</v>
      </c>
      <c r="C115" s="22"/>
      <c r="D115" s="22"/>
      <c r="E115" s="57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2:14" x14ac:dyDescent="0.35">
      <c r="B116" s="22" t="s">
        <v>162</v>
      </c>
      <c r="C116" s="22"/>
      <c r="D116" s="22"/>
      <c r="E116" s="57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2:14" x14ac:dyDescent="0.35">
      <c r="B117" s="22" t="s">
        <v>163</v>
      </c>
      <c r="C117" s="22"/>
      <c r="D117" s="22"/>
      <c r="E117" s="57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2:14" x14ac:dyDescent="0.35">
      <c r="B118" s="22" t="s">
        <v>164</v>
      </c>
      <c r="C118" s="22"/>
      <c r="D118" s="22"/>
      <c r="E118" s="57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2:14" x14ac:dyDescent="0.35">
      <c r="B119" s="22" t="s">
        <v>165</v>
      </c>
      <c r="C119" s="22"/>
      <c r="D119" s="22"/>
      <c r="E119" s="57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2:14" x14ac:dyDescent="0.35">
      <c r="B120" s="22" t="s">
        <v>166</v>
      </c>
      <c r="C120" s="22"/>
      <c r="D120" s="22"/>
      <c r="E120" s="57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2:14" x14ac:dyDescent="0.35">
      <c r="B121" s="22" t="s">
        <v>167</v>
      </c>
      <c r="C121" s="22"/>
      <c r="D121" s="22"/>
      <c r="E121" s="57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2:14" x14ac:dyDescent="0.35">
      <c r="B122" s="22" t="s">
        <v>168</v>
      </c>
      <c r="C122" s="22"/>
      <c r="D122" s="22"/>
      <c r="E122" s="57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2:14" x14ac:dyDescent="0.35">
      <c r="B123" s="22" t="s">
        <v>169</v>
      </c>
      <c r="C123" s="22"/>
      <c r="D123" s="22"/>
      <c r="E123" s="57"/>
      <c r="F123" s="38"/>
      <c r="G123" s="38"/>
      <c r="H123" s="38"/>
      <c r="I123" s="38"/>
      <c r="J123" s="38"/>
      <c r="K123" s="38"/>
      <c r="L123" s="38"/>
      <c r="M123" s="38"/>
      <c r="N123" s="38"/>
    </row>
    <row r="125" spans="2:14" x14ac:dyDescent="0.35">
      <c r="B125" s="23" t="s">
        <v>170</v>
      </c>
      <c r="C125" s="23"/>
      <c r="D125" s="23"/>
      <c r="E125" s="58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2:14" x14ac:dyDescent="0.35">
      <c r="B126" s="23" t="s">
        <v>171</v>
      </c>
      <c r="C126" s="23"/>
      <c r="D126" s="23"/>
      <c r="E126" s="58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2:14" x14ac:dyDescent="0.35">
      <c r="B127" s="23" t="s">
        <v>172</v>
      </c>
      <c r="C127" s="23"/>
      <c r="D127" s="23"/>
      <c r="E127" s="58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2:14" x14ac:dyDescent="0.35">
      <c r="B128" s="23" t="s">
        <v>173</v>
      </c>
      <c r="C128" s="23"/>
      <c r="D128" s="23"/>
      <c r="E128" s="58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2:14" x14ac:dyDescent="0.35">
      <c r="B129" s="23" t="s">
        <v>174</v>
      </c>
      <c r="C129" s="23"/>
      <c r="D129" s="23"/>
      <c r="E129" s="58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2:14" x14ac:dyDescent="0.35">
      <c r="B130" s="23" t="s">
        <v>175</v>
      </c>
      <c r="C130" s="23"/>
      <c r="D130" s="23"/>
      <c r="E130" s="58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2:14" x14ac:dyDescent="0.35">
      <c r="B131" s="23" t="s">
        <v>176</v>
      </c>
      <c r="C131" s="23"/>
      <c r="D131" s="23"/>
      <c r="E131" s="58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2:14" x14ac:dyDescent="0.35">
      <c r="B132" s="23" t="s">
        <v>177</v>
      </c>
      <c r="C132" s="23"/>
      <c r="D132" s="23"/>
      <c r="E132" s="58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2:14" x14ac:dyDescent="0.35">
      <c r="B133" s="23" t="s">
        <v>178</v>
      </c>
      <c r="C133" s="23"/>
      <c r="D133" s="23"/>
      <c r="E133" s="58"/>
      <c r="F133" s="39"/>
      <c r="G133" s="39"/>
      <c r="H133" s="39"/>
      <c r="I133" s="39"/>
      <c r="J133" s="39"/>
      <c r="K133" s="39"/>
      <c r="L133" s="39"/>
      <c r="M133" s="39"/>
      <c r="N133" s="39"/>
    </row>
  </sheetData>
  <mergeCells count="17">
    <mergeCell ref="E13:E15"/>
    <mergeCell ref="F13:F15"/>
    <mergeCell ref="A17:P17"/>
    <mergeCell ref="A60:P60"/>
    <mergeCell ref="A18:P18"/>
    <mergeCell ref="A11:P11"/>
    <mergeCell ref="A57:P57"/>
    <mergeCell ref="A13:A15"/>
    <mergeCell ref="C13:C15"/>
    <mergeCell ref="J13:L14"/>
    <mergeCell ref="G13:I14"/>
    <mergeCell ref="P13:P15"/>
    <mergeCell ref="M13:O14"/>
    <mergeCell ref="B13:B15"/>
    <mergeCell ref="A19:P19"/>
    <mergeCell ref="A53:P53"/>
    <mergeCell ref="D13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5E36-7396-43E5-B4C5-C309181B8F8A}">
  <sheetPr>
    <tabColor rgb="FF7030A0"/>
  </sheetPr>
  <dimension ref="A2:CA111"/>
  <sheetViews>
    <sheetView zoomScale="70" zoomScaleNormal="70" workbookViewId="0">
      <selection activeCell="D5" sqref="D5"/>
    </sheetView>
  </sheetViews>
  <sheetFormatPr defaultColWidth="9.1796875" defaultRowHeight="15.75" customHeight="1" x14ac:dyDescent="0.35"/>
  <cols>
    <col min="1" max="1" width="8" style="2" customWidth="1"/>
    <col min="2" max="2" width="45" style="2" customWidth="1"/>
    <col min="3" max="3" width="41.81640625" style="2" customWidth="1"/>
    <col min="4" max="4" width="36.453125" style="2" customWidth="1"/>
    <col min="5" max="5" width="7" style="2" customWidth="1"/>
    <col min="6" max="6" width="19.26953125" style="3" customWidth="1"/>
    <col min="7" max="29" width="9" style="3" customWidth="1"/>
    <col min="30" max="30" width="9.54296875" style="3" customWidth="1"/>
    <col min="31" max="31" width="11.453125" style="3" customWidth="1"/>
    <col min="32" max="58" width="9" style="3" customWidth="1"/>
    <col min="59" max="59" width="9.54296875" style="3" customWidth="1"/>
    <col min="60" max="69" width="9" style="3" customWidth="1"/>
    <col min="70" max="70" width="19.26953125" style="3" customWidth="1"/>
    <col min="71" max="71" width="15.1796875" style="3" customWidth="1"/>
    <col min="72" max="16384" width="9.1796875" style="2"/>
  </cols>
  <sheetData>
    <row r="2" spans="1:79" ht="15.75" customHeight="1" x14ac:dyDescent="0.45">
      <c r="B2" s="188" t="s">
        <v>262</v>
      </c>
      <c r="C2" s="188"/>
    </row>
    <row r="3" spans="1:79" ht="15.75" customHeight="1" x14ac:dyDescent="0.45">
      <c r="B3" s="136"/>
      <c r="C3" s="136"/>
    </row>
    <row r="4" spans="1:79" ht="15.75" customHeight="1" x14ac:dyDescent="0.45">
      <c r="B4" s="144" t="s">
        <v>0</v>
      </c>
      <c r="C4" s="145"/>
    </row>
    <row r="5" spans="1:79" ht="15.75" customHeight="1" x14ac:dyDescent="0.45">
      <c r="B5" s="136"/>
      <c r="C5" s="136"/>
    </row>
    <row r="6" spans="1:79" ht="15.75" customHeight="1" x14ac:dyDescent="0.45">
      <c r="B6" s="146" t="s">
        <v>1</v>
      </c>
      <c r="C6" s="136"/>
    </row>
    <row r="7" spans="1:79" ht="15.75" customHeight="1" x14ac:dyDescent="0.45">
      <c r="B7" s="136" t="s">
        <v>2</v>
      </c>
      <c r="C7" s="136"/>
    </row>
    <row r="8" spans="1:79" ht="15.75" customHeight="1" x14ac:dyDescent="0.45">
      <c r="B8" s="136" t="s">
        <v>3</v>
      </c>
      <c r="C8" s="136"/>
    </row>
    <row r="10" spans="1:79" ht="21" customHeight="1" x14ac:dyDescent="0.5">
      <c r="A10" s="203" t="s">
        <v>179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</row>
    <row r="11" spans="1:79" ht="21" customHeight="1" x14ac:dyDescent="0.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</row>
    <row r="12" spans="1:79" ht="21.65" customHeight="1" thickBot="1" x14ac:dyDescent="0.6">
      <c r="A12" s="165" t="s">
        <v>180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</row>
    <row r="13" spans="1:79" ht="15.75" hidden="1" customHeight="1" thickBot="1" x14ac:dyDescent="0.6">
      <c r="A13" s="8"/>
      <c r="B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9" ht="114" customHeight="1" x14ac:dyDescent="0.35">
      <c r="A14" s="166" t="s">
        <v>5</v>
      </c>
      <c r="B14" s="204" t="s">
        <v>6</v>
      </c>
      <c r="C14" s="204" t="s">
        <v>7</v>
      </c>
      <c r="D14" s="204" t="s">
        <v>8</v>
      </c>
      <c r="E14" s="153" t="s">
        <v>181</v>
      </c>
      <c r="F14" s="207" t="s">
        <v>10</v>
      </c>
      <c r="G14" s="96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8"/>
      <c r="AZ14" s="98"/>
      <c r="BA14" s="98"/>
      <c r="BB14" s="98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9"/>
      <c r="BS14" s="100"/>
    </row>
    <row r="15" spans="1:79" ht="87" customHeight="1" thickBot="1" x14ac:dyDescent="0.4">
      <c r="A15" s="167"/>
      <c r="B15" s="205"/>
      <c r="C15" s="205"/>
      <c r="D15" s="205"/>
      <c r="E15" s="154"/>
      <c r="F15" s="208"/>
      <c r="G15" s="210" t="s">
        <v>182</v>
      </c>
      <c r="H15" s="211"/>
      <c r="I15" s="211"/>
      <c r="J15" s="211"/>
      <c r="K15" s="211"/>
      <c r="L15" s="211"/>
      <c r="M15" s="211"/>
      <c r="N15" s="211"/>
      <c r="O15" s="211"/>
      <c r="P15" s="211"/>
      <c r="Q15" s="212"/>
      <c r="R15" s="213" t="s">
        <v>183</v>
      </c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5"/>
      <c r="AF15" s="190" t="s">
        <v>184</v>
      </c>
      <c r="AG15" s="191"/>
      <c r="AH15" s="191"/>
      <c r="AI15" s="191"/>
      <c r="AJ15" s="191"/>
      <c r="AK15" s="192"/>
      <c r="AL15" s="193" t="s">
        <v>185</v>
      </c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5" t="s">
        <v>186</v>
      </c>
      <c r="AZ15" s="196"/>
      <c r="BA15" s="196"/>
      <c r="BB15" s="197"/>
      <c r="BC15" s="198" t="s">
        <v>187</v>
      </c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9"/>
      <c r="BR15" s="101"/>
      <c r="BS15" s="102"/>
      <c r="BT15" s="103"/>
      <c r="BU15" s="103"/>
      <c r="BV15" s="103"/>
      <c r="BW15" s="103"/>
      <c r="BX15" s="103"/>
      <c r="BY15" s="103"/>
      <c r="BZ15" s="103"/>
      <c r="CA15" s="103"/>
    </row>
    <row r="16" spans="1:79" ht="408.75" customHeight="1" thickBot="1" x14ac:dyDescent="0.4">
      <c r="A16" s="168"/>
      <c r="B16" s="206"/>
      <c r="C16" s="206"/>
      <c r="D16" s="206"/>
      <c r="E16" s="155"/>
      <c r="F16" s="209"/>
      <c r="G16" s="147" t="s">
        <v>229</v>
      </c>
      <c r="H16" s="147" t="s">
        <v>230</v>
      </c>
      <c r="I16" s="147" t="s">
        <v>231</v>
      </c>
      <c r="J16" s="147" t="s">
        <v>232</v>
      </c>
      <c r="K16" s="104" t="s">
        <v>233</v>
      </c>
      <c r="L16" s="104" t="s">
        <v>234</v>
      </c>
      <c r="M16" s="104" t="s">
        <v>235</v>
      </c>
      <c r="N16" s="104" t="s">
        <v>236</v>
      </c>
      <c r="O16" s="104" t="s">
        <v>237</v>
      </c>
      <c r="P16" s="104" t="s">
        <v>238</v>
      </c>
      <c r="Q16" s="105" t="s">
        <v>188</v>
      </c>
      <c r="R16" s="106" t="s">
        <v>189</v>
      </c>
      <c r="S16" s="106" t="s">
        <v>190</v>
      </c>
      <c r="T16" s="106" t="s">
        <v>191</v>
      </c>
      <c r="U16" s="106" t="s">
        <v>192</v>
      </c>
      <c r="V16" s="106" t="s">
        <v>193</v>
      </c>
      <c r="W16" s="106" t="s">
        <v>194</v>
      </c>
      <c r="X16" s="106" t="s">
        <v>195</v>
      </c>
      <c r="Y16" s="148" t="s">
        <v>239</v>
      </c>
      <c r="Z16" s="148" t="s">
        <v>240</v>
      </c>
      <c r="AA16" s="106" t="s">
        <v>196</v>
      </c>
      <c r="AB16" s="148" t="s">
        <v>241</v>
      </c>
      <c r="AC16" s="148" t="s">
        <v>242</v>
      </c>
      <c r="AD16" s="148" t="s">
        <v>243</v>
      </c>
      <c r="AE16" s="107" t="s">
        <v>197</v>
      </c>
      <c r="AF16" s="149" t="s">
        <v>244</v>
      </c>
      <c r="AG16" s="149" t="s">
        <v>245</v>
      </c>
      <c r="AH16" s="108" t="s">
        <v>198</v>
      </c>
      <c r="AI16" s="149" t="s">
        <v>246</v>
      </c>
      <c r="AJ16" s="108" t="s">
        <v>247</v>
      </c>
      <c r="AK16" s="109" t="s">
        <v>199</v>
      </c>
      <c r="AL16" s="110" t="s">
        <v>200</v>
      </c>
      <c r="AM16" s="110" t="s">
        <v>201</v>
      </c>
      <c r="AN16" s="110" t="s">
        <v>202</v>
      </c>
      <c r="AO16" s="110" t="s">
        <v>203</v>
      </c>
      <c r="AP16" s="110" t="s">
        <v>248</v>
      </c>
      <c r="AQ16" s="150" t="s">
        <v>249</v>
      </c>
      <c r="AR16" s="110" t="s">
        <v>204</v>
      </c>
      <c r="AS16" s="110" t="s">
        <v>205</v>
      </c>
      <c r="AT16" s="110" t="s">
        <v>206</v>
      </c>
      <c r="AU16" s="110" t="s">
        <v>207</v>
      </c>
      <c r="AV16" s="110" t="s">
        <v>208</v>
      </c>
      <c r="AW16" s="150" t="s">
        <v>250</v>
      </c>
      <c r="AX16" s="111" t="s">
        <v>209</v>
      </c>
      <c r="AY16" s="151" t="s">
        <v>251</v>
      </c>
      <c r="AZ16" s="112" t="s">
        <v>261</v>
      </c>
      <c r="BA16" s="112" t="s">
        <v>210</v>
      </c>
      <c r="BB16" s="113" t="s">
        <v>211</v>
      </c>
      <c r="BC16" s="114" t="s">
        <v>212</v>
      </c>
      <c r="BD16" s="152" t="s">
        <v>252</v>
      </c>
      <c r="BE16" s="114" t="s">
        <v>213</v>
      </c>
      <c r="BF16" s="114" t="s">
        <v>214</v>
      </c>
      <c r="BG16" s="114" t="s">
        <v>215</v>
      </c>
      <c r="BH16" s="114" t="s">
        <v>253</v>
      </c>
      <c r="BI16" s="114" t="s">
        <v>254</v>
      </c>
      <c r="BJ16" s="114" t="s">
        <v>255</v>
      </c>
      <c r="BK16" s="114" t="s">
        <v>256</v>
      </c>
      <c r="BL16" s="114" t="s">
        <v>257</v>
      </c>
      <c r="BM16" s="114" t="s">
        <v>258</v>
      </c>
      <c r="BN16" s="114" t="s">
        <v>216</v>
      </c>
      <c r="BO16" s="114" t="s">
        <v>259</v>
      </c>
      <c r="BP16" s="114" t="s">
        <v>260</v>
      </c>
      <c r="BQ16" s="115" t="s">
        <v>217</v>
      </c>
      <c r="BR16" s="116" t="s">
        <v>218</v>
      </c>
      <c r="BS16" s="117" t="s">
        <v>14</v>
      </c>
    </row>
    <row r="17" spans="1:71" s="4" customFormat="1" ht="15" customHeight="1" x14ac:dyDescent="0.35">
      <c r="A17" s="25">
        <v>1</v>
      </c>
      <c r="B17" s="26">
        <v>2</v>
      </c>
      <c r="C17" s="26">
        <v>3</v>
      </c>
      <c r="D17" s="25">
        <v>4</v>
      </c>
      <c r="E17" s="26">
        <v>5</v>
      </c>
      <c r="F17" s="26">
        <v>6</v>
      </c>
      <c r="G17" s="118">
        <v>7</v>
      </c>
      <c r="H17" s="119">
        <v>8</v>
      </c>
      <c r="I17" s="118">
        <v>10</v>
      </c>
      <c r="J17" s="119">
        <v>11</v>
      </c>
      <c r="K17" s="119">
        <v>12</v>
      </c>
      <c r="L17" s="118">
        <v>13</v>
      </c>
      <c r="M17" s="119">
        <v>14</v>
      </c>
      <c r="N17" s="119">
        <v>15</v>
      </c>
      <c r="O17" s="118">
        <v>16</v>
      </c>
      <c r="P17" s="119">
        <v>17</v>
      </c>
      <c r="Q17" s="119">
        <v>18</v>
      </c>
      <c r="R17" s="118">
        <v>19</v>
      </c>
      <c r="S17" s="119">
        <v>20</v>
      </c>
      <c r="T17" s="119">
        <v>21</v>
      </c>
      <c r="U17" s="118">
        <v>22</v>
      </c>
      <c r="V17" s="119">
        <v>23</v>
      </c>
      <c r="W17" s="119">
        <v>24</v>
      </c>
      <c r="X17" s="118">
        <v>25</v>
      </c>
      <c r="Y17" s="119">
        <v>26</v>
      </c>
      <c r="Z17" s="119">
        <v>27</v>
      </c>
      <c r="AA17" s="118">
        <v>28</v>
      </c>
      <c r="AB17" s="119">
        <v>29</v>
      </c>
      <c r="AC17" s="119">
        <v>30</v>
      </c>
      <c r="AD17" s="118">
        <v>31</v>
      </c>
      <c r="AE17" s="119">
        <v>32</v>
      </c>
      <c r="AF17" s="119">
        <v>33</v>
      </c>
      <c r="AG17" s="118">
        <v>34</v>
      </c>
      <c r="AH17" s="119">
        <v>35</v>
      </c>
      <c r="AI17" s="119">
        <v>36</v>
      </c>
      <c r="AJ17" s="118">
        <v>37</v>
      </c>
      <c r="AK17" s="119">
        <v>38</v>
      </c>
      <c r="AL17" s="119">
        <v>39</v>
      </c>
      <c r="AM17" s="118">
        <v>40</v>
      </c>
      <c r="AN17" s="119">
        <v>41</v>
      </c>
      <c r="AO17" s="119">
        <v>42</v>
      </c>
      <c r="AP17" s="118">
        <v>43</v>
      </c>
      <c r="AQ17" s="119">
        <v>44</v>
      </c>
      <c r="AR17" s="119">
        <v>45</v>
      </c>
      <c r="AS17" s="118">
        <v>46</v>
      </c>
      <c r="AT17" s="119">
        <v>47</v>
      </c>
      <c r="AU17" s="119">
        <v>48</v>
      </c>
      <c r="AV17" s="118">
        <v>49</v>
      </c>
      <c r="AW17" s="119">
        <v>50</v>
      </c>
      <c r="AX17" s="119">
        <v>51</v>
      </c>
      <c r="AY17" s="118">
        <v>55</v>
      </c>
      <c r="AZ17" s="119">
        <v>56</v>
      </c>
      <c r="BA17" s="119">
        <v>57</v>
      </c>
      <c r="BB17" s="118">
        <v>58</v>
      </c>
      <c r="BC17" s="119">
        <v>59</v>
      </c>
      <c r="BD17" s="118">
        <v>61</v>
      </c>
      <c r="BE17" s="119">
        <v>62</v>
      </c>
      <c r="BF17" s="119">
        <v>63</v>
      </c>
      <c r="BG17" s="118">
        <v>64</v>
      </c>
      <c r="BH17" s="119">
        <v>65</v>
      </c>
      <c r="BI17" s="119">
        <v>66</v>
      </c>
      <c r="BJ17" s="118">
        <v>67</v>
      </c>
      <c r="BK17" s="119">
        <v>68</v>
      </c>
      <c r="BL17" s="119">
        <v>69</v>
      </c>
      <c r="BM17" s="118">
        <v>70</v>
      </c>
      <c r="BN17" s="119">
        <v>71</v>
      </c>
      <c r="BO17" s="119">
        <v>72</v>
      </c>
      <c r="BP17" s="118">
        <v>73</v>
      </c>
      <c r="BQ17" s="118">
        <v>79</v>
      </c>
      <c r="BR17" s="118">
        <v>82</v>
      </c>
      <c r="BS17" s="119">
        <v>84</v>
      </c>
    </row>
    <row r="18" spans="1:71" s="4" customFormat="1" ht="23.25" customHeight="1" x14ac:dyDescent="0.35">
      <c r="A18" s="200" t="s">
        <v>18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2"/>
    </row>
    <row r="19" spans="1:71" ht="21" customHeight="1" x14ac:dyDescent="0.35">
      <c r="A19" s="189" t="s">
        <v>20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</row>
    <row r="20" spans="1:71" ht="15.5" x14ac:dyDescent="0.35">
      <c r="A20" s="5">
        <v>1</v>
      </c>
      <c r="B20" s="1" t="s">
        <v>21</v>
      </c>
      <c r="C20" s="1" t="s">
        <v>22</v>
      </c>
      <c r="D20" s="12" t="s">
        <v>23</v>
      </c>
      <c r="E20" s="63" t="s">
        <v>24</v>
      </c>
      <c r="F20" s="63" t="s">
        <v>25</v>
      </c>
      <c r="G20" s="120" t="b">
        <v>0</v>
      </c>
      <c r="H20" s="120" t="b">
        <v>0</v>
      </c>
      <c r="I20" s="120" t="b">
        <v>1</v>
      </c>
      <c r="J20" s="120" t="b">
        <v>0</v>
      </c>
      <c r="K20" s="120" t="b">
        <v>0</v>
      </c>
      <c r="L20" s="120" t="b">
        <v>0</v>
      </c>
      <c r="M20" s="120" t="b">
        <v>0</v>
      </c>
      <c r="N20" s="120" t="b">
        <v>0</v>
      </c>
      <c r="O20" s="120" t="b">
        <v>1</v>
      </c>
      <c r="P20" s="120" t="b">
        <v>1</v>
      </c>
      <c r="Q20" s="121">
        <f>SUM(G20:P20)</f>
        <v>0</v>
      </c>
      <c r="R20" s="120" t="b">
        <v>1</v>
      </c>
      <c r="S20" s="120" t="b">
        <v>1</v>
      </c>
      <c r="T20" s="120" t="b">
        <v>1</v>
      </c>
      <c r="U20" s="120" t="b">
        <v>0</v>
      </c>
      <c r="V20" s="120" t="b">
        <v>0</v>
      </c>
      <c r="W20" s="120" t="b">
        <v>0</v>
      </c>
      <c r="X20" s="120" t="b">
        <v>0</v>
      </c>
      <c r="Y20" s="120" t="b">
        <v>0</v>
      </c>
      <c r="Z20" s="120" t="b">
        <v>0</v>
      </c>
      <c r="AA20" s="120" t="b">
        <v>1</v>
      </c>
      <c r="AB20" s="120" t="b">
        <v>1</v>
      </c>
      <c r="AC20" s="120" t="b">
        <v>0</v>
      </c>
      <c r="AD20" s="120" t="b">
        <v>1</v>
      </c>
      <c r="AE20" s="122">
        <f>SUM(R20:AD20)</f>
        <v>0</v>
      </c>
      <c r="AF20" s="120" t="b">
        <v>0</v>
      </c>
      <c r="AG20" s="120" t="b">
        <v>0</v>
      </c>
      <c r="AH20" s="120" t="b">
        <v>0</v>
      </c>
      <c r="AI20" s="120" t="b">
        <v>0</v>
      </c>
      <c r="AJ20" s="120" t="b">
        <v>0</v>
      </c>
      <c r="AK20" s="123">
        <f>SUM(AF20:AJ20)</f>
        <v>0</v>
      </c>
      <c r="AL20" s="120" t="b">
        <v>1</v>
      </c>
      <c r="AM20" s="120" t="b">
        <v>1</v>
      </c>
      <c r="AN20" s="120" t="b">
        <v>1</v>
      </c>
      <c r="AO20" s="120" t="b">
        <v>1</v>
      </c>
      <c r="AP20" s="120" t="b">
        <v>0</v>
      </c>
      <c r="AQ20" s="120" t="b">
        <v>1</v>
      </c>
      <c r="AR20" s="120" t="b">
        <v>0</v>
      </c>
      <c r="AS20" s="120" t="b">
        <v>0</v>
      </c>
      <c r="AT20" s="120" t="b">
        <v>0</v>
      </c>
      <c r="AU20" s="120" t="b">
        <v>1</v>
      </c>
      <c r="AV20" s="120" t="b">
        <v>1</v>
      </c>
      <c r="AW20" s="120" t="b">
        <v>0</v>
      </c>
      <c r="AX20" s="124">
        <f>SUM(AL20:AW20)</f>
        <v>0</v>
      </c>
      <c r="AY20" s="120" t="b">
        <v>1</v>
      </c>
      <c r="AZ20" s="120" t="b">
        <v>0</v>
      </c>
      <c r="BA20" s="120" t="b">
        <v>1</v>
      </c>
      <c r="BB20" s="125">
        <f>SUM(AY20:BA20)</f>
        <v>0</v>
      </c>
      <c r="BC20" s="120" t="b">
        <v>0</v>
      </c>
      <c r="BD20" s="120" t="b">
        <v>0</v>
      </c>
      <c r="BE20" s="120" t="b">
        <v>0</v>
      </c>
      <c r="BF20" s="120" t="b">
        <v>0</v>
      </c>
      <c r="BG20" s="120" t="b">
        <v>0</v>
      </c>
      <c r="BH20" s="120" t="b">
        <v>0</v>
      </c>
      <c r="BI20" s="120" t="b">
        <v>0</v>
      </c>
      <c r="BJ20" s="120" t="b">
        <v>0</v>
      </c>
      <c r="BK20" s="120" t="b">
        <v>0</v>
      </c>
      <c r="BL20" s="120" t="b">
        <v>0</v>
      </c>
      <c r="BM20" s="120" t="b">
        <v>0</v>
      </c>
      <c r="BN20" s="120" t="b">
        <v>0</v>
      </c>
      <c r="BO20" s="120" t="b">
        <v>0</v>
      </c>
      <c r="BP20" s="120" t="b">
        <v>0</v>
      </c>
      <c r="BQ20" s="126">
        <f t="shared" ref="BQ20:BQ55" si="0">SUM(BC20:BP20)</f>
        <v>0</v>
      </c>
      <c r="BR20" s="127"/>
      <c r="BS20" s="128">
        <f t="shared" ref="BS20:BS22" si="1">SUM(Q20,AE20,AK20,AX20,BB20,BQ20,BR20,)</f>
        <v>0</v>
      </c>
    </row>
    <row r="21" spans="1:71" ht="15.5" x14ac:dyDescent="0.35">
      <c r="A21" s="5">
        <v>2</v>
      </c>
      <c r="B21" s="1" t="s">
        <v>21</v>
      </c>
      <c r="C21" s="1" t="s">
        <v>22</v>
      </c>
      <c r="D21" s="12" t="s">
        <v>23</v>
      </c>
      <c r="E21" s="63" t="s">
        <v>24</v>
      </c>
      <c r="F21" s="63" t="s">
        <v>25</v>
      </c>
      <c r="G21" s="120" t="b">
        <v>0</v>
      </c>
      <c r="H21" s="120" t="b">
        <v>0</v>
      </c>
      <c r="I21" s="120" t="b">
        <v>1</v>
      </c>
      <c r="J21" s="120" t="b">
        <v>0</v>
      </c>
      <c r="K21" s="120" t="b">
        <v>0</v>
      </c>
      <c r="L21" s="120" t="b">
        <v>0</v>
      </c>
      <c r="M21" s="120" t="b">
        <v>0</v>
      </c>
      <c r="N21" s="120" t="b">
        <v>0</v>
      </c>
      <c r="O21" s="120" t="b">
        <v>1</v>
      </c>
      <c r="P21" s="120" t="b">
        <v>1</v>
      </c>
      <c r="Q21" s="121">
        <f t="shared" ref="Q21:Q55" si="2">SUM(G21:P21)</f>
        <v>0</v>
      </c>
      <c r="R21" s="120" t="b">
        <v>1</v>
      </c>
      <c r="S21" s="120" t="b">
        <v>1</v>
      </c>
      <c r="T21" s="120" t="b">
        <v>1</v>
      </c>
      <c r="U21" s="120" t="b">
        <v>0</v>
      </c>
      <c r="V21" s="120" t="b">
        <v>0</v>
      </c>
      <c r="W21" s="120" t="b">
        <v>0</v>
      </c>
      <c r="X21" s="120" t="b">
        <v>0</v>
      </c>
      <c r="Y21" s="120" t="b">
        <v>0</v>
      </c>
      <c r="Z21" s="120" t="b">
        <v>0</v>
      </c>
      <c r="AA21" s="120" t="b">
        <v>1</v>
      </c>
      <c r="AB21" s="120" t="b">
        <v>1</v>
      </c>
      <c r="AC21" s="120" t="b">
        <v>0</v>
      </c>
      <c r="AD21" s="120" t="b">
        <v>1</v>
      </c>
      <c r="AE21" s="122">
        <f t="shared" ref="AE21:AE55" si="3">SUM(R21:AD21)</f>
        <v>0</v>
      </c>
      <c r="AF21" s="120" t="b">
        <v>0</v>
      </c>
      <c r="AG21" s="120" t="b">
        <v>0</v>
      </c>
      <c r="AH21" s="120" t="b">
        <v>0</v>
      </c>
      <c r="AI21" s="120" t="b">
        <v>0</v>
      </c>
      <c r="AJ21" s="120" t="b">
        <v>0</v>
      </c>
      <c r="AK21" s="123">
        <f t="shared" ref="AK21:AK55" si="4">SUM(AF21:AJ21)</f>
        <v>0</v>
      </c>
      <c r="AL21" s="120" t="b">
        <v>1</v>
      </c>
      <c r="AM21" s="120" t="b">
        <v>1</v>
      </c>
      <c r="AN21" s="120" t="b">
        <v>1</v>
      </c>
      <c r="AO21" s="120" t="b">
        <v>1</v>
      </c>
      <c r="AP21" s="120" t="b">
        <v>0</v>
      </c>
      <c r="AQ21" s="120" t="b">
        <v>1</v>
      </c>
      <c r="AR21" s="120" t="b">
        <v>0</v>
      </c>
      <c r="AS21" s="120" t="b">
        <v>0</v>
      </c>
      <c r="AT21" s="120" t="b">
        <v>0</v>
      </c>
      <c r="AU21" s="120" t="b">
        <v>1</v>
      </c>
      <c r="AV21" s="120" t="b">
        <v>1</v>
      </c>
      <c r="AW21" s="120" t="b">
        <v>0</v>
      </c>
      <c r="AX21" s="124">
        <f t="shared" ref="AX21:AX55" si="5">SUM(AL21:AW21)</f>
        <v>0</v>
      </c>
      <c r="AY21" s="120" t="b">
        <v>1</v>
      </c>
      <c r="AZ21" s="120" t="b">
        <v>0</v>
      </c>
      <c r="BA21" s="120" t="b">
        <v>1</v>
      </c>
      <c r="BB21" s="125">
        <f t="shared" ref="BB21:BB55" si="6">SUM(AY21:BA21)</f>
        <v>0</v>
      </c>
      <c r="BC21" s="120" t="b">
        <v>0</v>
      </c>
      <c r="BD21" s="120" t="b">
        <v>0</v>
      </c>
      <c r="BE21" s="120" t="b">
        <v>0</v>
      </c>
      <c r="BF21" s="120" t="b">
        <v>0</v>
      </c>
      <c r="BG21" s="120" t="b">
        <v>0</v>
      </c>
      <c r="BH21" s="120" t="b">
        <v>0</v>
      </c>
      <c r="BI21" s="120" t="b">
        <v>0</v>
      </c>
      <c r="BJ21" s="120" t="b">
        <v>0</v>
      </c>
      <c r="BK21" s="120" t="b">
        <v>0</v>
      </c>
      <c r="BL21" s="120" t="b">
        <v>0</v>
      </c>
      <c r="BM21" s="120" t="b">
        <v>0</v>
      </c>
      <c r="BN21" s="120" t="b">
        <v>0</v>
      </c>
      <c r="BO21" s="120" t="b">
        <v>0</v>
      </c>
      <c r="BP21" s="120" t="b">
        <v>0</v>
      </c>
      <c r="BQ21" s="126">
        <f t="shared" si="0"/>
        <v>0</v>
      </c>
      <c r="BR21" s="127"/>
      <c r="BS21" s="128">
        <f t="shared" si="1"/>
        <v>0</v>
      </c>
    </row>
    <row r="22" spans="1:71" ht="15.5" x14ac:dyDescent="0.35">
      <c r="A22" s="5">
        <v>3</v>
      </c>
      <c r="B22" s="1" t="s">
        <v>21</v>
      </c>
      <c r="C22" s="1" t="s">
        <v>22</v>
      </c>
      <c r="D22" s="12" t="s">
        <v>26</v>
      </c>
      <c r="E22" s="63" t="s">
        <v>27</v>
      </c>
      <c r="F22" s="63" t="s">
        <v>25</v>
      </c>
      <c r="G22" s="120" t="b">
        <v>0</v>
      </c>
      <c r="H22" s="120" t="b">
        <v>0</v>
      </c>
      <c r="I22" s="120" t="b">
        <v>1</v>
      </c>
      <c r="J22" s="120" t="b">
        <v>0</v>
      </c>
      <c r="K22" s="120" t="b">
        <v>0</v>
      </c>
      <c r="L22" s="120" t="b">
        <v>0</v>
      </c>
      <c r="M22" s="120" t="b">
        <v>0</v>
      </c>
      <c r="N22" s="120" t="b">
        <v>0</v>
      </c>
      <c r="O22" s="120" t="b">
        <v>1</v>
      </c>
      <c r="P22" s="120" t="b">
        <v>1</v>
      </c>
      <c r="Q22" s="121">
        <f t="shared" si="2"/>
        <v>0</v>
      </c>
      <c r="R22" s="120" t="b">
        <v>1</v>
      </c>
      <c r="S22" s="120" t="b">
        <v>1</v>
      </c>
      <c r="T22" s="120" t="b">
        <v>1</v>
      </c>
      <c r="U22" s="120" t="b">
        <v>0</v>
      </c>
      <c r="V22" s="120" t="b">
        <v>0</v>
      </c>
      <c r="W22" s="120" t="b">
        <v>0</v>
      </c>
      <c r="X22" s="120" t="b">
        <v>0</v>
      </c>
      <c r="Y22" s="120" t="b">
        <v>0</v>
      </c>
      <c r="Z22" s="120" t="b">
        <v>0</v>
      </c>
      <c r="AA22" s="120" t="b">
        <v>1</v>
      </c>
      <c r="AB22" s="120" t="b">
        <v>1</v>
      </c>
      <c r="AC22" s="120" t="b">
        <v>0</v>
      </c>
      <c r="AD22" s="120" t="b">
        <v>1</v>
      </c>
      <c r="AE22" s="122">
        <f t="shared" si="3"/>
        <v>0</v>
      </c>
      <c r="AF22" s="120" t="b">
        <v>0</v>
      </c>
      <c r="AG22" s="120" t="b">
        <v>0</v>
      </c>
      <c r="AH22" s="120" t="b">
        <v>0</v>
      </c>
      <c r="AI22" s="120" t="b">
        <v>0</v>
      </c>
      <c r="AJ22" s="120" t="b">
        <v>0</v>
      </c>
      <c r="AK22" s="123">
        <f t="shared" si="4"/>
        <v>0</v>
      </c>
      <c r="AL22" s="120" t="b">
        <v>1</v>
      </c>
      <c r="AM22" s="120" t="b">
        <v>1</v>
      </c>
      <c r="AN22" s="120" t="b">
        <v>1</v>
      </c>
      <c r="AO22" s="120" t="b">
        <v>1</v>
      </c>
      <c r="AP22" s="120" t="b">
        <v>0</v>
      </c>
      <c r="AQ22" s="120" t="b">
        <v>1</v>
      </c>
      <c r="AR22" s="120" t="b">
        <v>0</v>
      </c>
      <c r="AS22" s="120" t="b">
        <v>0</v>
      </c>
      <c r="AT22" s="120" t="b">
        <v>0</v>
      </c>
      <c r="AU22" s="120" t="b">
        <v>1</v>
      </c>
      <c r="AV22" s="120" t="b">
        <v>1</v>
      </c>
      <c r="AW22" s="120" t="b">
        <v>0</v>
      </c>
      <c r="AX22" s="124">
        <f t="shared" si="5"/>
        <v>0</v>
      </c>
      <c r="AY22" s="120" t="b">
        <v>1</v>
      </c>
      <c r="AZ22" s="120" t="b">
        <v>0</v>
      </c>
      <c r="BA22" s="120" t="b">
        <v>1</v>
      </c>
      <c r="BB22" s="125">
        <f t="shared" si="6"/>
        <v>0</v>
      </c>
      <c r="BC22" s="120" t="b">
        <v>0</v>
      </c>
      <c r="BD22" s="120" t="b">
        <v>0</v>
      </c>
      <c r="BE22" s="120" t="b">
        <v>0</v>
      </c>
      <c r="BF22" s="120" t="b">
        <v>0</v>
      </c>
      <c r="BG22" s="120" t="b">
        <v>0</v>
      </c>
      <c r="BH22" s="120" t="b">
        <v>0</v>
      </c>
      <c r="BI22" s="120" t="b">
        <v>0</v>
      </c>
      <c r="BJ22" s="120" t="b">
        <v>0</v>
      </c>
      <c r="BK22" s="120" t="b">
        <v>0</v>
      </c>
      <c r="BL22" s="120" t="b">
        <v>0</v>
      </c>
      <c r="BM22" s="120" t="b">
        <v>0</v>
      </c>
      <c r="BN22" s="120" t="b">
        <v>0</v>
      </c>
      <c r="BO22" s="120" t="b">
        <v>0</v>
      </c>
      <c r="BP22" s="120" t="b">
        <v>0</v>
      </c>
      <c r="BQ22" s="126">
        <f t="shared" si="0"/>
        <v>0</v>
      </c>
      <c r="BR22" s="127"/>
      <c r="BS22" s="128">
        <f t="shared" si="1"/>
        <v>0</v>
      </c>
    </row>
    <row r="23" spans="1:71" ht="15.5" x14ac:dyDescent="0.35">
      <c r="A23" s="5">
        <v>4</v>
      </c>
      <c r="B23" s="1" t="s">
        <v>21</v>
      </c>
      <c r="C23" s="1" t="s">
        <v>22</v>
      </c>
      <c r="D23" s="12" t="s">
        <v>28</v>
      </c>
      <c r="E23" s="63" t="s">
        <v>29</v>
      </c>
      <c r="F23" s="63" t="s">
        <v>25</v>
      </c>
      <c r="G23" s="120" t="b">
        <v>0</v>
      </c>
      <c r="H23" s="120" t="b">
        <v>0</v>
      </c>
      <c r="I23" s="120" t="b">
        <v>1</v>
      </c>
      <c r="J23" s="120" t="b">
        <v>0</v>
      </c>
      <c r="K23" s="120" t="b">
        <v>0</v>
      </c>
      <c r="L23" s="120" t="b">
        <v>0</v>
      </c>
      <c r="M23" s="120" t="b">
        <v>0</v>
      </c>
      <c r="N23" s="120" t="b">
        <v>0</v>
      </c>
      <c r="O23" s="120" t="b">
        <v>1</v>
      </c>
      <c r="P23" s="120" t="b">
        <v>1</v>
      </c>
      <c r="Q23" s="121">
        <f t="shared" si="2"/>
        <v>0</v>
      </c>
      <c r="R23" s="120" t="b">
        <v>1</v>
      </c>
      <c r="S23" s="120" t="b">
        <v>1</v>
      </c>
      <c r="T23" s="120" t="b">
        <v>1</v>
      </c>
      <c r="U23" s="120" t="b">
        <v>0</v>
      </c>
      <c r="V23" s="120" t="b">
        <v>0</v>
      </c>
      <c r="W23" s="120" t="b">
        <v>0</v>
      </c>
      <c r="X23" s="120" t="b">
        <v>0</v>
      </c>
      <c r="Y23" s="120" t="b">
        <v>0</v>
      </c>
      <c r="Z23" s="120" t="b">
        <v>0</v>
      </c>
      <c r="AA23" s="120" t="b">
        <v>1</v>
      </c>
      <c r="AB23" s="120" t="b">
        <v>1</v>
      </c>
      <c r="AC23" s="120" t="b">
        <v>0</v>
      </c>
      <c r="AD23" s="120" t="b">
        <v>1</v>
      </c>
      <c r="AE23" s="122">
        <f t="shared" si="3"/>
        <v>0</v>
      </c>
      <c r="AF23" s="120" t="b">
        <v>0</v>
      </c>
      <c r="AG23" s="120" t="b">
        <v>0</v>
      </c>
      <c r="AH23" s="120" t="b">
        <v>0</v>
      </c>
      <c r="AI23" s="120" t="b">
        <v>0</v>
      </c>
      <c r="AJ23" s="120" t="b">
        <v>0</v>
      </c>
      <c r="AK23" s="123">
        <f t="shared" si="4"/>
        <v>0</v>
      </c>
      <c r="AL23" s="120" t="b">
        <v>1</v>
      </c>
      <c r="AM23" s="120" t="b">
        <v>1</v>
      </c>
      <c r="AN23" s="120" t="b">
        <v>1</v>
      </c>
      <c r="AO23" s="120" t="b">
        <v>1</v>
      </c>
      <c r="AP23" s="120" t="b">
        <v>0</v>
      </c>
      <c r="AQ23" s="120" t="b">
        <v>1</v>
      </c>
      <c r="AR23" s="120" t="b">
        <v>0</v>
      </c>
      <c r="AS23" s="120" t="b">
        <v>0</v>
      </c>
      <c r="AT23" s="120" t="b">
        <v>0</v>
      </c>
      <c r="AU23" s="120" t="b">
        <v>1</v>
      </c>
      <c r="AV23" s="120" t="b">
        <v>1</v>
      </c>
      <c r="AW23" s="120" t="b">
        <v>0</v>
      </c>
      <c r="AX23" s="124">
        <f t="shared" si="5"/>
        <v>0</v>
      </c>
      <c r="AY23" s="120" t="b">
        <v>1</v>
      </c>
      <c r="AZ23" s="120" t="b">
        <v>0</v>
      </c>
      <c r="BA23" s="120" t="b">
        <v>1</v>
      </c>
      <c r="BB23" s="125">
        <f t="shared" si="6"/>
        <v>0</v>
      </c>
      <c r="BC23" s="120" t="b">
        <v>0</v>
      </c>
      <c r="BD23" s="120" t="b">
        <v>0</v>
      </c>
      <c r="BE23" s="120" t="b">
        <v>0</v>
      </c>
      <c r="BF23" s="120" t="b">
        <v>0</v>
      </c>
      <c r="BG23" s="120" t="b">
        <v>0</v>
      </c>
      <c r="BH23" s="120" t="b">
        <v>0</v>
      </c>
      <c r="BI23" s="120" t="b">
        <v>0</v>
      </c>
      <c r="BJ23" s="120" t="b">
        <v>0</v>
      </c>
      <c r="BK23" s="120" t="b">
        <v>0</v>
      </c>
      <c r="BL23" s="120" t="b">
        <v>0</v>
      </c>
      <c r="BM23" s="120" t="b">
        <v>0</v>
      </c>
      <c r="BN23" s="120" t="b">
        <v>0</v>
      </c>
      <c r="BO23" s="120" t="b">
        <v>0</v>
      </c>
      <c r="BP23" s="120" t="b">
        <v>0</v>
      </c>
      <c r="BQ23" s="126">
        <f t="shared" si="0"/>
        <v>0</v>
      </c>
      <c r="BR23" s="127"/>
      <c r="BS23" s="128">
        <f>SUM(Q23,AE23,AK23,AX23,BB23,BQ23,BR23,)</f>
        <v>0</v>
      </c>
    </row>
    <row r="24" spans="1:71" ht="15.5" x14ac:dyDescent="0.35">
      <c r="A24" s="5">
        <v>5</v>
      </c>
      <c r="B24" s="1" t="s">
        <v>21</v>
      </c>
      <c r="C24" s="1" t="s">
        <v>22</v>
      </c>
      <c r="D24" s="12" t="s">
        <v>219</v>
      </c>
      <c r="E24" s="63" t="s">
        <v>32</v>
      </c>
      <c r="F24" s="63" t="s">
        <v>25</v>
      </c>
      <c r="G24" s="120" t="b">
        <v>0</v>
      </c>
      <c r="H24" s="120" t="b">
        <v>0</v>
      </c>
      <c r="I24" s="120" t="b">
        <v>1</v>
      </c>
      <c r="J24" s="120" t="b">
        <v>0</v>
      </c>
      <c r="K24" s="120" t="b">
        <v>0</v>
      </c>
      <c r="L24" s="120" t="b">
        <v>0</v>
      </c>
      <c r="M24" s="120" t="b">
        <v>0</v>
      </c>
      <c r="N24" s="120" t="b">
        <v>0</v>
      </c>
      <c r="O24" s="120" t="b">
        <v>1</v>
      </c>
      <c r="P24" s="120" t="b">
        <v>1</v>
      </c>
      <c r="Q24" s="121">
        <f t="shared" si="2"/>
        <v>0</v>
      </c>
      <c r="R24" s="120" t="b">
        <v>1</v>
      </c>
      <c r="S24" s="120" t="b">
        <v>1</v>
      </c>
      <c r="T24" s="120" t="b">
        <v>1</v>
      </c>
      <c r="U24" s="120" t="b">
        <v>0</v>
      </c>
      <c r="V24" s="120" t="b">
        <v>0</v>
      </c>
      <c r="W24" s="120" t="b">
        <v>0</v>
      </c>
      <c r="X24" s="120" t="b">
        <v>0</v>
      </c>
      <c r="Y24" s="120" t="b">
        <v>0</v>
      </c>
      <c r="Z24" s="120" t="b">
        <v>0</v>
      </c>
      <c r="AA24" s="120" t="b">
        <v>1</v>
      </c>
      <c r="AB24" s="120" t="b">
        <v>1</v>
      </c>
      <c r="AC24" s="120" t="b">
        <v>0</v>
      </c>
      <c r="AD24" s="120" t="b">
        <v>1</v>
      </c>
      <c r="AE24" s="122">
        <f t="shared" si="3"/>
        <v>0</v>
      </c>
      <c r="AF24" s="120" t="b">
        <v>0</v>
      </c>
      <c r="AG24" s="120" t="b">
        <v>0</v>
      </c>
      <c r="AH24" s="120" t="b">
        <v>0</v>
      </c>
      <c r="AI24" s="120" t="b">
        <v>0</v>
      </c>
      <c r="AJ24" s="120" t="b">
        <v>0</v>
      </c>
      <c r="AK24" s="123">
        <f t="shared" si="4"/>
        <v>0</v>
      </c>
      <c r="AL24" s="120" t="b">
        <v>1</v>
      </c>
      <c r="AM24" s="120" t="b">
        <v>1</v>
      </c>
      <c r="AN24" s="120" t="b">
        <v>1</v>
      </c>
      <c r="AO24" s="120" t="b">
        <v>1</v>
      </c>
      <c r="AP24" s="120" t="b">
        <v>0</v>
      </c>
      <c r="AQ24" s="120" t="b">
        <v>1</v>
      </c>
      <c r="AR24" s="120" t="b">
        <v>0</v>
      </c>
      <c r="AS24" s="120" t="b">
        <v>0</v>
      </c>
      <c r="AT24" s="120" t="b">
        <v>0</v>
      </c>
      <c r="AU24" s="120" t="b">
        <v>1</v>
      </c>
      <c r="AV24" s="120" t="b">
        <v>1</v>
      </c>
      <c r="AW24" s="120" t="b">
        <v>0</v>
      </c>
      <c r="AX24" s="124">
        <f t="shared" si="5"/>
        <v>0</v>
      </c>
      <c r="AY24" s="120" t="b">
        <v>1</v>
      </c>
      <c r="AZ24" s="120" t="b">
        <v>0</v>
      </c>
      <c r="BA24" s="120" t="b">
        <v>1</v>
      </c>
      <c r="BB24" s="125">
        <f t="shared" si="6"/>
        <v>0</v>
      </c>
      <c r="BC24" s="120" t="b">
        <v>0</v>
      </c>
      <c r="BD24" s="120" t="b">
        <v>0</v>
      </c>
      <c r="BE24" s="120" t="b">
        <v>0</v>
      </c>
      <c r="BF24" s="120" t="b">
        <v>0</v>
      </c>
      <c r="BG24" s="120" t="b">
        <v>0</v>
      </c>
      <c r="BH24" s="120" t="b">
        <v>0</v>
      </c>
      <c r="BI24" s="120" t="b">
        <v>0</v>
      </c>
      <c r="BJ24" s="120" t="b">
        <v>0</v>
      </c>
      <c r="BK24" s="120" t="b">
        <v>0</v>
      </c>
      <c r="BL24" s="120" t="b">
        <v>0</v>
      </c>
      <c r="BM24" s="120" t="b">
        <v>0</v>
      </c>
      <c r="BN24" s="120" t="b">
        <v>0</v>
      </c>
      <c r="BO24" s="120" t="b">
        <v>0</v>
      </c>
      <c r="BP24" s="120" t="b">
        <v>0</v>
      </c>
      <c r="BQ24" s="126">
        <f t="shared" si="0"/>
        <v>0</v>
      </c>
      <c r="BR24" s="127"/>
      <c r="BS24" s="128">
        <f t="shared" ref="BS24:BS54" si="7">SUM(Q24,AE24,AK24,AX24,BB24,BQ24,BR24,BX1)</f>
        <v>0</v>
      </c>
    </row>
    <row r="25" spans="1:71" ht="15.5" x14ac:dyDescent="0.35">
      <c r="A25" s="5">
        <v>6</v>
      </c>
      <c r="B25" s="1" t="s">
        <v>30</v>
      </c>
      <c r="C25" s="1" t="s">
        <v>22</v>
      </c>
      <c r="D25" s="12" t="s">
        <v>31</v>
      </c>
      <c r="E25" s="63" t="s">
        <v>34</v>
      </c>
      <c r="F25" s="63" t="s">
        <v>25</v>
      </c>
      <c r="G25" s="120" t="b">
        <v>0</v>
      </c>
      <c r="H25" s="120" t="b">
        <v>0</v>
      </c>
      <c r="I25" s="120" t="b">
        <v>1</v>
      </c>
      <c r="J25" s="120" t="b">
        <v>0</v>
      </c>
      <c r="K25" s="120" t="b">
        <v>0</v>
      </c>
      <c r="L25" s="120" t="b">
        <v>0</v>
      </c>
      <c r="M25" s="120" t="b">
        <v>0</v>
      </c>
      <c r="N25" s="120" t="b">
        <v>0</v>
      </c>
      <c r="O25" s="120" t="b">
        <v>0</v>
      </c>
      <c r="P25" s="120" t="b">
        <v>0</v>
      </c>
      <c r="Q25" s="121">
        <f t="shared" si="2"/>
        <v>0</v>
      </c>
      <c r="R25" s="120" t="b">
        <v>1</v>
      </c>
      <c r="S25" s="120" t="b">
        <v>1</v>
      </c>
      <c r="T25" s="120" t="b">
        <v>1</v>
      </c>
      <c r="U25" s="120" t="b">
        <v>0</v>
      </c>
      <c r="V25" s="120" t="b">
        <v>0</v>
      </c>
      <c r="W25" s="120" t="b">
        <v>0</v>
      </c>
      <c r="X25" s="120" t="b">
        <v>0</v>
      </c>
      <c r="Y25" s="120" t="b">
        <v>0</v>
      </c>
      <c r="Z25" s="120" t="b">
        <v>0</v>
      </c>
      <c r="AA25" s="120" t="b">
        <v>1</v>
      </c>
      <c r="AB25" s="120" t="b">
        <v>0</v>
      </c>
      <c r="AC25" s="120" t="b">
        <v>0</v>
      </c>
      <c r="AD25" s="120" t="b">
        <v>1</v>
      </c>
      <c r="AE25" s="122">
        <f t="shared" si="3"/>
        <v>0</v>
      </c>
      <c r="AF25" s="120" t="b">
        <v>0</v>
      </c>
      <c r="AG25" s="120" t="b">
        <v>0</v>
      </c>
      <c r="AH25" s="120" t="b">
        <v>0</v>
      </c>
      <c r="AI25" s="120" t="b">
        <v>0</v>
      </c>
      <c r="AJ25" s="120" t="b">
        <v>0</v>
      </c>
      <c r="AK25" s="123">
        <f t="shared" si="4"/>
        <v>0</v>
      </c>
      <c r="AL25" s="120" t="b">
        <v>1</v>
      </c>
      <c r="AM25" s="120" t="b">
        <v>1</v>
      </c>
      <c r="AN25" s="120" t="b">
        <v>1</v>
      </c>
      <c r="AO25" s="120" t="b">
        <v>1</v>
      </c>
      <c r="AP25" s="120" t="b">
        <v>0</v>
      </c>
      <c r="AQ25" s="120" t="b">
        <v>0</v>
      </c>
      <c r="AR25" s="120" t="b">
        <v>0</v>
      </c>
      <c r="AS25" s="120" t="b">
        <v>0</v>
      </c>
      <c r="AT25" s="120" t="b">
        <v>0</v>
      </c>
      <c r="AU25" s="120" t="b">
        <v>0</v>
      </c>
      <c r="AV25" s="120" t="b">
        <v>1</v>
      </c>
      <c r="AW25" s="120" t="b">
        <v>0</v>
      </c>
      <c r="AX25" s="124">
        <f t="shared" si="5"/>
        <v>0</v>
      </c>
      <c r="AY25" s="120" t="b">
        <v>1</v>
      </c>
      <c r="AZ25" s="120" t="b">
        <v>0</v>
      </c>
      <c r="BA25" s="120" t="b">
        <v>1</v>
      </c>
      <c r="BB25" s="125">
        <f t="shared" si="6"/>
        <v>0</v>
      </c>
      <c r="BC25" s="120" t="b">
        <v>0</v>
      </c>
      <c r="BD25" s="120" t="b">
        <v>0</v>
      </c>
      <c r="BE25" s="120" t="b">
        <v>0</v>
      </c>
      <c r="BF25" s="120" t="b">
        <v>0</v>
      </c>
      <c r="BG25" s="120" t="b">
        <v>0</v>
      </c>
      <c r="BH25" s="120" t="b">
        <v>0</v>
      </c>
      <c r="BI25" s="120" t="b">
        <v>0</v>
      </c>
      <c r="BJ25" s="120" t="b">
        <v>0</v>
      </c>
      <c r="BK25" s="120" t="b">
        <v>0</v>
      </c>
      <c r="BL25" s="120" t="b">
        <v>0</v>
      </c>
      <c r="BM25" s="120" t="b">
        <v>0</v>
      </c>
      <c r="BN25" s="120" t="b">
        <v>0</v>
      </c>
      <c r="BO25" s="120" t="b">
        <v>0</v>
      </c>
      <c r="BP25" s="120" t="b">
        <v>0</v>
      </c>
      <c r="BQ25" s="126">
        <f t="shared" si="0"/>
        <v>0</v>
      </c>
      <c r="BR25" s="127"/>
      <c r="BS25" s="128">
        <f t="shared" si="7"/>
        <v>0</v>
      </c>
    </row>
    <row r="26" spans="1:71" ht="15.5" x14ac:dyDescent="0.35">
      <c r="A26" s="5">
        <v>7</v>
      </c>
      <c r="B26" s="1" t="s">
        <v>30</v>
      </c>
      <c r="C26" s="1" t="s">
        <v>22</v>
      </c>
      <c r="D26" s="12" t="s">
        <v>33</v>
      </c>
      <c r="E26" s="63" t="s">
        <v>34</v>
      </c>
      <c r="F26" s="63" t="s">
        <v>25</v>
      </c>
      <c r="G26" s="120" t="b">
        <v>0</v>
      </c>
      <c r="H26" s="120" t="b">
        <v>0</v>
      </c>
      <c r="I26" s="120" t="b">
        <v>1</v>
      </c>
      <c r="J26" s="120" t="b">
        <v>0</v>
      </c>
      <c r="K26" s="120" t="b">
        <v>0</v>
      </c>
      <c r="L26" s="120" t="b">
        <v>0</v>
      </c>
      <c r="M26" s="120" t="b">
        <v>0</v>
      </c>
      <c r="N26" s="120" t="b">
        <v>0</v>
      </c>
      <c r="O26" s="120" t="b">
        <v>0</v>
      </c>
      <c r="P26" s="120" t="b">
        <v>0</v>
      </c>
      <c r="Q26" s="121">
        <f t="shared" si="2"/>
        <v>0</v>
      </c>
      <c r="R26" s="120" t="b">
        <v>1</v>
      </c>
      <c r="S26" s="120" t="b">
        <v>1</v>
      </c>
      <c r="T26" s="120" t="b">
        <v>1</v>
      </c>
      <c r="U26" s="120" t="b">
        <v>0</v>
      </c>
      <c r="V26" s="120" t="b">
        <v>0</v>
      </c>
      <c r="W26" s="120" t="b">
        <v>0</v>
      </c>
      <c r="X26" s="120" t="b">
        <v>0</v>
      </c>
      <c r="Y26" s="120" t="b">
        <v>0</v>
      </c>
      <c r="Z26" s="120" t="b">
        <v>0</v>
      </c>
      <c r="AA26" s="120" t="b">
        <v>1</v>
      </c>
      <c r="AB26" s="120" t="b">
        <v>0</v>
      </c>
      <c r="AC26" s="120" t="b">
        <v>0</v>
      </c>
      <c r="AD26" s="120" t="b">
        <v>1</v>
      </c>
      <c r="AE26" s="122">
        <f t="shared" si="3"/>
        <v>0</v>
      </c>
      <c r="AF26" s="120" t="b">
        <v>0</v>
      </c>
      <c r="AG26" s="120" t="b">
        <v>0</v>
      </c>
      <c r="AH26" s="120" t="b">
        <v>0</v>
      </c>
      <c r="AI26" s="120" t="b">
        <v>0</v>
      </c>
      <c r="AJ26" s="120" t="b">
        <v>0</v>
      </c>
      <c r="AK26" s="123">
        <f t="shared" si="4"/>
        <v>0</v>
      </c>
      <c r="AL26" s="120" t="b">
        <v>1</v>
      </c>
      <c r="AM26" s="120" t="b">
        <v>1</v>
      </c>
      <c r="AN26" s="120" t="b">
        <v>1</v>
      </c>
      <c r="AO26" s="120" t="b">
        <v>1</v>
      </c>
      <c r="AP26" s="120" t="b">
        <v>0</v>
      </c>
      <c r="AQ26" s="120" t="b">
        <v>0</v>
      </c>
      <c r="AR26" s="120" t="b">
        <v>0</v>
      </c>
      <c r="AS26" s="120" t="b">
        <v>0</v>
      </c>
      <c r="AT26" s="120" t="b">
        <v>0</v>
      </c>
      <c r="AU26" s="120" t="b">
        <v>0</v>
      </c>
      <c r="AV26" s="120" t="b">
        <v>1</v>
      </c>
      <c r="AW26" s="120" t="b">
        <v>0</v>
      </c>
      <c r="AX26" s="124">
        <f t="shared" si="5"/>
        <v>0</v>
      </c>
      <c r="AY26" s="120" t="b">
        <v>1</v>
      </c>
      <c r="AZ26" s="120" t="b">
        <v>0</v>
      </c>
      <c r="BA26" s="120" t="b">
        <v>1</v>
      </c>
      <c r="BB26" s="125">
        <f t="shared" si="6"/>
        <v>0</v>
      </c>
      <c r="BC26" s="120" t="b">
        <v>0</v>
      </c>
      <c r="BD26" s="120" t="b">
        <v>0</v>
      </c>
      <c r="BE26" s="120" t="b">
        <v>0</v>
      </c>
      <c r="BF26" s="120" t="b">
        <v>0</v>
      </c>
      <c r="BG26" s="120" t="b">
        <v>0</v>
      </c>
      <c r="BH26" s="120" t="b">
        <v>0</v>
      </c>
      <c r="BI26" s="120" t="b">
        <v>0</v>
      </c>
      <c r="BJ26" s="120" t="b">
        <v>0</v>
      </c>
      <c r="BK26" s="120" t="b">
        <v>0</v>
      </c>
      <c r="BL26" s="120" t="b">
        <v>0</v>
      </c>
      <c r="BM26" s="120" t="b">
        <v>0</v>
      </c>
      <c r="BN26" s="120" t="b">
        <v>0</v>
      </c>
      <c r="BO26" s="120" t="b">
        <v>0</v>
      </c>
      <c r="BP26" s="120" t="b">
        <v>0</v>
      </c>
      <c r="BQ26" s="126">
        <f t="shared" si="0"/>
        <v>0</v>
      </c>
      <c r="BR26" s="127"/>
      <c r="BS26" s="128">
        <f t="shared" si="7"/>
        <v>0</v>
      </c>
    </row>
    <row r="27" spans="1:71" ht="15.5" x14ac:dyDescent="0.35">
      <c r="A27" s="5">
        <v>8</v>
      </c>
      <c r="B27" s="1" t="s">
        <v>30</v>
      </c>
      <c r="C27" s="1" t="s">
        <v>22</v>
      </c>
      <c r="D27" s="12" t="s">
        <v>35</v>
      </c>
      <c r="E27" s="63" t="s">
        <v>36</v>
      </c>
      <c r="F27" s="63" t="s">
        <v>25</v>
      </c>
      <c r="G27" s="120" t="b">
        <v>0</v>
      </c>
      <c r="H27" s="120" t="b">
        <v>0</v>
      </c>
      <c r="I27" s="120" t="b">
        <v>1</v>
      </c>
      <c r="J27" s="120" t="b">
        <v>0</v>
      </c>
      <c r="K27" s="120" t="b">
        <v>0</v>
      </c>
      <c r="L27" s="120" t="b">
        <v>0</v>
      </c>
      <c r="M27" s="120" t="b">
        <v>0</v>
      </c>
      <c r="N27" s="120" t="b">
        <v>0</v>
      </c>
      <c r="O27" s="120" t="b">
        <v>0</v>
      </c>
      <c r="P27" s="120" t="b">
        <v>0</v>
      </c>
      <c r="Q27" s="121">
        <f t="shared" si="2"/>
        <v>0</v>
      </c>
      <c r="R27" s="120" t="b">
        <v>1</v>
      </c>
      <c r="S27" s="120" t="b">
        <v>1</v>
      </c>
      <c r="T27" s="120" t="b">
        <v>1</v>
      </c>
      <c r="U27" s="120" t="b">
        <v>0</v>
      </c>
      <c r="V27" s="120" t="b">
        <v>0</v>
      </c>
      <c r="W27" s="120" t="b">
        <v>0</v>
      </c>
      <c r="X27" s="120" t="b">
        <v>0</v>
      </c>
      <c r="Y27" s="120" t="b">
        <v>0</v>
      </c>
      <c r="Z27" s="120" t="b">
        <v>0</v>
      </c>
      <c r="AA27" s="120" t="b">
        <v>1</v>
      </c>
      <c r="AB27" s="120" t="b">
        <v>0</v>
      </c>
      <c r="AC27" s="120" t="b">
        <v>0</v>
      </c>
      <c r="AD27" s="120" t="b">
        <v>1</v>
      </c>
      <c r="AE27" s="122">
        <f t="shared" si="3"/>
        <v>0</v>
      </c>
      <c r="AF27" s="120" t="b">
        <v>0</v>
      </c>
      <c r="AG27" s="120" t="b">
        <v>0</v>
      </c>
      <c r="AH27" s="120" t="b">
        <v>0</v>
      </c>
      <c r="AI27" s="120" t="b">
        <v>0</v>
      </c>
      <c r="AJ27" s="120" t="b">
        <v>0</v>
      </c>
      <c r="AK27" s="123">
        <f t="shared" si="4"/>
        <v>0</v>
      </c>
      <c r="AL27" s="120" t="b">
        <v>1</v>
      </c>
      <c r="AM27" s="120" t="b">
        <v>1</v>
      </c>
      <c r="AN27" s="120" t="b">
        <v>1</v>
      </c>
      <c r="AO27" s="120" t="b">
        <v>1</v>
      </c>
      <c r="AP27" s="120" t="b">
        <v>0</v>
      </c>
      <c r="AQ27" s="120" t="b">
        <v>0</v>
      </c>
      <c r="AR27" s="120" t="b">
        <v>0</v>
      </c>
      <c r="AS27" s="120" t="b">
        <v>0</v>
      </c>
      <c r="AT27" s="120" t="b">
        <v>0</v>
      </c>
      <c r="AU27" s="120" t="b">
        <v>0</v>
      </c>
      <c r="AV27" s="120" t="b">
        <v>1</v>
      </c>
      <c r="AW27" s="120" t="b">
        <v>0</v>
      </c>
      <c r="AX27" s="124">
        <f t="shared" si="5"/>
        <v>0</v>
      </c>
      <c r="AY27" s="120" t="b">
        <v>1</v>
      </c>
      <c r="AZ27" s="120" t="b">
        <v>0</v>
      </c>
      <c r="BA27" s="120" t="b">
        <v>1</v>
      </c>
      <c r="BB27" s="125">
        <f t="shared" si="6"/>
        <v>0</v>
      </c>
      <c r="BC27" s="120" t="b">
        <v>0</v>
      </c>
      <c r="BD27" s="120" t="b">
        <v>0</v>
      </c>
      <c r="BE27" s="120" t="b">
        <v>0</v>
      </c>
      <c r="BF27" s="120" t="b">
        <v>0</v>
      </c>
      <c r="BG27" s="120" t="b">
        <v>0</v>
      </c>
      <c r="BH27" s="120" t="b">
        <v>0</v>
      </c>
      <c r="BI27" s="120" t="b">
        <v>0</v>
      </c>
      <c r="BJ27" s="120" t="b">
        <v>0</v>
      </c>
      <c r="BK27" s="120" t="b">
        <v>0</v>
      </c>
      <c r="BL27" s="120" t="b">
        <v>0</v>
      </c>
      <c r="BM27" s="120" t="b">
        <v>0</v>
      </c>
      <c r="BN27" s="120" t="b">
        <v>0</v>
      </c>
      <c r="BO27" s="120" t="b">
        <v>0</v>
      </c>
      <c r="BP27" s="120" t="b">
        <v>0</v>
      </c>
      <c r="BQ27" s="126">
        <f t="shared" si="0"/>
        <v>0</v>
      </c>
      <c r="BR27" s="127"/>
      <c r="BS27" s="128">
        <f t="shared" si="7"/>
        <v>0</v>
      </c>
    </row>
    <row r="28" spans="1:71" ht="15.5" x14ac:dyDescent="0.35">
      <c r="A28" s="5">
        <v>9</v>
      </c>
      <c r="B28" s="1" t="s">
        <v>37</v>
      </c>
      <c r="C28" s="1" t="s">
        <v>22</v>
      </c>
      <c r="D28" s="12" t="s">
        <v>38</v>
      </c>
      <c r="E28" s="63" t="s">
        <v>39</v>
      </c>
      <c r="F28" s="63" t="s">
        <v>25</v>
      </c>
      <c r="G28" s="120" t="b">
        <v>0</v>
      </c>
      <c r="H28" s="120" t="b">
        <v>1</v>
      </c>
      <c r="I28" s="120" t="b">
        <v>1</v>
      </c>
      <c r="J28" s="120" t="b">
        <v>0</v>
      </c>
      <c r="K28" s="120" t="b">
        <v>0</v>
      </c>
      <c r="L28" s="120" t="b">
        <v>1</v>
      </c>
      <c r="M28" s="120" t="b">
        <v>1</v>
      </c>
      <c r="N28" s="120" t="b">
        <v>0</v>
      </c>
      <c r="O28" s="120" t="b">
        <v>0</v>
      </c>
      <c r="P28" s="120" t="b">
        <v>0</v>
      </c>
      <c r="Q28" s="121">
        <f t="shared" si="2"/>
        <v>0</v>
      </c>
      <c r="R28" s="120" t="b">
        <v>1</v>
      </c>
      <c r="S28" s="120" t="b">
        <v>1</v>
      </c>
      <c r="T28" s="120" t="b">
        <v>1</v>
      </c>
      <c r="U28" s="120" t="b">
        <v>1</v>
      </c>
      <c r="V28" s="120" t="b">
        <v>1</v>
      </c>
      <c r="W28" s="120" t="b">
        <v>1</v>
      </c>
      <c r="X28" s="120" t="b">
        <v>0</v>
      </c>
      <c r="Y28" s="120" t="b">
        <v>0</v>
      </c>
      <c r="Z28" s="120" t="b">
        <v>1</v>
      </c>
      <c r="AA28" s="120" t="b">
        <v>1</v>
      </c>
      <c r="AB28" s="120" t="b">
        <v>1</v>
      </c>
      <c r="AC28" s="120" t="b">
        <v>0</v>
      </c>
      <c r="AD28" s="120" t="b">
        <v>1</v>
      </c>
      <c r="AE28" s="122">
        <f t="shared" si="3"/>
        <v>0</v>
      </c>
      <c r="AF28" s="120" t="b">
        <v>0</v>
      </c>
      <c r="AG28" s="120" t="b">
        <v>0</v>
      </c>
      <c r="AH28" s="120" t="b">
        <v>1</v>
      </c>
      <c r="AI28" s="120" t="b">
        <v>0</v>
      </c>
      <c r="AJ28" s="120" t="b">
        <v>0</v>
      </c>
      <c r="AK28" s="123">
        <f t="shared" si="4"/>
        <v>0</v>
      </c>
      <c r="AL28" s="120" t="b">
        <v>1</v>
      </c>
      <c r="AM28" s="120" t="b">
        <v>1</v>
      </c>
      <c r="AN28" s="120" t="b">
        <v>1</v>
      </c>
      <c r="AO28" s="120" t="b">
        <v>1</v>
      </c>
      <c r="AP28" s="120" t="b">
        <v>0</v>
      </c>
      <c r="AQ28" s="120" t="b">
        <v>1</v>
      </c>
      <c r="AR28" s="120" t="b">
        <v>1</v>
      </c>
      <c r="AS28" s="120" t="b">
        <v>0</v>
      </c>
      <c r="AT28" s="120" t="b">
        <v>1</v>
      </c>
      <c r="AU28" s="120" t="b">
        <v>1</v>
      </c>
      <c r="AV28" s="120" t="b">
        <v>1</v>
      </c>
      <c r="AW28" s="120" t="b">
        <v>0</v>
      </c>
      <c r="AX28" s="124">
        <f t="shared" si="5"/>
        <v>0</v>
      </c>
      <c r="AY28" s="120" t="b">
        <v>1</v>
      </c>
      <c r="AZ28" s="120" t="b">
        <v>1</v>
      </c>
      <c r="BA28" s="120" t="b">
        <v>1</v>
      </c>
      <c r="BB28" s="125">
        <f t="shared" si="6"/>
        <v>0</v>
      </c>
      <c r="BC28" s="120" t="b">
        <v>1</v>
      </c>
      <c r="BD28" s="120" t="b">
        <v>0</v>
      </c>
      <c r="BE28" s="120" t="b">
        <v>0</v>
      </c>
      <c r="BF28" s="120" t="b">
        <v>0</v>
      </c>
      <c r="BG28" s="120" t="b">
        <v>0</v>
      </c>
      <c r="BH28" s="120" t="b">
        <v>0</v>
      </c>
      <c r="BI28" s="120" t="b">
        <v>0</v>
      </c>
      <c r="BJ28" s="120" t="b">
        <v>0</v>
      </c>
      <c r="BK28" s="120" t="b">
        <v>0</v>
      </c>
      <c r="BL28" s="120" t="b">
        <v>0</v>
      </c>
      <c r="BM28" s="120" t="b">
        <v>0</v>
      </c>
      <c r="BN28" s="120" t="b">
        <v>0</v>
      </c>
      <c r="BO28" s="120" t="b">
        <v>0</v>
      </c>
      <c r="BP28" s="120" t="b">
        <v>0</v>
      </c>
      <c r="BQ28" s="126">
        <f t="shared" si="0"/>
        <v>0</v>
      </c>
      <c r="BR28" s="127"/>
      <c r="BS28" s="128">
        <f t="shared" si="7"/>
        <v>0</v>
      </c>
    </row>
    <row r="29" spans="1:71" ht="15.5" x14ac:dyDescent="0.35">
      <c r="A29" s="5">
        <v>10</v>
      </c>
      <c r="B29" s="1" t="s">
        <v>40</v>
      </c>
      <c r="C29" s="1" t="s">
        <v>22</v>
      </c>
      <c r="D29" s="12" t="s">
        <v>220</v>
      </c>
      <c r="E29" s="63" t="s">
        <v>24</v>
      </c>
      <c r="F29" s="63" t="s">
        <v>25</v>
      </c>
      <c r="G29" s="120" t="b">
        <v>0</v>
      </c>
      <c r="H29" s="120" t="b">
        <v>0</v>
      </c>
      <c r="I29" s="120" t="b">
        <v>1</v>
      </c>
      <c r="J29" s="120" t="b">
        <v>0</v>
      </c>
      <c r="K29" s="120" t="b">
        <v>0</v>
      </c>
      <c r="L29" s="120" t="b">
        <v>0</v>
      </c>
      <c r="M29" s="120" t="b">
        <v>0</v>
      </c>
      <c r="N29" s="120" t="b">
        <v>1</v>
      </c>
      <c r="O29" s="120" t="b">
        <v>1</v>
      </c>
      <c r="P29" s="120" t="b">
        <v>1</v>
      </c>
      <c r="Q29" s="121">
        <f t="shared" si="2"/>
        <v>0</v>
      </c>
      <c r="R29" s="120" t="b">
        <v>1</v>
      </c>
      <c r="S29" s="120" t="b">
        <v>1</v>
      </c>
      <c r="T29" s="120" t="b">
        <v>1</v>
      </c>
      <c r="U29" s="120" t="b">
        <v>0</v>
      </c>
      <c r="V29" s="120" t="b">
        <v>0</v>
      </c>
      <c r="W29" s="120" t="b">
        <v>1</v>
      </c>
      <c r="X29" s="120" t="b">
        <v>0</v>
      </c>
      <c r="Y29" s="120" t="b">
        <v>0</v>
      </c>
      <c r="Z29" s="120" t="b">
        <v>0</v>
      </c>
      <c r="AA29" s="120" t="b">
        <v>0</v>
      </c>
      <c r="AB29" s="120" t="b">
        <v>1</v>
      </c>
      <c r="AC29" s="120" t="b">
        <v>0</v>
      </c>
      <c r="AD29" s="120" t="b">
        <v>1</v>
      </c>
      <c r="AE29" s="122">
        <f t="shared" si="3"/>
        <v>0</v>
      </c>
      <c r="AF29" s="120" t="b">
        <v>0</v>
      </c>
      <c r="AG29" s="120" t="b">
        <v>0</v>
      </c>
      <c r="AH29" s="120" t="b">
        <v>0</v>
      </c>
      <c r="AI29" s="120" t="b">
        <v>0</v>
      </c>
      <c r="AJ29" s="120" t="b">
        <v>0</v>
      </c>
      <c r="AK29" s="123">
        <f t="shared" si="4"/>
        <v>0</v>
      </c>
      <c r="AL29" s="120" t="b">
        <v>1</v>
      </c>
      <c r="AM29" s="120" t="b">
        <v>1</v>
      </c>
      <c r="AN29" s="120" t="b">
        <v>1</v>
      </c>
      <c r="AO29" s="120" t="b">
        <v>1</v>
      </c>
      <c r="AP29" s="120" t="b">
        <v>0</v>
      </c>
      <c r="AQ29" s="120" t="b">
        <v>1</v>
      </c>
      <c r="AR29" s="120" t="b">
        <v>0</v>
      </c>
      <c r="AS29" s="120" t="b">
        <v>0</v>
      </c>
      <c r="AT29" s="120" t="b">
        <v>0</v>
      </c>
      <c r="AU29" s="120" t="b">
        <v>1</v>
      </c>
      <c r="AV29" s="120" t="b">
        <v>1</v>
      </c>
      <c r="AW29" s="120" t="b">
        <v>0</v>
      </c>
      <c r="AX29" s="124">
        <f t="shared" si="5"/>
        <v>0</v>
      </c>
      <c r="AY29" s="120" t="b">
        <v>1</v>
      </c>
      <c r="AZ29" s="120" t="b">
        <v>0</v>
      </c>
      <c r="BA29" s="120" t="b">
        <v>1</v>
      </c>
      <c r="BB29" s="125">
        <f t="shared" si="6"/>
        <v>0</v>
      </c>
      <c r="BC29" s="120" t="b">
        <v>0</v>
      </c>
      <c r="BD29" s="120" t="b">
        <v>0</v>
      </c>
      <c r="BE29" s="120" t="b">
        <v>0</v>
      </c>
      <c r="BF29" s="120" t="b">
        <v>0</v>
      </c>
      <c r="BG29" s="120" t="b">
        <v>0</v>
      </c>
      <c r="BH29" s="120" t="b">
        <v>0</v>
      </c>
      <c r="BI29" s="120" t="b">
        <v>0</v>
      </c>
      <c r="BJ29" s="120" t="b">
        <v>0</v>
      </c>
      <c r="BK29" s="120" t="b">
        <v>0</v>
      </c>
      <c r="BL29" s="120" t="b">
        <v>0</v>
      </c>
      <c r="BM29" s="120" t="b">
        <v>0</v>
      </c>
      <c r="BN29" s="120" t="b">
        <v>0</v>
      </c>
      <c r="BO29" s="120" t="b">
        <v>0</v>
      </c>
      <c r="BP29" s="120" t="b">
        <v>0</v>
      </c>
      <c r="BQ29" s="126">
        <f t="shared" si="0"/>
        <v>0</v>
      </c>
      <c r="BR29" s="127"/>
      <c r="BS29" s="128">
        <f t="shared" si="7"/>
        <v>0</v>
      </c>
    </row>
    <row r="30" spans="1:71" ht="15.5" x14ac:dyDescent="0.35">
      <c r="A30" s="5">
        <v>11</v>
      </c>
      <c r="B30" s="1" t="s">
        <v>40</v>
      </c>
      <c r="C30" s="1" t="s">
        <v>22</v>
      </c>
      <c r="D30" s="12" t="s">
        <v>220</v>
      </c>
      <c r="E30" s="63" t="s">
        <v>24</v>
      </c>
      <c r="F30" s="63" t="s">
        <v>25</v>
      </c>
      <c r="G30" s="120" t="b">
        <v>0</v>
      </c>
      <c r="H30" s="120" t="b">
        <v>0</v>
      </c>
      <c r="I30" s="120" t="b">
        <v>1</v>
      </c>
      <c r="J30" s="120" t="b">
        <v>0</v>
      </c>
      <c r="K30" s="120" t="b">
        <v>0</v>
      </c>
      <c r="L30" s="120" t="b">
        <v>0</v>
      </c>
      <c r="M30" s="120" t="b">
        <v>0</v>
      </c>
      <c r="N30" s="120" t="b">
        <v>1</v>
      </c>
      <c r="O30" s="120" t="b">
        <v>1</v>
      </c>
      <c r="P30" s="120" t="b">
        <v>1</v>
      </c>
      <c r="Q30" s="121">
        <f t="shared" si="2"/>
        <v>0</v>
      </c>
      <c r="R30" s="120" t="b">
        <v>1</v>
      </c>
      <c r="S30" s="120" t="b">
        <v>1</v>
      </c>
      <c r="T30" s="120" t="b">
        <v>1</v>
      </c>
      <c r="U30" s="120" t="b">
        <v>0</v>
      </c>
      <c r="V30" s="120" t="b">
        <v>0</v>
      </c>
      <c r="W30" s="120" t="b">
        <v>1</v>
      </c>
      <c r="X30" s="120" t="b">
        <v>0</v>
      </c>
      <c r="Y30" s="120" t="b">
        <v>0</v>
      </c>
      <c r="Z30" s="120" t="b">
        <v>0</v>
      </c>
      <c r="AA30" s="120" t="b">
        <v>0</v>
      </c>
      <c r="AB30" s="120" t="b">
        <v>1</v>
      </c>
      <c r="AC30" s="120" t="b">
        <v>0</v>
      </c>
      <c r="AD30" s="120" t="b">
        <v>1</v>
      </c>
      <c r="AE30" s="122">
        <f t="shared" si="3"/>
        <v>0</v>
      </c>
      <c r="AF30" s="120" t="b">
        <v>0</v>
      </c>
      <c r="AG30" s="120" t="b">
        <v>0</v>
      </c>
      <c r="AH30" s="120" t="b">
        <v>0</v>
      </c>
      <c r="AI30" s="120" t="b">
        <v>0</v>
      </c>
      <c r="AJ30" s="120" t="b">
        <v>0</v>
      </c>
      <c r="AK30" s="123">
        <f t="shared" si="4"/>
        <v>0</v>
      </c>
      <c r="AL30" s="120" t="b">
        <v>1</v>
      </c>
      <c r="AM30" s="120" t="b">
        <v>1</v>
      </c>
      <c r="AN30" s="120" t="b">
        <v>1</v>
      </c>
      <c r="AO30" s="120" t="b">
        <v>1</v>
      </c>
      <c r="AP30" s="120" t="b">
        <v>0</v>
      </c>
      <c r="AQ30" s="120" t="b">
        <v>1</v>
      </c>
      <c r="AR30" s="120" t="b">
        <v>0</v>
      </c>
      <c r="AS30" s="120" t="b">
        <v>0</v>
      </c>
      <c r="AT30" s="120" t="b">
        <v>0</v>
      </c>
      <c r="AU30" s="120" t="b">
        <v>1</v>
      </c>
      <c r="AV30" s="120" t="b">
        <v>1</v>
      </c>
      <c r="AW30" s="120" t="b">
        <v>0</v>
      </c>
      <c r="AX30" s="124">
        <f t="shared" si="5"/>
        <v>0</v>
      </c>
      <c r="AY30" s="120" t="b">
        <v>1</v>
      </c>
      <c r="AZ30" s="120" t="b">
        <v>0</v>
      </c>
      <c r="BA30" s="120" t="b">
        <v>1</v>
      </c>
      <c r="BB30" s="125">
        <f t="shared" si="6"/>
        <v>0</v>
      </c>
      <c r="BC30" s="120" t="b">
        <v>0</v>
      </c>
      <c r="BD30" s="120" t="b">
        <v>0</v>
      </c>
      <c r="BE30" s="120" t="b">
        <v>0</v>
      </c>
      <c r="BF30" s="120" t="b">
        <v>0</v>
      </c>
      <c r="BG30" s="120" t="b">
        <v>0</v>
      </c>
      <c r="BH30" s="120" t="b">
        <v>0</v>
      </c>
      <c r="BI30" s="120" t="b">
        <v>0</v>
      </c>
      <c r="BJ30" s="120" t="b">
        <v>0</v>
      </c>
      <c r="BK30" s="120" t="b">
        <v>0</v>
      </c>
      <c r="BL30" s="120" t="b">
        <v>0</v>
      </c>
      <c r="BM30" s="120" t="b">
        <v>0</v>
      </c>
      <c r="BN30" s="120" t="b">
        <v>0</v>
      </c>
      <c r="BO30" s="120" t="b">
        <v>0</v>
      </c>
      <c r="BP30" s="120" t="b">
        <v>0</v>
      </c>
      <c r="BQ30" s="126">
        <f t="shared" si="0"/>
        <v>0</v>
      </c>
      <c r="BR30" s="127"/>
      <c r="BS30" s="128">
        <f t="shared" si="7"/>
        <v>0</v>
      </c>
    </row>
    <row r="31" spans="1:71" ht="15.5" x14ac:dyDescent="0.35">
      <c r="A31" s="5">
        <v>12</v>
      </c>
      <c r="B31" s="1" t="s">
        <v>40</v>
      </c>
      <c r="C31" s="1" t="s">
        <v>22</v>
      </c>
      <c r="D31" s="12" t="s">
        <v>42</v>
      </c>
      <c r="E31" s="63" t="s">
        <v>43</v>
      </c>
      <c r="F31" s="63" t="s">
        <v>25</v>
      </c>
      <c r="G31" s="120" t="b">
        <v>0</v>
      </c>
      <c r="H31" s="120" t="b">
        <v>0</v>
      </c>
      <c r="I31" s="120" t="b">
        <v>1</v>
      </c>
      <c r="J31" s="120" t="b">
        <v>0</v>
      </c>
      <c r="K31" s="120" t="b">
        <v>0</v>
      </c>
      <c r="L31" s="120" t="b">
        <v>0</v>
      </c>
      <c r="M31" s="120" t="b">
        <v>0</v>
      </c>
      <c r="N31" s="120" t="b">
        <v>1</v>
      </c>
      <c r="O31" s="120" t="b">
        <v>1</v>
      </c>
      <c r="P31" s="120" t="b">
        <v>1</v>
      </c>
      <c r="Q31" s="121">
        <f t="shared" si="2"/>
        <v>0</v>
      </c>
      <c r="R31" s="120" t="b">
        <v>1</v>
      </c>
      <c r="S31" s="120" t="b">
        <v>1</v>
      </c>
      <c r="T31" s="120" t="b">
        <v>1</v>
      </c>
      <c r="U31" s="120" t="b">
        <v>0</v>
      </c>
      <c r="V31" s="120" t="b">
        <v>0</v>
      </c>
      <c r="W31" s="120" t="b">
        <v>1</v>
      </c>
      <c r="X31" s="120" t="b">
        <v>0</v>
      </c>
      <c r="Y31" s="120" t="b">
        <v>0</v>
      </c>
      <c r="Z31" s="120" t="b">
        <v>0</v>
      </c>
      <c r="AA31" s="120" t="b">
        <v>0</v>
      </c>
      <c r="AB31" s="120" t="b">
        <v>1</v>
      </c>
      <c r="AC31" s="120" t="b">
        <v>0</v>
      </c>
      <c r="AD31" s="120" t="b">
        <v>1</v>
      </c>
      <c r="AE31" s="122">
        <f t="shared" si="3"/>
        <v>0</v>
      </c>
      <c r="AF31" s="120" t="b">
        <v>0</v>
      </c>
      <c r="AG31" s="120" t="b">
        <v>0</v>
      </c>
      <c r="AH31" s="120" t="b">
        <v>0</v>
      </c>
      <c r="AI31" s="120" t="b">
        <v>0</v>
      </c>
      <c r="AJ31" s="120" t="b">
        <v>0</v>
      </c>
      <c r="AK31" s="123">
        <f t="shared" si="4"/>
        <v>0</v>
      </c>
      <c r="AL31" s="120" t="b">
        <v>1</v>
      </c>
      <c r="AM31" s="120" t="b">
        <v>1</v>
      </c>
      <c r="AN31" s="120" t="b">
        <v>1</v>
      </c>
      <c r="AO31" s="120" t="b">
        <v>1</v>
      </c>
      <c r="AP31" s="120" t="b">
        <v>0</v>
      </c>
      <c r="AQ31" s="120" t="b">
        <v>1</v>
      </c>
      <c r="AR31" s="120" t="b">
        <v>0</v>
      </c>
      <c r="AS31" s="120" t="b">
        <v>0</v>
      </c>
      <c r="AT31" s="120" t="b">
        <v>0</v>
      </c>
      <c r="AU31" s="120" t="b">
        <v>1</v>
      </c>
      <c r="AV31" s="120" t="b">
        <v>1</v>
      </c>
      <c r="AW31" s="120" t="b">
        <v>0</v>
      </c>
      <c r="AX31" s="124">
        <f t="shared" si="5"/>
        <v>0</v>
      </c>
      <c r="AY31" s="120" t="b">
        <v>1</v>
      </c>
      <c r="AZ31" s="120" t="b">
        <v>0</v>
      </c>
      <c r="BA31" s="120" t="b">
        <v>1</v>
      </c>
      <c r="BB31" s="125">
        <f t="shared" si="6"/>
        <v>0</v>
      </c>
      <c r="BC31" s="120" t="b">
        <v>0</v>
      </c>
      <c r="BD31" s="120" t="b">
        <v>0</v>
      </c>
      <c r="BE31" s="120" t="b">
        <v>0</v>
      </c>
      <c r="BF31" s="120" t="b">
        <v>0</v>
      </c>
      <c r="BG31" s="120" t="b">
        <v>0</v>
      </c>
      <c r="BH31" s="120" t="b">
        <v>0</v>
      </c>
      <c r="BI31" s="120" t="b">
        <v>0</v>
      </c>
      <c r="BJ31" s="120" t="b">
        <v>0</v>
      </c>
      <c r="BK31" s="120" t="b">
        <v>0</v>
      </c>
      <c r="BL31" s="120" t="b">
        <v>0</v>
      </c>
      <c r="BM31" s="120" t="b">
        <v>0</v>
      </c>
      <c r="BN31" s="120" t="b">
        <v>0</v>
      </c>
      <c r="BO31" s="120" t="b">
        <v>0</v>
      </c>
      <c r="BP31" s="120" t="b">
        <v>0</v>
      </c>
      <c r="BQ31" s="126">
        <f t="shared" si="0"/>
        <v>0</v>
      </c>
      <c r="BR31" s="127"/>
      <c r="BS31" s="128">
        <f t="shared" si="7"/>
        <v>0</v>
      </c>
    </row>
    <row r="32" spans="1:71" ht="15.5" x14ac:dyDescent="0.35">
      <c r="A32" s="5">
        <v>13</v>
      </c>
      <c r="B32" s="1" t="s">
        <v>40</v>
      </c>
      <c r="C32" s="1" t="s">
        <v>22</v>
      </c>
      <c r="D32" s="12" t="s">
        <v>42</v>
      </c>
      <c r="E32" s="63" t="s">
        <v>43</v>
      </c>
      <c r="F32" s="63" t="s">
        <v>25</v>
      </c>
      <c r="G32" s="120" t="b">
        <v>0</v>
      </c>
      <c r="H32" s="120" t="b">
        <v>0</v>
      </c>
      <c r="I32" s="120" t="b">
        <v>1</v>
      </c>
      <c r="J32" s="120" t="b">
        <v>0</v>
      </c>
      <c r="K32" s="120" t="b">
        <v>0</v>
      </c>
      <c r="L32" s="120" t="b">
        <v>0</v>
      </c>
      <c r="M32" s="120" t="b">
        <v>0</v>
      </c>
      <c r="N32" s="120" t="b">
        <v>1</v>
      </c>
      <c r="O32" s="120" t="b">
        <v>1</v>
      </c>
      <c r="P32" s="120" t="b">
        <v>1</v>
      </c>
      <c r="Q32" s="121">
        <f t="shared" si="2"/>
        <v>0</v>
      </c>
      <c r="R32" s="120" t="b">
        <v>1</v>
      </c>
      <c r="S32" s="120" t="b">
        <v>1</v>
      </c>
      <c r="T32" s="120" t="b">
        <v>1</v>
      </c>
      <c r="U32" s="120" t="b">
        <v>0</v>
      </c>
      <c r="V32" s="120" t="b">
        <v>0</v>
      </c>
      <c r="W32" s="120" t="b">
        <v>1</v>
      </c>
      <c r="X32" s="120" t="b">
        <v>0</v>
      </c>
      <c r="Y32" s="120" t="b">
        <v>0</v>
      </c>
      <c r="Z32" s="120" t="b">
        <v>0</v>
      </c>
      <c r="AA32" s="120" t="b">
        <v>0</v>
      </c>
      <c r="AB32" s="120" t="b">
        <v>1</v>
      </c>
      <c r="AC32" s="120" t="b">
        <v>0</v>
      </c>
      <c r="AD32" s="120" t="b">
        <v>1</v>
      </c>
      <c r="AE32" s="122">
        <f t="shared" si="3"/>
        <v>0</v>
      </c>
      <c r="AF32" s="120" t="b">
        <v>0</v>
      </c>
      <c r="AG32" s="120" t="b">
        <v>0</v>
      </c>
      <c r="AH32" s="120" t="b">
        <v>0</v>
      </c>
      <c r="AI32" s="120" t="b">
        <v>0</v>
      </c>
      <c r="AJ32" s="120" t="b">
        <v>0</v>
      </c>
      <c r="AK32" s="123">
        <f t="shared" si="4"/>
        <v>0</v>
      </c>
      <c r="AL32" s="120" t="b">
        <v>1</v>
      </c>
      <c r="AM32" s="120" t="b">
        <v>1</v>
      </c>
      <c r="AN32" s="120" t="b">
        <v>1</v>
      </c>
      <c r="AO32" s="120" t="b">
        <v>1</v>
      </c>
      <c r="AP32" s="120" t="b">
        <v>0</v>
      </c>
      <c r="AQ32" s="120" t="b">
        <v>1</v>
      </c>
      <c r="AR32" s="120" t="b">
        <v>0</v>
      </c>
      <c r="AS32" s="120" t="b">
        <v>0</v>
      </c>
      <c r="AT32" s="120" t="b">
        <v>0</v>
      </c>
      <c r="AU32" s="120" t="b">
        <v>1</v>
      </c>
      <c r="AV32" s="120" t="b">
        <v>1</v>
      </c>
      <c r="AW32" s="120" t="b">
        <v>0</v>
      </c>
      <c r="AX32" s="124">
        <f t="shared" si="5"/>
        <v>0</v>
      </c>
      <c r="AY32" s="120" t="b">
        <v>1</v>
      </c>
      <c r="AZ32" s="120" t="b">
        <v>0</v>
      </c>
      <c r="BA32" s="120" t="b">
        <v>1</v>
      </c>
      <c r="BB32" s="125">
        <f t="shared" si="6"/>
        <v>0</v>
      </c>
      <c r="BC32" s="120" t="b">
        <v>0</v>
      </c>
      <c r="BD32" s="120" t="b">
        <v>0</v>
      </c>
      <c r="BE32" s="120" t="b">
        <v>0</v>
      </c>
      <c r="BF32" s="120" t="b">
        <v>0</v>
      </c>
      <c r="BG32" s="120" t="b">
        <v>0</v>
      </c>
      <c r="BH32" s="120" t="b">
        <v>0</v>
      </c>
      <c r="BI32" s="120" t="b">
        <v>0</v>
      </c>
      <c r="BJ32" s="120" t="b">
        <v>0</v>
      </c>
      <c r="BK32" s="120" t="b">
        <v>0</v>
      </c>
      <c r="BL32" s="120" t="b">
        <v>0</v>
      </c>
      <c r="BM32" s="120" t="b">
        <v>0</v>
      </c>
      <c r="BN32" s="120" t="b">
        <v>0</v>
      </c>
      <c r="BO32" s="120" t="b">
        <v>0</v>
      </c>
      <c r="BP32" s="120" t="b">
        <v>0</v>
      </c>
      <c r="BQ32" s="126">
        <f t="shared" si="0"/>
        <v>0</v>
      </c>
      <c r="BR32" s="127"/>
      <c r="BS32" s="128">
        <f t="shared" si="7"/>
        <v>0</v>
      </c>
    </row>
    <row r="33" spans="1:71" ht="15.5" x14ac:dyDescent="0.35">
      <c r="A33" s="5">
        <v>14</v>
      </c>
      <c r="B33" s="1" t="s">
        <v>40</v>
      </c>
      <c r="C33" s="1" t="s">
        <v>22</v>
      </c>
      <c r="D33" s="12" t="s">
        <v>42</v>
      </c>
      <c r="E33" s="63" t="s">
        <v>43</v>
      </c>
      <c r="F33" s="63" t="s">
        <v>25</v>
      </c>
      <c r="G33" s="120" t="b">
        <v>0</v>
      </c>
      <c r="H33" s="120" t="b">
        <v>0</v>
      </c>
      <c r="I33" s="120" t="b">
        <v>1</v>
      </c>
      <c r="J33" s="120" t="b">
        <v>0</v>
      </c>
      <c r="K33" s="120" t="b">
        <v>0</v>
      </c>
      <c r="L33" s="120" t="b">
        <v>0</v>
      </c>
      <c r="M33" s="120" t="b">
        <v>0</v>
      </c>
      <c r="N33" s="120" t="b">
        <v>1</v>
      </c>
      <c r="O33" s="120" t="b">
        <v>1</v>
      </c>
      <c r="P33" s="120" t="b">
        <v>1</v>
      </c>
      <c r="Q33" s="121">
        <f t="shared" si="2"/>
        <v>0</v>
      </c>
      <c r="R33" s="120" t="b">
        <v>1</v>
      </c>
      <c r="S33" s="120" t="b">
        <v>1</v>
      </c>
      <c r="T33" s="120" t="b">
        <v>1</v>
      </c>
      <c r="U33" s="120" t="b">
        <v>0</v>
      </c>
      <c r="V33" s="120" t="b">
        <v>0</v>
      </c>
      <c r="W33" s="120" t="b">
        <v>1</v>
      </c>
      <c r="X33" s="120" t="b">
        <v>0</v>
      </c>
      <c r="Y33" s="120" t="b">
        <v>0</v>
      </c>
      <c r="Z33" s="120" t="b">
        <v>0</v>
      </c>
      <c r="AA33" s="120" t="b">
        <v>0</v>
      </c>
      <c r="AB33" s="120" t="b">
        <v>1</v>
      </c>
      <c r="AC33" s="120" t="b">
        <v>0</v>
      </c>
      <c r="AD33" s="120" t="b">
        <v>1</v>
      </c>
      <c r="AE33" s="122">
        <f t="shared" si="3"/>
        <v>0</v>
      </c>
      <c r="AF33" s="120" t="b">
        <v>0</v>
      </c>
      <c r="AG33" s="120" t="b">
        <v>0</v>
      </c>
      <c r="AH33" s="120" t="b">
        <v>0</v>
      </c>
      <c r="AI33" s="120" t="b">
        <v>0</v>
      </c>
      <c r="AJ33" s="120" t="b">
        <v>0</v>
      </c>
      <c r="AK33" s="123">
        <f t="shared" si="4"/>
        <v>0</v>
      </c>
      <c r="AL33" s="120" t="b">
        <v>1</v>
      </c>
      <c r="AM33" s="120" t="b">
        <v>1</v>
      </c>
      <c r="AN33" s="120" t="b">
        <v>1</v>
      </c>
      <c r="AO33" s="120" t="b">
        <v>1</v>
      </c>
      <c r="AP33" s="120" t="b">
        <v>0</v>
      </c>
      <c r="AQ33" s="120" t="b">
        <v>1</v>
      </c>
      <c r="AR33" s="120" t="b">
        <v>0</v>
      </c>
      <c r="AS33" s="120" t="b">
        <v>0</v>
      </c>
      <c r="AT33" s="120" t="b">
        <v>0</v>
      </c>
      <c r="AU33" s="120" t="b">
        <v>1</v>
      </c>
      <c r="AV33" s="120" t="b">
        <v>1</v>
      </c>
      <c r="AW33" s="120" t="b">
        <v>0</v>
      </c>
      <c r="AX33" s="124">
        <f t="shared" si="5"/>
        <v>0</v>
      </c>
      <c r="AY33" s="120" t="b">
        <v>1</v>
      </c>
      <c r="AZ33" s="120" t="b">
        <v>0</v>
      </c>
      <c r="BA33" s="120" t="b">
        <v>1</v>
      </c>
      <c r="BB33" s="125">
        <f t="shared" si="6"/>
        <v>0</v>
      </c>
      <c r="BC33" s="120" t="b">
        <v>0</v>
      </c>
      <c r="BD33" s="120" t="b">
        <v>0</v>
      </c>
      <c r="BE33" s="120" t="b">
        <v>0</v>
      </c>
      <c r="BF33" s="120" t="b">
        <v>0</v>
      </c>
      <c r="BG33" s="120" t="b">
        <v>0</v>
      </c>
      <c r="BH33" s="120" t="b">
        <v>0</v>
      </c>
      <c r="BI33" s="120" t="b">
        <v>0</v>
      </c>
      <c r="BJ33" s="120" t="b">
        <v>0</v>
      </c>
      <c r="BK33" s="120" t="b">
        <v>0</v>
      </c>
      <c r="BL33" s="120" t="b">
        <v>0</v>
      </c>
      <c r="BM33" s="120" t="b">
        <v>0</v>
      </c>
      <c r="BN33" s="120" t="b">
        <v>0</v>
      </c>
      <c r="BO33" s="120" t="b">
        <v>0</v>
      </c>
      <c r="BP33" s="120" t="b">
        <v>0</v>
      </c>
      <c r="BQ33" s="126">
        <f t="shared" si="0"/>
        <v>0</v>
      </c>
      <c r="BR33" s="127"/>
      <c r="BS33" s="128">
        <f t="shared" si="7"/>
        <v>0</v>
      </c>
    </row>
    <row r="34" spans="1:71" ht="15.5" x14ac:dyDescent="0.35">
      <c r="A34" s="5">
        <v>15</v>
      </c>
      <c r="B34" s="1" t="s">
        <v>40</v>
      </c>
      <c r="C34" s="1" t="s">
        <v>22</v>
      </c>
      <c r="D34" s="12" t="s">
        <v>42</v>
      </c>
      <c r="E34" s="63" t="s">
        <v>43</v>
      </c>
      <c r="F34" s="63" t="s">
        <v>25</v>
      </c>
      <c r="G34" s="120" t="b">
        <v>0</v>
      </c>
      <c r="H34" s="120" t="b">
        <v>0</v>
      </c>
      <c r="I34" s="120" t="b">
        <v>1</v>
      </c>
      <c r="J34" s="120" t="b">
        <v>0</v>
      </c>
      <c r="K34" s="120" t="b">
        <v>0</v>
      </c>
      <c r="L34" s="120" t="b">
        <v>0</v>
      </c>
      <c r="M34" s="120" t="b">
        <v>0</v>
      </c>
      <c r="N34" s="120" t="b">
        <v>1</v>
      </c>
      <c r="O34" s="120" t="b">
        <v>1</v>
      </c>
      <c r="P34" s="120" t="b">
        <v>1</v>
      </c>
      <c r="Q34" s="121">
        <f t="shared" si="2"/>
        <v>0</v>
      </c>
      <c r="R34" s="120" t="b">
        <v>1</v>
      </c>
      <c r="S34" s="120" t="b">
        <v>1</v>
      </c>
      <c r="T34" s="120" t="b">
        <v>1</v>
      </c>
      <c r="U34" s="120" t="b">
        <v>0</v>
      </c>
      <c r="V34" s="120" t="b">
        <v>0</v>
      </c>
      <c r="W34" s="120" t="b">
        <v>1</v>
      </c>
      <c r="X34" s="120" t="b">
        <v>0</v>
      </c>
      <c r="Y34" s="120" t="b">
        <v>0</v>
      </c>
      <c r="Z34" s="120" t="b">
        <v>0</v>
      </c>
      <c r="AA34" s="120" t="b">
        <v>0</v>
      </c>
      <c r="AB34" s="120" t="b">
        <v>1</v>
      </c>
      <c r="AC34" s="120" t="b">
        <v>0</v>
      </c>
      <c r="AD34" s="120" t="b">
        <v>1</v>
      </c>
      <c r="AE34" s="122">
        <f t="shared" si="3"/>
        <v>0</v>
      </c>
      <c r="AF34" s="120" t="b">
        <v>0</v>
      </c>
      <c r="AG34" s="120" t="b">
        <v>0</v>
      </c>
      <c r="AH34" s="120" t="b">
        <v>0</v>
      </c>
      <c r="AI34" s="120" t="b">
        <v>0</v>
      </c>
      <c r="AJ34" s="120" t="b">
        <v>0</v>
      </c>
      <c r="AK34" s="123">
        <f t="shared" si="4"/>
        <v>0</v>
      </c>
      <c r="AL34" s="120" t="b">
        <v>1</v>
      </c>
      <c r="AM34" s="120" t="b">
        <v>1</v>
      </c>
      <c r="AN34" s="120" t="b">
        <v>1</v>
      </c>
      <c r="AO34" s="120" t="b">
        <v>1</v>
      </c>
      <c r="AP34" s="120" t="b">
        <v>0</v>
      </c>
      <c r="AQ34" s="120" t="b">
        <v>1</v>
      </c>
      <c r="AR34" s="120" t="b">
        <v>0</v>
      </c>
      <c r="AS34" s="120" t="b">
        <v>0</v>
      </c>
      <c r="AT34" s="120" t="b">
        <v>0</v>
      </c>
      <c r="AU34" s="120" t="b">
        <v>1</v>
      </c>
      <c r="AV34" s="120" t="b">
        <v>1</v>
      </c>
      <c r="AW34" s="120" t="b">
        <v>0</v>
      </c>
      <c r="AX34" s="124">
        <f t="shared" si="5"/>
        <v>0</v>
      </c>
      <c r="AY34" s="120" t="b">
        <v>1</v>
      </c>
      <c r="AZ34" s="120" t="b">
        <v>0</v>
      </c>
      <c r="BA34" s="120" t="b">
        <v>1</v>
      </c>
      <c r="BB34" s="125">
        <f t="shared" si="6"/>
        <v>0</v>
      </c>
      <c r="BC34" s="120" t="b">
        <v>0</v>
      </c>
      <c r="BD34" s="120" t="b">
        <v>0</v>
      </c>
      <c r="BE34" s="120" t="b">
        <v>0</v>
      </c>
      <c r="BF34" s="120" t="b">
        <v>0</v>
      </c>
      <c r="BG34" s="120" t="b">
        <v>0</v>
      </c>
      <c r="BH34" s="120" t="b">
        <v>0</v>
      </c>
      <c r="BI34" s="120" t="b">
        <v>0</v>
      </c>
      <c r="BJ34" s="120" t="b">
        <v>0</v>
      </c>
      <c r="BK34" s="120" t="b">
        <v>0</v>
      </c>
      <c r="BL34" s="120" t="b">
        <v>0</v>
      </c>
      <c r="BM34" s="120" t="b">
        <v>0</v>
      </c>
      <c r="BN34" s="120" t="b">
        <v>0</v>
      </c>
      <c r="BO34" s="120" t="b">
        <v>0</v>
      </c>
      <c r="BP34" s="120" t="b">
        <v>0</v>
      </c>
      <c r="BQ34" s="126">
        <f t="shared" si="0"/>
        <v>0</v>
      </c>
      <c r="BR34" s="127"/>
      <c r="BS34" s="128">
        <f t="shared" si="7"/>
        <v>0</v>
      </c>
    </row>
    <row r="35" spans="1:71" ht="15.5" x14ac:dyDescent="0.35">
      <c r="A35" s="5">
        <v>16</v>
      </c>
      <c r="B35" s="1" t="s">
        <v>40</v>
      </c>
      <c r="C35" s="1" t="s">
        <v>22</v>
      </c>
      <c r="D35" s="12" t="s">
        <v>44</v>
      </c>
      <c r="E35" s="63" t="s">
        <v>29</v>
      </c>
      <c r="F35" s="63" t="s">
        <v>25</v>
      </c>
      <c r="G35" s="120" t="b">
        <v>0</v>
      </c>
      <c r="H35" s="120" t="b">
        <v>0</v>
      </c>
      <c r="I35" s="120" t="b">
        <v>1</v>
      </c>
      <c r="J35" s="120" t="b">
        <v>0</v>
      </c>
      <c r="K35" s="120" t="b">
        <v>0</v>
      </c>
      <c r="L35" s="120" t="b">
        <v>0</v>
      </c>
      <c r="M35" s="120" t="b">
        <v>0</v>
      </c>
      <c r="N35" s="120" t="b">
        <v>1</v>
      </c>
      <c r="O35" s="120" t="b">
        <v>1</v>
      </c>
      <c r="P35" s="120" t="b">
        <v>1</v>
      </c>
      <c r="Q35" s="121">
        <f t="shared" si="2"/>
        <v>0</v>
      </c>
      <c r="R35" s="120" t="b">
        <v>1</v>
      </c>
      <c r="S35" s="120" t="b">
        <v>1</v>
      </c>
      <c r="T35" s="120" t="b">
        <v>1</v>
      </c>
      <c r="U35" s="120" t="b">
        <v>0</v>
      </c>
      <c r="V35" s="120" t="b">
        <v>0</v>
      </c>
      <c r="W35" s="120" t="b">
        <v>1</v>
      </c>
      <c r="X35" s="120" t="b">
        <v>0</v>
      </c>
      <c r="Y35" s="120" t="b">
        <v>0</v>
      </c>
      <c r="Z35" s="120" t="b">
        <v>0</v>
      </c>
      <c r="AA35" s="120" t="b">
        <v>0</v>
      </c>
      <c r="AB35" s="120" t="b">
        <v>1</v>
      </c>
      <c r="AC35" s="120" t="b">
        <v>0</v>
      </c>
      <c r="AD35" s="120" t="b">
        <v>1</v>
      </c>
      <c r="AE35" s="122">
        <f t="shared" si="3"/>
        <v>0</v>
      </c>
      <c r="AF35" s="120" t="b">
        <v>0</v>
      </c>
      <c r="AG35" s="120" t="b">
        <v>0</v>
      </c>
      <c r="AH35" s="120" t="b">
        <v>0</v>
      </c>
      <c r="AI35" s="120" t="b">
        <v>0</v>
      </c>
      <c r="AJ35" s="120" t="b">
        <v>0</v>
      </c>
      <c r="AK35" s="123">
        <f t="shared" si="4"/>
        <v>0</v>
      </c>
      <c r="AL35" s="120" t="b">
        <v>1</v>
      </c>
      <c r="AM35" s="120" t="b">
        <v>1</v>
      </c>
      <c r="AN35" s="120" t="b">
        <v>1</v>
      </c>
      <c r="AO35" s="120" t="b">
        <v>1</v>
      </c>
      <c r="AP35" s="120" t="b">
        <v>0</v>
      </c>
      <c r="AQ35" s="120" t="b">
        <v>1</v>
      </c>
      <c r="AR35" s="120" t="b">
        <v>0</v>
      </c>
      <c r="AS35" s="120" t="b">
        <v>0</v>
      </c>
      <c r="AT35" s="120" t="b">
        <v>0</v>
      </c>
      <c r="AU35" s="120" t="b">
        <v>1</v>
      </c>
      <c r="AV35" s="120" t="b">
        <v>1</v>
      </c>
      <c r="AW35" s="120" t="b">
        <v>0</v>
      </c>
      <c r="AX35" s="124">
        <f t="shared" si="5"/>
        <v>0</v>
      </c>
      <c r="AY35" s="120" t="b">
        <v>1</v>
      </c>
      <c r="AZ35" s="120" t="b">
        <v>0</v>
      </c>
      <c r="BA35" s="120" t="b">
        <v>1</v>
      </c>
      <c r="BB35" s="125">
        <f t="shared" si="6"/>
        <v>0</v>
      </c>
      <c r="BC35" s="120" t="b">
        <v>0</v>
      </c>
      <c r="BD35" s="120" t="b">
        <v>0</v>
      </c>
      <c r="BE35" s="120" t="b">
        <v>0</v>
      </c>
      <c r="BF35" s="120" t="b">
        <v>0</v>
      </c>
      <c r="BG35" s="120" t="b">
        <v>0</v>
      </c>
      <c r="BH35" s="120" t="b">
        <v>0</v>
      </c>
      <c r="BI35" s="120" t="b">
        <v>0</v>
      </c>
      <c r="BJ35" s="120" t="b">
        <v>0</v>
      </c>
      <c r="BK35" s="120" t="b">
        <v>0</v>
      </c>
      <c r="BL35" s="120" t="b">
        <v>0</v>
      </c>
      <c r="BM35" s="120" t="b">
        <v>0</v>
      </c>
      <c r="BN35" s="120" t="b">
        <v>0</v>
      </c>
      <c r="BO35" s="120" t="b">
        <v>0</v>
      </c>
      <c r="BP35" s="120" t="b">
        <v>0</v>
      </c>
      <c r="BQ35" s="126">
        <f t="shared" si="0"/>
        <v>0</v>
      </c>
      <c r="BR35" s="127"/>
      <c r="BS35" s="128">
        <f t="shared" si="7"/>
        <v>0</v>
      </c>
    </row>
    <row r="36" spans="1:71" ht="15.5" x14ac:dyDescent="0.35">
      <c r="A36" s="5">
        <v>17</v>
      </c>
      <c r="B36" s="1" t="s">
        <v>40</v>
      </c>
      <c r="C36" s="1" t="s">
        <v>22</v>
      </c>
      <c r="D36" s="12" t="s">
        <v>45</v>
      </c>
      <c r="E36" s="63" t="s">
        <v>46</v>
      </c>
      <c r="F36" s="63" t="s">
        <v>25</v>
      </c>
      <c r="G36" s="120" t="b">
        <v>0</v>
      </c>
      <c r="H36" s="120" t="b">
        <v>0</v>
      </c>
      <c r="I36" s="120" t="b">
        <v>1</v>
      </c>
      <c r="J36" s="120" t="b">
        <v>0</v>
      </c>
      <c r="K36" s="120" t="b">
        <v>0</v>
      </c>
      <c r="L36" s="120" t="b">
        <v>0</v>
      </c>
      <c r="M36" s="120" t="b">
        <v>0</v>
      </c>
      <c r="N36" s="120" t="b">
        <v>1</v>
      </c>
      <c r="O36" s="120" t="b">
        <v>1</v>
      </c>
      <c r="P36" s="120" t="b">
        <v>1</v>
      </c>
      <c r="Q36" s="121">
        <f t="shared" si="2"/>
        <v>0</v>
      </c>
      <c r="R36" s="120" t="b">
        <v>1</v>
      </c>
      <c r="S36" s="120" t="b">
        <v>1</v>
      </c>
      <c r="T36" s="120" t="b">
        <v>1</v>
      </c>
      <c r="U36" s="120" t="b">
        <v>0</v>
      </c>
      <c r="V36" s="120" t="b">
        <v>0</v>
      </c>
      <c r="W36" s="120" t="b">
        <v>1</v>
      </c>
      <c r="X36" s="120" t="b">
        <v>0</v>
      </c>
      <c r="Y36" s="120" t="b">
        <v>0</v>
      </c>
      <c r="Z36" s="120" t="b">
        <v>0</v>
      </c>
      <c r="AA36" s="120" t="b">
        <v>0</v>
      </c>
      <c r="AB36" s="120" t="b">
        <v>1</v>
      </c>
      <c r="AC36" s="120" t="b">
        <v>0</v>
      </c>
      <c r="AD36" s="120" t="b">
        <v>1</v>
      </c>
      <c r="AE36" s="122">
        <f t="shared" si="3"/>
        <v>0</v>
      </c>
      <c r="AF36" s="120" t="b">
        <v>0</v>
      </c>
      <c r="AG36" s="120" t="b">
        <v>0</v>
      </c>
      <c r="AH36" s="120" t="b">
        <v>0</v>
      </c>
      <c r="AI36" s="120" t="b">
        <v>0</v>
      </c>
      <c r="AJ36" s="120" t="b">
        <v>0</v>
      </c>
      <c r="AK36" s="123">
        <f t="shared" si="4"/>
        <v>0</v>
      </c>
      <c r="AL36" s="120" t="b">
        <v>1</v>
      </c>
      <c r="AM36" s="120" t="b">
        <v>1</v>
      </c>
      <c r="AN36" s="120" t="b">
        <v>1</v>
      </c>
      <c r="AO36" s="120" t="b">
        <v>1</v>
      </c>
      <c r="AP36" s="120" t="b">
        <v>0</v>
      </c>
      <c r="AQ36" s="120" t="b">
        <v>1</v>
      </c>
      <c r="AR36" s="120" t="b">
        <v>0</v>
      </c>
      <c r="AS36" s="120" t="b">
        <v>0</v>
      </c>
      <c r="AT36" s="120" t="b">
        <v>0</v>
      </c>
      <c r="AU36" s="120" t="b">
        <v>1</v>
      </c>
      <c r="AV36" s="120" t="b">
        <v>1</v>
      </c>
      <c r="AW36" s="120" t="b">
        <v>0</v>
      </c>
      <c r="AX36" s="124">
        <f t="shared" si="5"/>
        <v>0</v>
      </c>
      <c r="AY36" s="120" t="b">
        <v>1</v>
      </c>
      <c r="AZ36" s="120" t="b">
        <v>0</v>
      </c>
      <c r="BA36" s="120" t="b">
        <v>1</v>
      </c>
      <c r="BB36" s="125">
        <f t="shared" si="6"/>
        <v>0</v>
      </c>
      <c r="BC36" s="120" t="b">
        <v>0</v>
      </c>
      <c r="BD36" s="120" t="b">
        <v>0</v>
      </c>
      <c r="BE36" s="120" t="b">
        <v>0</v>
      </c>
      <c r="BF36" s="120" t="b">
        <v>0</v>
      </c>
      <c r="BG36" s="120" t="b">
        <v>0</v>
      </c>
      <c r="BH36" s="120" t="b">
        <v>0</v>
      </c>
      <c r="BI36" s="120" t="b">
        <v>0</v>
      </c>
      <c r="BJ36" s="120" t="b">
        <v>0</v>
      </c>
      <c r="BK36" s="120" t="b">
        <v>0</v>
      </c>
      <c r="BL36" s="120" t="b">
        <v>0</v>
      </c>
      <c r="BM36" s="120" t="b">
        <v>0</v>
      </c>
      <c r="BN36" s="120" t="b">
        <v>0</v>
      </c>
      <c r="BO36" s="120" t="b">
        <v>0</v>
      </c>
      <c r="BP36" s="120" t="b">
        <v>0</v>
      </c>
      <c r="BQ36" s="126">
        <f t="shared" si="0"/>
        <v>0</v>
      </c>
      <c r="BR36" s="127"/>
      <c r="BS36" s="128">
        <f t="shared" si="7"/>
        <v>0</v>
      </c>
    </row>
    <row r="37" spans="1:71" ht="15.5" x14ac:dyDescent="0.35">
      <c r="A37" s="5">
        <v>18</v>
      </c>
      <c r="B37" s="1" t="s">
        <v>40</v>
      </c>
      <c r="C37" s="1" t="s">
        <v>22</v>
      </c>
      <c r="D37" s="12" t="s">
        <v>47</v>
      </c>
      <c r="E37" s="63" t="s">
        <v>46</v>
      </c>
      <c r="F37" s="63" t="s">
        <v>25</v>
      </c>
      <c r="G37" s="120" t="b">
        <v>0</v>
      </c>
      <c r="H37" s="120" t="b">
        <v>0</v>
      </c>
      <c r="I37" s="120" t="b">
        <v>1</v>
      </c>
      <c r="J37" s="120" t="b">
        <v>0</v>
      </c>
      <c r="K37" s="120" t="b">
        <v>0</v>
      </c>
      <c r="L37" s="120" t="b">
        <v>0</v>
      </c>
      <c r="M37" s="120" t="b">
        <v>0</v>
      </c>
      <c r="N37" s="120" t="b">
        <v>1</v>
      </c>
      <c r="O37" s="120" t="b">
        <v>1</v>
      </c>
      <c r="P37" s="120" t="b">
        <v>1</v>
      </c>
      <c r="Q37" s="121">
        <f t="shared" si="2"/>
        <v>0</v>
      </c>
      <c r="R37" s="120" t="b">
        <v>1</v>
      </c>
      <c r="S37" s="120" t="b">
        <v>1</v>
      </c>
      <c r="T37" s="120" t="b">
        <v>1</v>
      </c>
      <c r="U37" s="120" t="b">
        <v>0</v>
      </c>
      <c r="V37" s="120" t="b">
        <v>0</v>
      </c>
      <c r="W37" s="120" t="b">
        <v>1</v>
      </c>
      <c r="X37" s="120" t="b">
        <v>0</v>
      </c>
      <c r="Y37" s="120" t="b">
        <v>0</v>
      </c>
      <c r="Z37" s="120" t="b">
        <v>0</v>
      </c>
      <c r="AA37" s="120" t="b">
        <v>0</v>
      </c>
      <c r="AB37" s="120" t="b">
        <v>1</v>
      </c>
      <c r="AC37" s="120" t="b">
        <v>0</v>
      </c>
      <c r="AD37" s="120" t="b">
        <v>1</v>
      </c>
      <c r="AE37" s="122">
        <f t="shared" si="3"/>
        <v>0</v>
      </c>
      <c r="AF37" s="120" t="b">
        <v>0</v>
      </c>
      <c r="AG37" s="120" t="b">
        <v>0</v>
      </c>
      <c r="AH37" s="120" t="b">
        <v>0</v>
      </c>
      <c r="AI37" s="120" t="b">
        <v>0</v>
      </c>
      <c r="AJ37" s="120" t="b">
        <v>0</v>
      </c>
      <c r="AK37" s="123">
        <f t="shared" si="4"/>
        <v>0</v>
      </c>
      <c r="AL37" s="120" t="b">
        <v>1</v>
      </c>
      <c r="AM37" s="120" t="b">
        <v>1</v>
      </c>
      <c r="AN37" s="120" t="b">
        <v>1</v>
      </c>
      <c r="AO37" s="120" t="b">
        <v>1</v>
      </c>
      <c r="AP37" s="120" t="b">
        <v>0</v>
      </c>
      <c r="AQ37" s="120" t="b">
        <v>1</v>
      </c>
      <c r="AR37" s="120" t="b">
        <v>0</v>
      </c>
      <c r="AS37" s="120" t="b">
        <v>0</v>
      </c>
      <c r="AT37" s="120" t="b">
        <v>0</v>
      </c>
      <c r="AU37" s="120" t="b">
        <v>1</v>
      </c>
      <c r="AV37" s="120" t="b">
        <v>1</v>
      </c>
      <c r="AW37" s="120" t="b">
        <v>0</v>
      </c>
      <c r="AX37" s="124">
        <f t="shared" si="5"/>
        <v>0</v>
      </c>
      <c r="AY37" s="120" t="b">
        <v>1</v>
      </c>
      <c r="AZ37" s="120" t="b">
        <v>0</v>
      </c>
      <c r="BA37" s="120" t="b">
        <v>1</v>
      </c>
      <c r="BB37" s="125">
        <f t="shared" si="6"/>
        <v>0</v>
      </c>
      <c r="BC37" s="120" t="b">
        <v>0</v>
      </c>
      <c r="BD37" s="120" t="b">
        <v>0</v>
      </c>
      <c r="BE37" s="120" t="b">
        <v>0</v>
      </c>
      <c r="BF37" s="120" t="b">
        <v>0</v>
      </c>
      <c r="BG37" s="120" t="b">
        <v>0</v>
      </c>
      <c r="BH37" s="120" t="b">
        <v>0</v>
      </c>
      <c r="BI37" s="120" t="b">
        <v>0</v>
      </c>
      <c r="BJ37" s="120" t="b">
        <v>0</v>
      </c>
      <c r="BK37" s="120" t="b">
        <v>0</v>
      </c>
      <c r="BL37" s="120" t="b">
        <v>0</v>
      </c>
      <c r="BM37" s="120" t="b">
        <v>0</v>
      </c>
      <c r="BN37" s="120" t="b">
        <v>0</v>
      </c>
      <c r="BO37" s="120" t="b">
        <v>0</v>
      </c>
      <c r="BP37" s="120" t="b">
        <v>0</v>
      </c>
      <c r="BQ37" s="126">
        <f t="shared" si="0"/>
        <v>0</v>
      </c>
      <c r="BR37" s="127"/>
      <c r="BS37" s="128">
        <f t="shared" si="7"/>
        <v>0</v>
      </c>
    </row>
    <row r="38" spans="1:71" ht="15.5" x14ac:dyDescent="0.35">
      <c r="A38" s="5">
        <v>19</v>
      </c>
      <c r="B38" s="1" t="s">
        <v>40</v>
      </c>
      <c r="C38" s="1" t="s">
        <v>22</v>
      </c>
      <c r="D38" s="12" t="s">
        <v>48</v>
      </c>
      <c r="E38" s="63">
        <v>1.4</v>
      </c>
      <c r="F38" s="63" t="s">
        <v>25</v>
      </c>
      <c r="G38" s="120" t="b">
        <v>0</v>
      </c>
      <c r="H38" s="120" t="b">
        <v>0</v>
      </c>
      <c r="I38" s="120" t="b">
        <v>1</v>
      </c>
      <c r="J38" s="120" t="b">
        <v>0</v>
      </c>
      <c r="K38" s="120" t="b">
        <v>0</v>
      </c>
      <c r="L38" s="120" t="b">
        <v>0</v>
      </c>
      <c r="M38" s="120" t="b">
        <v>0</v>
      </c>
      <c r="N38" s="120" t="b">
        <v>1</v>
      </c>
      <c r="O38" s="120" t="b">
        <v>1</v>
      </c>
      <c r="P38" s="120" t="b">
        <v>1</v>
      </c>
      <c r="Q38" s="121">
        <f t="shared" si="2"/>
        <v>0</v>
      </c>
      <c r="R38" s="120" t="b">
        <v>1</v>
      </c>
      <c r="S38" s="120" t="b">
        <v>1</v>
      </c>
      <c r="T38" s="120" t="b">
        <v>1</v>
      </c>
      <c r="U38" s="120" t="b">
        <v>0</v>
      </c>
      <c r="V38" s="120" t="b">
        <v>0</v>
      </c>
      <c r="W38" s="120" t="b">
        <v>1</v>
      </c>
      <c r="X38" s="120" t="b">
        <v>0</v>
      </c>
      <c r="Y38" s="120" t="b">
        <v>0</v>
      </c>
      <c r="Z38" s="120" t="b">
        <v>0</v>
      </c>
      <c r="AA38" s="120" t="b">
        <v>0</v>
      </c>
      <c r="AB38" s="120" t="b">
        <v>1</v>
      </c>
      <c r="AC38" s="120" t="b">
        <v>0</v>
      </c>
      <c r="AD38" s="120" t="b">
        <v>1</v>
      </c>
      <c r="AE38" s="122">
        <f t="shared" si="3"/>
        <v>0</v>
      </c>
      <c r="AF38" s="120" t="b">
        <v>0</v>
      </c>
      <c r="AG38" s="120" t="b">
        <v>0</v>
      </c>
      <c r="AH38" s="120" t="b">
        <v>0</v>
      </c>
      <c r="AI38" s="120" t="b">
        <v>0</v>
      </c>
      <c r="AJ38" s="120" t="b">
        <v>0</v>
      </c>
      <c r="AK38" s="123">
        <f t="shared" si="4"/>
        <v>0</v>
      </c>
      <c r="AL38" s="120" t="b">
        <v>1</v>
      </c>
      <c r="AM38" s="120" t="b">
        <v>1</v>
      </c>
      <c r="AN38" s="120" t="b">
        <v>1</v>
      </c>
      <c r="AO38" s="120" t="b">
        <v>1</v>
      </c>
      <c r="AP38" s="120" t="b">
        <v>0</v>
      </c>
      <c r="AQ38" s="120" t="b">
        <v>1</v>
      </c>
      <c r="AR38" s="120" t="b">
        <v>0</v>
      </c>
      <c r="AS38" s="120" t="b">
        <v>0</v>
      </c>
      <c r="AT38" s="120" t="b">
        <v>0</v>
      </c>
      <c r="AU38" s="120" t="b">
        <v>1</v>
      </c>
      <c r="AV38" s="120" t="b">
        <v>1</v>
      </c>
      <c r="AW38" s="120" t="b">
        <v>0</v>
      </c>
      <c r="AX38" s="124">
        <f t="shared" si="5"/>
        <v>0</v>
      </c>
      <c r="AY38" s="120" t="b">
        <v>1</v>
      </c>
      <c r="AZ38" s="120" t="b">
        <v>0</v>
      </c>
      <c r="BA38" s="120" t="b">
        <v>1</v>
      </c>
      <c r="BB38" s="125">
        <f t="shared" si="6"/>
        <v>0</v>
      </c>
      <c r="BC38" s="120" t="b">
        <v>0</v>
      </c>
      <c r="BD38" s="120" t="b">
        <v>0</v>
      </c>
      <c r="BE38" s="120" t="b">
        <v>0</v>
      </c>
      <c r="BF38" s="120" t="b">
        <v>0</v>
      </c>
      <c r="BG38" s="120" t="b">
        <v>0</v>
      </c>
      <c r="BH38" s="120" t="b">
        <v>0</v>
      </c>
      <c r="BI38" s="120" t="b">
        <v>0</v>
      </c>
      <c r="BJ38" s="120" t="b">
        <v>0</v>
      </c>
      <c r="BK38" s="120" t="b">
        <v>0</v>
      </c>
      <c r="BL38" s="120" t="b">
        <v>0</v>
      </c>
      <c r="BM38" s="120" t="b">
        <v>0</v>
      </c>
      <c r="BN38" s="120" t="b">
        <v>0</v>
      </c>
      <c r="BO38" s="120" t="b">
        <v>0</v>
      </c>
      <c r="BP38" s="120" t="b">
        <v>0</v>
      </c>
      <c r="BQ38" s="126">
        <f t="shared" si="0"/>
        <v>0</v>
      </c>
      <c r="BR38" s="127"/>
      <c r="BS38" s="128">
        <f t="shared" si="7"/>
        <v>0</v>
      </c>
    </row>
    <row r="39" spans="1:71" ht="15.5" x14ac:dyDescent="0.35">
      <c r="A39" s="5">
        <v>20</v>
      </c>
      <c r="B39" s="1" t="s">
        <v>40</v>
      </c>
      <c r="C39" s="1" t="s">
        <v>22</v>
      </c>
      <c r="D39" s="12" t="s">
        <v>49</v>
      </c>
      <c r="E39" s="63" t="s">
        <v>46</v>
      </c>
      <c r="F39" s="63" t="s">
        <v>25</v>
      </c>
      <c r="G39" s="120" t="b">
        <v>0</v>
      </c>
      <c r="H39" s="120" t="b">
        <v>0</v>
      </c>
      <c r="I39" s="120" t="b">
        <v>1</v>
      </c>
      <c r="J39" s="120" t="b">
        <v>0</v>
      </c>
      <c r="K39" s="120" t="b">
        <v>0</v>
      </c>
      <c r="L39" s="120" t="b">
        <v>0</v>
      </c>
      <c r="M39" s="120" t="b">
        <v>0</v>
      </c>
      <c r="N39" s="120" t="b">
        <v>1</v>
      </c>
      <c r="O39" s="120" t="b">
        <v>1</v>
      </c>
      <c r="P39" s="120" t="b">
        <v>1</v>
      </c>
      <c r="Q39" s="121">
        <f t="shared" si="2"/>
        <v>0</v>
      </c>
      <c r="R39" s="120" t="b">
        <v>1</v>
      </c>
      <c r="S39" s="120" t="b">
        <v>1</v>
      </c>
      <c r="T39" s="120" t="b">
        <v>1</v>
      </c>
      <c r="U39" s="120" t="b">
        <v>0</v>
      </c>
      <c r="V39" s="120" t="b">
        <v>0</v>
      </c>
      <c r="W39" s="120" t="b">
        <v>1</v>
      </c>
      <c r="X39" s="120" t="b">
        <v>0</v>
      </c>
      <c r="Y39" s="120" t="b">
        <v>0</v>
      </c>
      <c r="Z39" s="120" t="b">
        <v>0</v>
      </c>
      <c r="AA39" s="120" t="b">
        <v>0</v>
      </c>
      <c r="AB39" s="120" t="b">
        <v>1</v>
      </c>
      <c r="AC39" s="120" t="b">
        <v>0</v>
      </c>
      <c r="AD39" s="120" t="b">
        <v>1</v>
      </c>
      <c r="AE39" s="122">
        <f t="shared" si="3"/>
        <v>0</v>
      </c>
      <c r="AF39" s="120" t="b">
        <v>0</v>
      </c>
      <c r="AG39" s="120" t="b">
        <v>0</v>
      </c>
      <c r="AH39" s="120" t="b">
        <v>0</v>
      </c>
      <c r="AI39" s="120" t="b">
        <v>0</v>
      </c>
      <c r="AJ39" s="120" t="b">
        <v>0</v>
      </c>
      <c r="AK39" s="123">
        <f t="shared" si="4"/>
        <v>0</v>
      </c>
      <c r="AL39" s="120" t="b">
        <v>1</v>
      </c>
      <c r="AM39" s="120" t="b">
        <v>1</v>
      </c>
      <c r="AN39" s="120" t="b">
        <v>1</v>
      </c>
      <c r="AO39" s="120" t="b">
        <v>1</v>
      </c>
      <c r="AP39" s="120" t="b">
        <v>0</v>
      </c>
      <c r="AQ39" s="120" t="b">
        <v>1</v>
      </c>
      <c r="AR39" s="120" t="b">
        <v>0</v>
      </c>
      <c r="AS39" s="120" t="b">
        <v>0</v>
      </c>
      <c r="AT39" s="120" t="b">
        <v>0</v>
      </c>
      <c r="AU39" s="120" t="b">
        <v>1</v>
      </c>
      <c r="AV39" s="120" t="b">
        <v>1</v>
      </c>
      <c r="AW39" s="120" t="b">
        <v>0</v>
      </c>
      <c r="AX39" s="124">
        <f t="shared" si="5"/>
        <v>0</v>
      </c>
      <c r="AY39" s="120" t="b">
        <v>1</v>
      </c>
      <c r="AZ39" s="120" t="b">
        <v>0</v>
      </c>
      <c r="BA39" s="120" t="b">
        <v>1</v>
      </c>
      <c r="BB39" s="125">
        <f t="shared" si="6"/>
        <v>0</v>
      </c>
      <c r="BC39" s="120" t="b">
        <v>0</v>
      </c>
      <c r="BD39" s="120" t="b">
        <v>0</v>
      </c>
      <c r="BE39" s="120" t="b">
        <v>0</v>
      </c>
      <c r="BF39" s="120" t="b">
        <v>0</v>
      </c>
      <c r="BG39" s="120" t="b">
        <v>0</v>
      </c>
      <c r="BH39" s="120" t="b">
        <v>0</v>
      </c>
      <c r="BI39" s="120" t="b">
        <v>0</v>
      </c>
      <c r="BJ39" s="120" t="b">
        <v>0</v>
      </c>
      <c r="BK39" s="120" t="b">
        <v>0</v>
      </c>
      <c r="BL39" s="120" t="b">
        <v>0</v>
      </c>
      <c r="BM39" s="120" t="b">
        <v>0</v>
      </c>
      <c r="BN39" s="120" t="b">
        <v>0</v>
      </c>
      <c r="BO39" s="120" t="b">
        <v>0</v>
      </c>
      <c r="BP39" s="120" t="b">
        <v>0</v>
      </c>
      <c r="BQ39" s="126">
        <f t="shared" si="0"/>
        <v>0</v>
      </c>
      <c r="BR39" s="127"/>
      <c r="BS39" s="128">
        <f t="shared" si="7"/>
        <v>0</v>
      </c>
    </row>
    <row r="40" spans="1:71" ht="15.5" x14ac:dyDescent="0.35">
      <c r="A40" s="5">
        <v>21</v>
      </c>
      <c r="B40" s="1" t="s">
        <v>40</v>
      </c>
      <c r="C40" s="1" t="s">
        <v>22</v>
      </c>
      <c r="D40" s="12" t="s">
        <v>49</v>
      </c>
      <c r="E40" s="63" t="s">
        <v>46</v>
      </c>
      <c r="F40" s="63" t="s">
        <v>25</v>
      </c>
      <c r="G40" s="120" t="b">
        <v>0</v>
      </c>
      <c r="H40" s="120" t="b">
        <v>0</v>
      </c>
      <c r="I40" s="120" t="b">
        <v>1</v>
      </c>
      <c r="J40" s="120" t="b">
        <v>0</v>
      </c>
      <c r="K40" s="120" t="b">
        <v>0</v>
      </c>
      <c r="L40" s="120" t="b">
        <v>0</v>
      </c>
      <c r="M40" s="120" t="b">
        <v>0</v>
      </c>
      <c r="N40" s="120" t="b">
        <v>1</v>
      </c>
      <c r="O40" s="120" t="b">
        <v>1</v>
      </c>
      <c r="P40" s="120" t="b">
        <v>1</v>
      </c>
      <c r="Q40" s="121">
        <f t="shared" si="2"/>
        <v>0</v>
      </c>
      <c r="R40" s="120" t="b">
        <v>1</v>
      </c>
      <c r="S40" s="120" t="b">
        <v>1</v>
      </c>
      <c r="T40" s="120" t="b">
        <v>1</v>
      </c>
      <c r="U40" s="120" t="b">
        <v>0</v>
      </c>
      <c r="V40" s="120" t="b">
        <v>0</v>
      </c>
      <c r="W40" s="120" t="b">
        <v>1</v>
      </c>
      <c r="X40" s="120" t="b">
        <v>0</v>
      </c>
      <c r="Y40" s="120" t="b">
        <v>0</v>
      </c>
      <c r="Z40" s="120" t="b">
        <v>0</v>
      </c>
      <c r="AA40" s="120" t="b">
        <v>0</v>
      </c>
      <c r="AB40" s="120" t="b">
        <v>1</v>
      </c>
      <c r="AC40" s="120" t="b">
        <v>0</v>
      </c>
      <c r="AD40" s="120" t="b">
        <v>1</v>
      </c>
      <c r="AE40" s="122">
        <f t="shared" si="3"/>
        <v>0</v>
      </c>
      <c r="AF40" s="120" t="b">
        <v>0</v>
      </c>
      <c r="AG40" s="120" t="b">
        <v>0</v>
      </c>
      <c r="AH40" s="120" t="b">
        <v>0</v>
      </c>
      <c r="AI40" s="120" t="b">
        <v>0</v>
      </c>
      <c r="AJ40" s="120" t="b">
        <v>0</v>
      </c>
      <c r="AK40" s="123">
        <f t="shared" si="4"/>
        <v>0</v>
      </c>
      <c r="AL40" s="120" t="b">
        <v>1</v>
      </c>
      <c r="AM40" s="120" t="b">
        <v>1</v>
      </c>
      <c r="AN40" s="120" t="b">
        <v>1</v>
      </c>
      <c r="AO40" s="120" t="b">
        <v>1</v>
      </c>
      <c r="AP40" s="120" t="b">
        <v>0</v>
      </c>
      <c r="AQ40" s="120" t="b">
        <v>1</v>
      </c>
      <c r="AR40" s="120" t="b">
        <v>0</v>
      </c>
      <c r="AS40" s="120" t="b">
        <v>0</v>
      </c>
      <c r="AT40" s="120" t="b">
        <v>0</v>
      </c>
      <c r="AU40" s="120" t="b">
        <v>1</v>
      </c>
      <c r="AV40" s="120" t="b">
        <v>1</v>
      </c>
      <c r="AW40" s="120" t="b">
        <v>0</v>
      </c>
      <c r="AX40" s="124">
        <f t="shared" si="5"/>
        <v>0</v>
      </c>
      <c r="AY40" s="120" t="b">
        <v>1</v>
      </c>
      <c r="AZ40" s="120" t="b">
        <v>0</v>
      </c>
      <c r="BA40" s="120" t="b">
        <v>1</v>
      </c>
      <c r="BB40" s="125">
        <f t="shared" si="6"/>
        <v>0</v>
      </c>
      <c r="BC40" s="120" t="b">
        <v>0</v>
      </c>
      <c r="BD40" s="120" t="b">
        <v>0</v>
      </c>
      <c r="BE40" s="120" t="b">
        <v>0</v>
      </c>
      <c r="BF40" s="120" t="b">
        <v>0</v>
      </c>
      <c r="BG40" s="120" t="b">
        <v>0</v>
      </c>
      <c r="BH40" s="120" t="b">
        <v>0</v>
      </c>
      <c r="BI40" s="120" t="b">
        <v>0</v>
      </c>
      <c r="BJ40" s="120" t="b">
        <v>0</v>
      </c>
      <c r="BK40" s="120" t="b">
        <v>0</v>
      </c>
      <c r="BL40" s="120" t="b">
        <v>0</v>
      </c>
      <c r="BM40" s="120" t="b">
        <v>0</v>
      </c>
      <c r="BN40" s="120" t="b">
        <v>0</v>
      </c>
      <c r="BO40" s="120" t="b">
        <v>0</v>
      </c>
      <c r="BP40" s="120" t="b">
        <v>0</v>
      </c>
      <c r="BQ40" s="126">
        <f t="shared" si="0"/>
        <v>0</v>
      </c>
      <c r="BR40" s="127"/>
      <c r="BS40" s="128">
        <f t="shared" si="7"/>
        <v>0</v>
      </c>
    </row>
    <row r="41" spans="1:71" ht="15.5" x14ac:dyDescent="0.35">
      <c r="A41" s="5">
        <v>22</v>
      </c>
      <c r="B41" s="1" t="s">
        <v>40</v>
      </c>
      <c r="C41" s="1" t="s">
        <v>22</v>
      </c>
      <c r="D41" s="12" t="s">
        <v>50</v>
      </c>
      <c r="E41" s="63" t="s">
        <v>51</v>
      </c>
      <c r="F41" s="63" t="s">
        <v>25</v>
      </c>
      <c r="G41" s="120" t="b">
        <v>0</v>
      </c>
      <c r="H41" s="120" t="b">
        <v>0</v>
      </c>
      <c r="I41" s="120" t="b">
        <v>1</v>
      </c>
      <c r="J41" s="120" t="b">
        <v>0</v>
      </c>
      <c r="K41" s="120" t="b">
        <v>0</v>
      </c>
      <c r="L41" s="120" t="b">
        <v>0</v>
      </c>
      <c r="M41" s="120" t="b">
        <v>0</v>
      </c>
      <c r="N41" s="120" t="b">
        <v>1</v>
      </c>
      <c r="O41" s="120" t="b">
        <v>1</v>
      </c>
      <c r="P41" s="120" t="b">
        <v>1</v>
      </c>
      <c r="Q41" s="121">
        <f t="shared" si="2"/>
        <v>0</v>
      </c>
      <c r="R41" s="120" t="b">
        <v>1</v>
      </c>
      <c r="S41" s="120" t="b">
        <v>1</v>
      </c>
      <c r="T41" s="120" t="b">
        <v>1</v>
      </c>
      <c r="U41" s="120" t="b">
        <v>0</v>
      </c>
      <c r="V41" s="120" t="b">
        <v>0</v>
      </c>
      <c r="W41" s="120" t="b">
        <v>1</v>
      </c>
      <c r="X41" s="120" t="b">
        <v>0</v>
      </c>
      <c r="Y41" s="120" t="b">
        <v>0</v>
      </c>
      <c r="Z41" s="120" t="b">
        <v>0</v>
      </c>
      <c r="AA41" s="120" t="b">
        <v>0</v>
      </c>
      <c r="AB41" s="120" t="b">
        <v>1</v>
      </c>
      <c r="AC41" s="120" t="b">
        <v>0</v>
      </c>
      <c r="AD41" s="120" t="b">
        <v>1</v>
      </c>
      <c r="AE41" s="122">
        <f t="shared" si="3"/>
        <v>0</v>
      </c>
      <c r="AF41" s="120" t="b">
        <v>0</v>
      </c>
      <c r="AG41" s="120" t="b">
        <v>0</v>
      </c>
      <c r="AH41" s="120" t="b">
        <v>0</v>
      </c>
      <c r="AI41" s="120" t="b">
        <v>0</v>
      </c>
      <c r="AJ41" s="120" t="b">
        <v>0</v>
      </c>
      <c r="AK41" s="123">
        <f t="shared" si="4"/>
        <v>0</v>
      </c>
      <c r="AL41" s="120" t="b">
        <v>1</v>
      </c>
      <c r="AM41" s="120" t="b">
        <v>1</v>
      </c>
      <c r="AN41" s="120" t="b">
        <v>1</v>
      </c>
      <c r="AO41" s="120" t="b">
        <v>1</v>
      </c>
      <c r="AP41" s="120" t="b">
        <v>0</v>
      </c>
      <c r="AQ41" s="120" t="b">
        <v>1</v>
      </c>
      <c r="AR41" s="120" t="b">
        <v>0</v>
      </c>
      <c r="AS41" s="120" t="b">
        <v>0</v>
      </c>
      <c r="AT41" s="120" t="b">
        <v>0</v>
      </c>
      <c r="AU41" s="120" t="b">
        <v>1</v>
      </c>
      <c r="AV41" s="120" t="b">
        <v>1</v>
      </c>
      <c r="AW41" s="120" t="b">
        <v>0</v>
      </c>
      <c r="AX41" s="124">
        <f t="shared" si="5"/>
        <v>0</v>
      </c>
      <c r="AY41" s="120" t="b">
        <v>1</v>
      </c>
      <c r="AZ41" s="120" t="b">
        <v>0</v>
      </c>
      <c r="BA41" s="120" t="b">
        <v>1</v>
      </c>
      <c r="BB41" s="125">
        <f t="shared" si="6"/>
        <v>0</v>
      </c>
      <c r="BC41" s="120" t="b">
        <v>0</v>
      </c>
      <c r="BD41" s="120" t="b">
        <v>0</v>
      </c>
      <c r="BE41" s="120" t="b">
        <v>0</v>
      </c>
      <c r="BF41" s="120" t="b">
        <v>0</v>
      </c>
      <c r="BG41" s="120" t="b">
        <v>0</v>
      </c>
      <c r="BH41" s="120" t="b">
        <v>0</v>
      </c>
      <c r="BI41" s="120" t="b">
        <v>0</v>
      </c>
      <c r="BJ41" s="120" t="b">
        <v>0</v>
      </c>
      <c r="BK41" s="120" t="b">
        <v>0</v>
      </c>
      <c r="BL41" s="120" t="b">
        <v>0</v>
      </c>
      <c r="BM41" s="120" t="b">
        <v>0</v>
      </c>
      <c r="BN41" s="120" t="b">
        <v>0</v>
      </c>
      <c r="BO41" s="120" t="b">
        <v>0</v>
      </c>
      <c r="BP41" s="120" t="b">
        <v>0</v>
      </c>
      <c r="BQ41" s="126">
        <f t="shared" si="0"/>
        <v>0</v>
      </c>
      <c r="BR41" s="127"/>
      <c r="BS41" s="128">
        <f t="shared" si="7"/>
        <v>0</v>
      </c>
    </row>
    <row r="42" spans="1:71" ht="15.5" x14ac:dyDescent="0.35">
      <c r="A42" s="5">
        <v>23</v>
      </c>
      <c r="B42" s="1" t="s">
        <v>40</v>
      </c>
      <c r="C42" s="1" t="s">
        <v>22</v>
      </c>
      <c r="D42" s="12" t="s">
        <v>52</v>
      </c>
      <c r="E42" s="63" t="s">
        <v>53</v>
      </c>
      <c r="F42" s="63" t="s">
        <v>25</v>
      </c>
      <c r="G42" s="120" t="b">
        <v>0</v>
      </c>
      <c r="H42" s="120" t="b">
        <v>0</v>
      </c>
      <c r="I42" s="120" t="b">
        <v>1</v>
      </c>
      <c r="J42" s="120" t="b">
        <v>0</v>
      </c>
      <c r="K42" s="120" t="b">
        <v>0</v>
      </c>
      <c r="L42" s="120" t="b">
        <v>0</v>
      </c>
      <c r="M42" s="120" t="b">
        <v>0</v>
      </c>
      <c r="N42" s="120" t="b">
        <v>1</v>
      </c>
      <c r="O42" s="120" t="b">
        <v>1</v>
      </c>
      <c r="P42" s="120" t="b">
        <v>1</v>
      </c>
      <c r="Q42" s="121">
        <f t="shared" si="2"/>
        <v>0</v>
      </c>
      <c r="R42" s="120" t="b">
        <v>1</v>
      </c>
      <c r="S42" s="120" t="b">
        <v>1</v>
      </c>
      <c r="T42" s="120" t="b">
        <v>1</v>
      </c>
      <c r="U42" s="120" t="b">
        <v>0</v>
      </c>
      <c r="V42" s="120" t="b">
        <v>0</v>
      </c>
      <c r="W42" s="120" t="b">
        <v>1</v>
      </c>
      <c r="X42" s="120" t="b">
        <v>0</v>
      </c>
      <c r="Y42" s="120" t="b">
        <v>0</v>
      </c>
      <c r="Z42" s="120" t="b">
        <v>0</v>
      </c>
      <c r="AA42" s="120" t="b">
        <v>0</v>
      </c>
      <c r="AB42" s="120" t="b">
        <v>1</v>
      </c>
      <c r="AC42" s="120" t="b">
        <v>0</v>
      </c>
      <c r="AD42" s="120" t="b">
        <v>1</v>
      </c>
      <c r="AE42" s="122">
        <f t="shared" si="3"/>
        <v>0</v>
      </c>
      <c r="AF42" s="120" t="b">
        <v>0</v>
      </c>
      <c r="AG42" s="120" t="b">
        <v>0</v>
      </c>
      <c r="AH42" s="120" t="b">
        <v>0</v>
      </c>
      <c r="AI42" s="120" t="b">
        <v>0</v>
      </c>
      <c r="AJ42" s="120" t="b">
        <v>0</v>
      </c>
      <c r="AK42" s="123">
        <f t="shared" si="4"/>
        <v>0</v>
      </c>
      <c r="AL42" s="120" t="b">
        <v>1</v>
      </c>
      <c r="AM42" s="120" t="b">
        <v>1</v>
      </c>
      <c r="AN42" s="120" t="b">
        <v>1</v>
      </c>
      <c r="AO42" s="120" t="b">
        <v>1</v>
      </c>
      <c r="AP42" s="120" t="b">
        <v>0</v>
      </c>
      <c r="AQ42" s="120" t="b">
        <v>1</v>
      </c>
      <c r="AR42" s="120" t="b">
        <v>0</v>
      </c>
      <c r="AS42" s="120" t="b">
        <v>0</v>
      </c>
      <c r="AT42" s="120" t="b">
        <v>0</v>
      </c>
      <c r="AU42" s="120" t="b">
        <v>1</v>
      </c>
      <c r="AV42" s="120" t="b">
        <v>1</v>
      </c>
      <c r="AW42" s="120" t="b">
        <v>0</v>
      </c>
      <c r="AX42" s="124">
        <f t="shared" si="5"/>
        <v>0</v>
      </c>
      <c r="AY42" s="120" t="b">
        <v>1</v>
      </c>
      <c r="AZ42" s="120" t="b">
        <v>0</v>
      </c>
      <c r="BA42" s="120" t="b">
        <v>1</v>
      </c>
      <c r="BB42" s="125">
        <f t="shared" si="6"/>
        <v>0</v>
      </c>
      <c r="BC42" s="120" t="b">
        <v>0</v>
      </c>
      <c r="BD42" s="120" t="b">
        <v>0</v>
      </c>
      <c r="BE42" s="120" t="b">
        <v>0</v>
      </c>
      <c r="BF42" s="120" t="b">
        <v>0</v>
      </c>
      <c r="BG42" s="120" t="b">
        <v>0</v>
      </c>
      <c r="BH42" s="120" t="b">
        <v>0</v>
      </c>
      <c r="BI42" s="120" t="b">
        <v>0</v>
      </c>
      <c r="BJ42" s="120" t="b">
        <v>0</v>
      </c>
      <c r="BK42" s="120" t="b">
        <v>0</v>
      </c>
      <c r="BL42" s="120" t="b">
        <v>0</v>
      </c>
      <c r="BM42" s="120" t="b">
        <v>0</v>
      </c>
      <c r="BN42" s="120" t="b">
        <v>0</v>
      </c>
      <c r="BO42" s="120" t="b">
        <v>0</v>
      </c>
      <c r="BP42" s="120" t="b">
        <v>0</v>
      </c>
      <c r="BQ42" s="126">
        <f t="shared" si="0"/>
        <v>0</v>
      </c>
      <c r="BR42" s="127"/>
      <c r="BS42" s="128">
        <f t="shared" si="7"/>
        <v>0</v>
      </c>
    </row>
    <row r="43" spans="1:71" ht="15.5" x14ac:dyDescent="0.35">
      <c r="A43" s="5">
        <v>24</v>
      </c>
      <c r="B43" s="1" t="s">
        <v>54</v>
      </c>
      <c r="C43" s="1" t="s">
        <v>22</v>
      </c>
      <c r="D43" s="12" t="s">
        <v>55</v>
      </c>
      <c r="E43" s="63">
        <v>24</v>
      </c>
      <c r="F43" s="63" t="s">
        <v>25</v>
      </c>
      <c r="G43" s="120" t="b">
        <v>1</v>
      </c>
      <c r="H43" s="120" t="b">
        <v>1</v>
      </c>
      <c r="I43" s="120" t="b">
        <v>1</v>
      </c>
      <c r="J43" s="120" t="b">
        <v>1</v>
      </c>
      <c r="K43" s="120" t="b">
        <v>1</v>
      </c>
      <c r="L43" s="120" t="b">
        <v>0</v>
      </c>
      <c r="M43" s="120" t="b">
        <v>0</v>
      </c>
      <c r="N43" s="120" t="b">
        <v>0</v>
      </c>
      <c r="O43" s="120" t="b">
        <v>0</v>
      </c>
      <c r="P43" s="120" t="b">
        <v>0</v>
      </c>
      <c r="Q43" s="121">
        <f t="shared" si="2"/>
        <v>0</v>
      </c>
      <c r="R43" s="120" t="b">
        <v>1</v>
      </c>
      <c r="S43" s="120" t="b">
        <v>1</v>
      </c>
      <c r="T43" s="120" t="b">
        <v>1</v>
      </c>
      <c r="U43" s="120" t="b">
        <v>1</v>
      </c>
      <c r="V43" s="120" t="b">
        <v>0</v>
      </c>
      <c r="W43" s="120" t="b">
        <v>1</v>
      </c>
      <c r="X43" s="120" t="b">
        <v>1</v>
      </c>
      <c r="Y43" s="120" t="b">
        <v>1</v>
      </c>
      <c r="Z43" s="120" t="b">
        <v>1</v>
      </c>
      <c r="AA43" s="120" t="b">
        <v>1</v>
      </c>
      <c r="AB43" s="120" t="b">
        <v>0</v>
      </c>
      <c r="AC43" s="120" t="b">
        <v>1</v>
      </c>
      <c r="AD43" s="120" t="b">
        <v>1</v>
      </c>
      <c r="AE43" s="122">
        <f t="shared" si="3"/>
        <v>0</v>
      </c>
      <c r="AF43" s="120" t="b">
        <v>1</v>
      </c>
      <c r="AG43" s="120" t="b">
        <v>1</v>
      </c>
      <c r="AH43" s="120" t="b">
        <v>1</v>
      </c>
      <c r="AI43" s="120" t="b">
        <v>1</v>
      </c>
      <c r="AJ43" s="120" t="b">
        <v>1</v>
      </c>
      <c r="AK43" s="123">
        <f t="shared" si="4"/>
        <v>0</v>
      </c>
      <c r="AL43" s="120" t="b">
        <v>1</v>
      </c>
      <c r="AM43" s="120" t="b">
        <v>1</v>
      </c>
      <c r="AN43" s="120" t="b">
        <v>1</v>
      </c>
      <c r="AO43" s="120" t="b">
        <v>1</v>
      </c>
      <c r="AP43" s="120" t="b">
        <v>1</v>
      </c>
      <c r="AQ43" s="120" t="b">
        <v>1</v>
      </c>
      <c r="AR43" s="120" t="b">
        <v>1</v>
      </c>
      <c r="AS43" s="120" t="b">
        <v>1</v>
      </c>
      <c r="AT43" s="120" t="b">
        <v>1</v>
      </c>
      <c r="AU43" s="120" t="b">
        <v>1</v>
      </c>
      <c r="AV43" s="120" t="b">
        <v>1</v>
      </c>
      <c r="AW43" s="120" t="b">
        <v>0</v>
      </c>
      <c r="AX43" s="124">
        <f t="shared" si="5"/>
        <v>0</v>
      </c>
      <c r="AY43" s="120" t="b">
        <v>1</v>
      </c>
      <c r="AZ43" s="120" t="b">
        <v>1</v>
      </c>
      <c r="BA43" s="120" t="b">
        <v>1</v>
      </c>
      <c r="BB43" s="125">
        <f t="shared" si="6"/>
        <v>0</v>
      </c>
      <c r="BC43" s="120" t="b">
        <v>1</v>
      </c>
      <c r="BD43" s="120" t="b">
        <v>1</v>
      </c>
      <c r="BE43" s="120" t="b">
        <v>0</v>
      </c>
      <c r="BF43" s="120" t="b">
        <v>0</v>
      </c>
      <c r="BG43" s="120" t="b">
        <v>1</v>
      </c>
      <c r="BH43" s="120" t="b">
        <v>1</v>
      </c>
      <c r="BI43" s="120" t="b">
        <v>1</v>
      </c>
      <c r="BJ43" s="120" t="b">
        <v>1</v>
      </c>
      <c r="BK43" s="120" t="b">
        <v>1</v>
      </c>
      <c r="BL43" s="120" t="b">
        <v>1</v>
      </c>
      <c r="BM43" s="120" t="b">
        <v>1</v>
      </c>
      <c r="BN43" s="120" t="b">
        <v>1</v>
      </c>
      <c r="BO43" s="120" t="b">
        <v>1</v>
      </c>
      <c r="BP43" s="120" t="b">
        <v>1</v>
      </c>
      <c r="BQ43" s="126">
        <f t="shared" si="0"/>
        <v>0</v>
      </c>
      <c r="BR43" s="127"/>
      <c r="BS43" s="128">
        <f t="shared" si="7"/>
        <v>0</v>
      </c>
    </row>
    <row r="44" spans="1:71" ht="15.5" x14ac:dyDescent="0.35">
      <c r="A44" s="5">
        <v>25</v>
      </c>
      <c r="B44" s="1" t="s">
        <v>54</v>
      </c>
      <c r="C44" s="1" t="s">
        <v>22</v>
      </c>
      <c r="D44" s="12" t="s">
        <v>57</v>
      </c>
      <c r="E44" s="63">
        <v>82</v>
      </c>
      <c r="F44" s="63" t="s">
        <v>25</v>
      </c>
      <c r="G44" s="120" t="b">
        <v>1</v>
      </c>
      <c r="H44" s="120" t="b">
        <v>1</v>
      </c>
      <c r="I44" s="120" t="b">
        <v>1</v>
      </c>
      <c r="J44" s="120" t="b">
        <v>1</v>
      </c>
      <c r="K44" s="120" t="b">
        <v>1</v>
      </c>
      <c r="L44" s="120" t="b">
        <v>0</v>
      </c>
      <c r="M44" s="120" t="b">
        <v>0</v>
      </c>
      <c r="N44" s="120" t="b">
        <v>0</v>
      </c>
      <c r="O44" s="120" t="b">
        <v>0</v>
      </c>
      <c r="P44" s="120" t="b">
        <v>0</v>
      </c>
      <c r="Q44" s="121">
        <f t="shared" si="2"/>
        <v>0</v>
      </c>
      <c r="R44" s="120" t="b">
        <v>1</v>
      </c>
      <c r="S44" s="120" t="b">
        <v>1</v>
      </c>
      <c r="T44" s="120" t="b">
        <v>1</v>
      </c>
      <c r="U44" s="120" t="b">
        <v>1</v>
      </c>
      <c r="V44" s="120" t="b">
        <v>0</v>
      </c>
      <c r="W44" s="120" t="b">
        <v>1</v>
      </c>
      <c r="X44" s="120" t="b">
        <v>1</v>
      </c>
      <c r="Y44" s="120" t="b">
        <v>1</v>
      </c>
      <c r="Z44" s="120" t="b">
        <v>1</v>
      </c>
      <c r="AA44" s="120" t="b">
        <v>1</v>
      </c>
      <c r="AB44" s="120" t="b">
        <v>0</v>
      </c>
      <c r="AC44" s="120" t="b">
        <v>1</v>
      </c>
      <c r="AD44" s="120" t="b">
        <v>1</v>
      </c>
      <c r="AE44" s="122">
        <f t="shared" si="3"/>
        <v>0</v>
      </c>
      <c r="AF44" s="120" t="b">
        <v>1</v>
      </c>
      <c r="AG44" s="120" t="b">
        <v>1</v>
      </c>
      <c r="AH44" s="120" t="b">
        <v>1</v>
      </c>
      <c r="AI44" s="120" t="b">
        <v>1</v>
      </c>
      <c r="AJ44" s="120" t="b">
        <v>1</v>
      </c>
      <c r="AK44" s="123">
        <f t="shared" si="4"/>
        <v>0</v>
      </c>
      <c r="AL44" s="120" t="b">
        <v>1</v>
      </c>
      <c r="AM44" s="120" t="b">
        <v>1</v>
      </c>
      <c r="AN44" s="120" t="b">
        <v>1</v>
      </c>
      <c r="AO44" s="120" t="b">
        <v>1</v>
      </c>
      <c r="AP44" s="120" t="b">
        <v>1</v>
      </c>
      <c r="AQ44" s="120" t="b">
        <v>1</v>
      </c>
      <c r="AR44" s="120" t="b">
        <v>1</v>
      </c>
      <c r="AS44" s="120" t="b">
        <v>1</v>
      </c>
      <c r="AT44" s="120" t="b">
        <v>1</v>
      </c>
      <c r="AU44" s="120" t="b">
        <v>1</v>
      </c>
      <c r="AV44" s="120" t="b">
        <v>1</v>
      </c>
      <c r="AW44" s="120" t="b">
        <v>0</v>
      </c>
      <c r="AX44" s="124">
        <f t="shared" si="5"/>
        <v>0</v>
      </c>
      <c r="AY44" s="120" t="b">
        <v>1</v>
      </c>
      <c r="AZ44" s="120" t="b">
        <v>1</v>
      </c>
      <c r="BA44" s="120" t="b">
        <v>1</v>
      </c>
      <c r="BB44" s="125">
        <f t="shared" si="6"/>
        <v>0</v>
      </c>
      <c r="BC44" s="120" t="b">
        <v>1</v>
      </c>
      <c r="BD44" s="120" t="b">
        <v>1</v>
      </c>
      <c r="BE44" s="120" t="b">
        <v>0</v>
      </c>
      <c r="BF44" s="120" t="b">
        <v>0</v>
      </c>
      <c r="BG44" s="120" t="b">
        <v>1</v>
      </c>
      <c r="BH44" s="120" t="b">
        <v>1</v>
      </c>
      <c r="BI44" s="120" t="b">
        <v>1</v>
      </c>
      <c r="BJ44" s="120" t="b">
        <v>1</v>
      </c>
      <c r="BK44" s="120" t="b">
        <v>1</v>
      </c>
      <c r="BL44" s="120" t="b">
        <v>1</v>
      </c>
      <c r="BM44" s="120" t="b">
        <v>1</v>
      </c>
      <c r="BN44" s="120" t="b">
        <v>1</v>
      </c>
      <c r="BO44" s="120" t="b">
        <v>1</v>
      </c>
      <c r="BP44" s="120" t="b">
        <v>1</v>
      </c>
      <c r="BQ44" s="126">
        <f t="shared" si="0"/>
        <v>0</v>
      </c>
      <c r="BR44" s="127"/>
      <c r="BS44" s="128">
        <f t="shared" si="7"/>
        <v>0</v>
      </c>
    </row>
    <row r="45" spans="1:71" ht="15.5" x14ac:dyDescent="0.35">
      <c r="A45" s="5">
        <v>26</v>
      </c>
      <c r="B45" s="1" t="s">
        <v>54</v>
      </c>
      <c r="C45" s="1" t="s">
        <v>22</v>
      </c>
      <c r="D45" s="12" t="s">
        <v>59</v>
      </c>
      <c r="E45" s="10" t="s">
        <v>24</v>
      </c>
      <c r="F45" s="63" t="s">
        <v>25</v>
      </c>
      <c r="G45" s="120" t="b">
        <v>1</v>
      </c>
      <c r="H45" s="120" t="b">
        <v>1</v>
      </c>
      <c r="I45" s="120" t="b">
        <v>1</v>
      </c>
      <c r="J45" s="120" t="b">
        <v>0</v>
      </c>
      <c r="K45" s="120" t="b">
        <v>0</v>
      </c>
      <c r="L45" s="120" t="b">
        <v>0</v>
      </c>
      <c r="M45" s="120" t="b">
        <v>0</v>
      </c>
      <c r="N45" s="120" t="b">
        <v>0</v>
      </c>
      <c r="O45" s="120" t="b">
        <v>0</v>
      </c>
      <c r="P45" s="120" t="b">
        <v>0</v>
      </c>
      <c r="Q45" s="121">
        <f t="shared" si="2"/>
        <v>0</v>
      </c>
      <c r="R45" s="120" t="b">
        <v>1</v>
      </c>
      <c r="S45" s="120" t="b">
        <v>0</v>
      </c>
      <c r="T45" s="120" t="b">
        <v>0</v>
      </c>
      <c r="U45" s="120" t="b">
        <v>0</v>
      </c>
      <c r="V45" s="120" t="b">
        <v>0</v>
      </c>
      <c r="W45" s="120" t="b">
        <v>1</v>
      </c>
      <c r="X45" s="120" t="b">
        <v>0</v>
      </c>
      <c r="Y45" s="120" t="b">
        <v>0</v>
      </c>
      <c r="Z45" s="120" t="b">
        <v>0</v>
      </c>
      <c r="AA45" s="120" t="b">
        <v>0</v>
      </c>
      <c r="AB45" s="120" t="b">
        <v>0</v>
      </c>
      <c r="AC45" s="120" t="b">
        <v>0</v>
      </c>
      <c r="AD45" s="120" t="b">
        <v>0</v>
      </c>
      <c r="AE45" s="122">
        <f t="shared" si="3"/>
        <v>0</v>
      </c>
      <c r="AF45" s="120" t="b">
        <v>0</v>
      </c>
      <c r="AG45" s="120" t="b">
        <v>0</v>
      </c>
      <c r="AH45" s="120" t="b">
        <v>0</v>
      </c>
      <c r="AI45" s="120" t="b">
        <v>0</v>
      </c>
      <c r="AJ45" s="120" t="b">
        <v>0</v>
      </c>
      <c r="AK45" s="123">
        <f t="shared" si="4"/>
        <v>0</v>
      </c>
      <c r="AL45" s="120" t="b">
        <v>0</v>
      </c>
      <c r="AM45" s="120" t="b">
        <v>0</v>
      </c>
      <c r="AN45" s="120" t="b">
        <v>0</v>
      </c>
      <c r="AO45" s="120" t="b">
        <v>0</v>
      </c>
      <c r="AP45" s="120" t="b">
        <v>0</v>
      </c>
      <c r="AQ45" s="120" t="b">
        <v>0</v>
      </c>
      <c r="AR45" s="120" t="b">
        <v>0</v>
      </c>
      <c r="AS45" s="120" t="b">
        <v>0</v>
      </c>
      <c r="AT45" s="120" t="b">
        <v>0</v>
      </c>
      <c r="AU45" s="120" t="b">
        <v>0</v>
      </c>
      <c r="AV45" s="120" t="b">
        <v>0</v>
      </c>
      <c r="AW45" s="120" t="b">
        <v>0</v>
      </c>
      <c r="AX45" s="124">
        <f t="shared" si="5"/>
        <v>0</v>
      </c>
      <c r="AY45" s="120" t="b">
        <v>0</v>
      </c>
      <c r="AZ45" s="120" t="b">
        <v>0</v>
      </c>
      <c r="BA45" s="120" t="b">
        <v>0</v>
      </c>
      <c r="BB45" s="125">
        <f t="shared" si="6"/>
        <v>0</v>
      </c>
      <c r="BC45" s="120" t="b">
        <v>1</v>
      </c>
      <c r="BD45" s="120" t="b">
        <v>0</v>
      </c>
      <c r="BE45" s="120" t="b">
        <v>0</v>
      </c>
      <c r="BF45" s="120" t="b">
        <v>1</v>
      </c>
      <c r="BG45" s="120" t="b">
        <v>1</v>
      </c>
      <c r="BH45" s="120" t="b">
        <v>0</v>
      </c>
      <c r="BI45" s="120" t="b">
        <v>0</v>
      </c>
      <c r="BJ45" s="120" t="b">
        <v>0</v>
      </c>
      <c r="BK45" s="120" t="b">
        <v>0</v>
      </c>
      <c r="BL45" s="120" t="b">
        <v>1</v>
      </c>
      <c r="BM45" s="120" t="b">
        <v>1</v>
      </c>
      <c r="BN45" s="120" t="b">
        <v>0</v>
      </c>
      <c r="BO45" s="120" t="b">
        <v>0</v>
      </c>
      <c r="BP45" s="120" t="b">
        <v>0</v>
      </c>
      <c r="BQ45" s="126">
        <f t="shared" si="0"/>
        <v>0</v>
      </c>
      <c r="BR45" s="127"/>
      <c r="BS45" s="128">
        <f t="shared" si="7"/>
        <v>0</v>
      </c>
    </row>
    <row r="46" spans="1:71" ht="15.5" x14ac:dyDescent="0.35">
      <c r="A46" s="5">
        <v>27</v>
      </c>
      <c r="B46" s="1" t="s">
        <v>221</v>
      </c>
      <c r="C46" s="1" t="s">
        <v>22</v>
      </c>
      <c r="D46" s="12" t="s">
        <v>222</v>
      </c>
      <c r="E46" s="10"/>
      <c r="F46" s="63" t="s">
        <v>25</v>
      </c>
      <c r="G46" s="129" t="b">
        <v>1</v>
      </c>
      <c r="H46" s="129" t="b">
        <v>1</v>
      </c>
      <c r="I46" s="129" t="b">
        <v>1</v>
      </c>
      <c r="J46" s="129" t="b">
        <v>0</v>
      </c>
      <c r="K46" s="129" t="b">
        <v>0</v>
      </c>
      <c r="L46" s="129" t="b">
        <v>1</v>
      </c>
      <c r="M46" s="129" t="b">
        <v>1</v>
      </c>
      <c r="N46" s="129" t="b">
        <v>0</v>
      </c>
      <c r="O46" s="129" t="b">
        <v>0</v>
      </c>
      <c r="P46" s="129" t="b">
        <v>1</v>
      </c>
      <c r="Q46" s="121">
        <f t="shared" si="2"/>
        <v>0</v>
      </c>
      <c r="R46" s="129" t="b">
        <v>1</v>
      </c>
      <c r="S46" s="129" t="b">
        <v>1</v>
      </c>
      <c r="T46" s="129" t="b">
        <v>1</v>
      </c>
      <c r="U46" s="129" t="b">
        <v>0</v>
      </c>
      <c r="V46" s="129" t="b">
        <v>0</v>
      </c>
      <c r="W46" s="129" t="b">
        <v>1</v>
      </c>
      <c r="X46" s="129" t="b">
        <v>0</v>
      </c>
      <c r="Y46" s="129" t="b">
        <v>0</v>
      </c>
      <c r="Z46" s="129" t="b">
        <v>0</v>
      </c>
      <c r="AA46" s="129" t="b">
        <v>0</v>
      </c>
      <c r="AB46" s="129" t="b">
        <v>1</v>
      </c>
      <c r="AC46" s="129" t="b">
        <v>0</v>
      </c>
      <c r="AD46" s="129" t="b">
        <v>1</v>
      </c>
      <c r="AE46" s="122">
        <f t="shared" si="3"/>
        <v>0</v>
      </c>
      <c r="AF46" s="129" t="b">
        <v>0</v>
      </c>
      <c r="AG46" s="129" t="b">
        <v>0</v>
      </c>
      <c r="AH46" s="129" t="b">
        <v>0</v>
      </c>
      <c r="AI46" s="129" t="b">
        <v>0</v>
      </c>
      <c r="AJ46" s="129" t="b">
        <v>0</v>
      </c>
      <c r="AK46" s="123">
        <f t="shared" si="4"/>
        <v>0</v>
      </c>
      <c r="AL46" s="129" t="b">
        <v>1</v>
      </c>
      <c r="AM46" s="129" t="b">
        <v>1</v>
      </c>
      <c r="AN46" s="129" t="b">
        <v>1</v>
      </c>
      <c r="AO46" s="129" t="b">
        <v>1</v>
      </c>
      <c r="AP46" s="129" t="b">
        <v>0</v>
      </c>
      <c r="AQ46" s="129" t="b">
        <v>1</v>
      </c>
      <c r="AR46" s="129" t="b">
        <v>0</v>
      </c>
      <c r="AS46" s="129" t="b">
        <v>0</v>
      </c>
      <c r="AT46" s="129" t="b">
        <v>0</v>
      </c>
      <c r="AU46" s="129" t="b">
        <v>1</v>
      </c>
      <c r="AV46" s="129" t="b">
        <v>1</v>
      </c>
      <c r="AW46" s="129" t="b">
        <v>0</v>
      </c>
      <c r="AX46" s="124">
        <f t="shared" si="5"/>
        <v>0</v>
      </c>
      <c r="AY46" s="129" t="b">
        <v>1</v>
      </c>
      <c r="AZ46" s="129" t="b">
        <v>0</v>
      </c>
      <c r="BA46" s="129" t="b">
        <v>1</v>
      </c>
      <c r="BB46" s="125">
        <f t="shared" si="6"/>
        <v>0</v>
      </c>
      <c r="BC46" s="129" t="b">
        <v>1</v>
      </c>
      <c r="BD46" s="129" t="b">
        <v>0</v>
      </c>
      <c r="BE46" s="129" t="b">
        <v>0</v>
      </c>
      <c r="BF46" s="129" t="b">
        <v>0</v>
      </c>
      <c r="BG46" s="129" t="b">
        <v>0</v>
      </c>
      <c r="BH46" s="129" t="b">
        <v>0</v>
      </c>
      <c r="BI46" s="129" t="b">
        <v>0</v>
      </c>
      <c r="BJ46" s="129" t="b">
        <v>0</v>
      </c>
      <c r="BK46" s="129" t="b">
        <v>0</v>
      </c>
      <c r="BL46" s="129" t="b">
        <v>0</v>
      </c>
      <c r="BM46" s="120" t="b">
        <v>0</v>
      </c>
      <c r="BN46" s="120" t="b">
        <v>0</v>
      </c>
      <c r="BO46" s="120" t="b">
        <v>0</v>
      </c>
      <c r="BP46" s="120" t="b">
        <v>0</v>
      </c>
      <c r="BQ46" s="126">
        <f t="shared" si="0"/>
        <v>0</v>
      </c>
      <c r="BR46" s="127"/>
      <c r="BS46" s="128">
        <f t="shared" si="7"/>
        <v>0</v>
      </c>
    </row>
    <row r="47" spans="1:71" ht="15.5" x14ac:dyDescent="0.35">
      <c r="A47" s="5">
        <v>28</v>
      </c>
      <c r="B47" s="1" t="s">
        <v>58</v>
      </c>
      <c r="C47" s="1" t="s">
        <v>22</v>
      </c>
      <c r="D47" s="12" t="s">
        <v>59</v>
      </c>
      <c r="E47" s="10" t="s">
        <v>24</v>
      </c>
      <c r="F47" s="63" t="s">
        <v>25</v>
      </c>
      <c r="G47" s="120" t="b">
        <v>1</v>
      </c>
      <c r="H47" s="120" t="b">
        <v>1</v>
      </c>
      <c r="I47" s="120" t="b">
        <v>1</v>
      </c>
      <c r="J47" s="120" t="b">
        <v>0</v>
      </c>
      <c r="K47" s="120" t="b">
        <v>0</v>
      </c>
      <c r="L47" s="120" t="b">
        <v>0</v>
      </c>
      <c r="M47" s="120" t="b">
        <v>0</v>
      </c>
      <c r="N47" s="120" t="b">
        <v>0</v>
      </c>
      <c r="O47" s="120" t="b">
        <v>0</v>
      </c>
      <c r="P47" s="120" t="b">
        <v>0</v>
      </c>
      <c r="Q47" s="121">
        <f t="shared" si="2"/>
        <v>0</v>
      </c>
      <c r="R47" s="120" t="b">
        <v>1</v>
      </c>
      <c r="S47" s="120" t="b">
        <v>0</v>
      </c>
      <c r="T47" s="120" t="b">
        <v>0</v>
      </c>
      <c r="U47" s="120" t="b">
        <v>0</v>
      </c>
      <c r="V47" s="120" t="b">
        <v>0</v>
      </c>
      <c r="W47" s="120" t="b">
        <v>1</v>
      </c>
      <c r="X47" s="120" t="b">
        <v>0</v>
      </c>
      <c r="Y47" s="120" t="b">
        <v>0</v>
      </c>
      <c r="Z47" s="120" t="b">
        <v>0</v>
      </c>
      <c r="AA47" s="120" t="b">
        <v>0</v>
      </c>
      <c r="AB47" s="120" t="b">
        <v>0</v>
      </c>
      <c r="AC47" s="120" t="b">
        <v>0</v>
      </c>
      <c r="AD47" s="120" t="b">
        <v>0</v>
      </c>
      <c r="AE47" s="122">
        <f t="shared" si="3"/>
        <v>0</v>
      </c>
      <c r="AF47" s="120" t="b">
        <v>0</v>
      </c>
      <c r="AG47" s="120" t="b">
        <v>0</v>
      </c>
      <c r="AH47" s="120" t="b">
        <v>0</v>
      </c>
      <c r="AI47" s="120" t="b">
        <v>0</v>
      </c>
      <c r="AJ47" s="120" t="b">
        <v>0</v>
      </c>
      <c r="AK47" s="123">
        <f t="shared" si="4"/>
        <v>0</v>
      </c>
      <c r="AL47" s="120" t="b">
        <v>0</v>
      </c>
      <c r="AM47" s="120" t="b">
        <v>0</v>
      </c>
      <c r="AN47" s="120" t="b">
        <v>0</v>
      </c>
      <c r="AO47" s="120" t="b">
        <v>0</v>
      </c>
      <c r="AP47" s="120" t="b">
        <v>0</v>
      </c>
      <c r="AQ47" s="120" t="b">
        <v>0</v>
      </c>
      <c r="AR47" s="120" t="b">
        <v>0</v>
      </c>
      <c r="AS47" s="120" t="b">
        <v>0</v>
      </c>
      <c r="AT47" s="120" t="b">
        <v>0</v>
      </c>
      <c r="AU47" s="120" t="b">
        <v>0</v>
      </c>
      <c r="AV47" s="120" t="b">
        <v>0</v>
      </c>
      <c r="AW47" s="120" t="b">
        <v>0</v>
      </c>
      <c r="AX47" s="124">
        <f t="shared" si="5"/>
        <v>0</v>
      </c>
      <c r="AY47" s="120" t="b">
        <v>0</v>
      </c>
      <c r="AZ47" s="120" t="b">
        <v>0</v>
      </c>
      <c r="BA47" s="120" t="b">
        <v>0</v>
      </c>
      <c r="BB47" s="125">
        <f t="shared" si="6"/>
        <v>0</v>
      </c>
      <c r="BC47" s="120" t="b">
        <v>1</v>
      </c>
      <c r="BD47" s="120" t="b">
        <v>0</v>
      </c>
      <c r="BE47" s="120" t="b">
        <v>0</v>
      </c>
      <c r="BF47" s="120" t="b">
        <v>1</v>
      </c>
      <c r="BG47" s="120" t="b">
        <v>1</v>
      </c>
      <c r="BH47" s="120" t="b">
        <v>0</v>
      </c>
      <c r="BI47" s="120" t="b">
        <v>0</v>
      </c>
      <c r="BJ47" s="120" t="b">
        <v>0</v>
      </c>
      <c r="BK47" s="120" t="b">
        <v>0</v>
      </c>
      <c r="BL47" s="120" t="b">
        <v>1</v>
      </c>
      <c r="BM47" s="120" t="b">
        <v>1</v>
      </c>
      <c r="BN47" s="120" t="b">
        <v>0</v>
      </c>
      <c r="BO47" s="120" t="b">
        <v>0</v>
      </c>
      <c r="BP47" s="120" t="b">
        <v>0</v>
      </c>
      <c r="BQ47" s="126">
        <f t="shared" si="0"/>
        <v>0</v>
      </c>
      <c r="BR47" s="127"/>
      <c r="BS47" s="128">
        <f t="shared" si="7"/>
        <v>0</v>
      </c>
    </row>
    <row r="48" spans="1:71" ht="15.5" x14ac:dyDescent="0.35">
      <c r="A48" s="5">
        <v>29</v>
      </c>
      <c r="B48" s="1" t="s">
        <v>58</v>
      </c>
      <c r="C48" s="1" t="s">
        <v>22</v>
      </c>
      <c r="D48" s="12" t="s">
        <v>59</v>
      </c>
      <c r="E48" s="10" t="s">
        <v>24</v>
      </c>
      <c r="F48" s="63" t="s">
        <v>25</v>
      </c>
      <c r="G48" s="120" t="b">
        <v>1</v>
      </c>
      <c r="H48" s="120" t="b">
        <v>1</v>
      </c>
      <c r="I48" s="120" t="b">
        <v>1</v>
      </c>
      <c r="J48" s="120" t="b">
        <v>0</v>
      </c>
      <c r="K48" s="120" t="b">
        <v>0</v>
      </c>
      <c r="L48" s="120" t="b">
        <v>0</v>
      </c>
      <c r="M48" s="120" t="b">
        <v>0</v>
      </c>
      <c r="N48" s="120" t="b">
        <v>0</v>
      </c>
      <c r="O48" s="120" t="b">
        <v>0</v>
      </c>
      <c r="P48" s="120" t="b">
        <v>0</v>
      </c>
      <c r="Q48" s="121">
        <f t="shared" si="2"/>
        <v>0</v>
      </c>
      <c r="R48" s="120" t="b">
        <v>1</v>
      </c>
      <c r="S48" s="120" t="b">
        <v>0</v>
      </c>
      <c r="T48" s="120" t="b">
        <v>0</v>
      </c>
      <c r="U48" s="120" t="b">
        <v>0</v>
      </c>
      <c r="V48" s="120" t="b">
        <v>0</v>
      </c>
      <c r="W48" s="120" t="b">
        <v>1</v>
      </c>
      <c r="X48" s="120" t="b">
        <v>0</v>
      </c>
      <c r="Y48" s="120" t="b">
        <v>0</v>
      </c>
      <c r="Z48" s="120" t="b">
        <v>0</v>
      </c>
      <c r="AA48" s="120" t="b">
        <v>0</v>
      </c>
      <c r="AB48" s="120" t="b">
        <v>0</v>
      </c>
      <c r="AC48" s="120" t="b">
        <v>0</v>
      </c>
      <c r="AD48" s="120" t="b">
        <v>0</v>
      </c>
      <c r="AE48" s="122">
        <f t="shared" si="3"/>
        <v>0</v>
      </c>
      <c r="AF48" s="120" t="b">
        <v>0</v>
      </c>
      <c r="AG48" s="120" t="b">
        <v>0</v>
      </c>
      <c r="AH48" s="120" t="b">
        <v>0</v>
      </c>
      <c r="AI48" s="120" t="b">
        <v>0</v>
      </c>
      <c r="AJ48" s="120" t="b">
        <v>0</v>
      </c>
      <c r="AK48" s="123">
        <f t="shared" si="4"/>
        <v>0</v>
      </c>
      <c r="AL48" s="120" t="b">
        <v>0</v>
      </c>
      <c r="AM48" s="120" t="b">
        <v>0</v>
      </c>
      <c r="AN48" s="120" t="b">
        <v>0</v>
      </c>
      <c r="AO48" s="120" t="b">
        <v>0</v>
      </c>
      <c r="AP48" s="120" t="b">
        <v>0</v>
      </c>
      <c r="AQ48" s="120" t="b">
        <v>0</v>
      </c>
      <c r="AR48" s="120" t="b">
        <v>0</v>
      </c>
      <c r="AS48" s="120" t="b">
        <v>0</v>
      </c>
      <c r="AT48" s="120" t="b">
        <v>0</v>
      </c>
      <c r="AU48" s="120" t="b">
        <v>0</v>
      </c>
      <c r="AV48" s="120" t="b">
        <v>0</v>
      </c>
      <c r="AW48" s="120" t="b">
        <v>0</v>
      </c>
      <c r="AX48" s="124">
        <f t="shared" si="5"/>
        <v>0</v>
      </c>
      <c r="AY48" s="120" t="b">
        <v>0</v>
      </c>
      <c r="AZ48" s="120" t="b">
        <v>0</v>
      </c>
      <c r="BA48" s="120" t="b">
        <v>0</v>
      </c>
      <c r="BB48" s="125">
        <f t="shared" si="6"/>
        <v>0</v>
      </c>
      <c r="BC48" s="120" t="b">
        <v>1</v>
      </c>
      <c r="BD48" s="120" t="b">
        <v>0</v>
      </c>
      <c r="BE48" s="120" t="b">
        <v>0</v>
      </c>
      <c r="BF48" s="120" t="b">
        <v>1</v>
      </c>
      <c r="BG48" s="120" t="b">
        <v>1</v>
      </c>
      <c r="BH48" s="120" t="b">
        <v>0</v>
      </c>
      <c r="BI48" s="120" t="b">
        <v>0</v>
      </c>
      <c r="BJ48" s="120" t="b">
        <v>0</v>
      </c>
      <c r="BK48" s="120" t="b">
        <v>0</v>
      </c>
      <c r="BL48" s="120" t="b">
        <v>1</v>
      </c>
      <c r="BM48" s="120" t="b">
        <v>1</v>
      </c>
      <c r="BN48" s="120" t="b">
        <v>0</v>
      </c>
      <c r="BO48" s="120" t="b">
        <v>0</v>
      </c>
      <c r="BP48" s="120" t="b">
        <v>0</v>
      </c>
      <c r="BQ48" s="126">
        <f t="shared" si="0"/>
        <v>0</v>
      </c>
      <c r="BR48" s="127"/>
      <c r="BS48" s="128">
        <f t="shared" si="7"/>
        <v>0</v>
      </c>
    </row>
    <row r="49" spans="1:71" ht="15.5" x14ac:dyDescent="0.35">
      <c r="A49" s="5">
        <v>30</v>
      </c>
      <c r="B49" s="1" t="s">
        <v>61</v>
      </c>
      <c r="C49" s="1" t="s">
        <v>22</v>
      </c>
      <c r="D49" s="12" t="s">
        <v>62</v>
      </c>
      <c r="E49" s="10"/>
      <c r="F49" s="63" t="s">
        <v>25</v>
      </c>
      <c r="G49" s="120" t="b">
        <v>0</v>
      </c>
      <c r="H49" s="120" t="b">
        <v>1</v>
      </c>
      <c r="I49" s="120" t="b">
        <v>1</v>
      </c>
      <c r="J49" s="120" t="b">
        <v>0</v>
      </c>
      <c r="K49" s="120" t="b">
        <v>0</v>
      </c>
      <c r="L49" s="120" t="b">
        <v>1</v>
      </c>
      <c r="M49" s="120" t="b">
        <v>1</v>
      </c>
      <c r="N49" s="120" t="b">
        <v>0</v>
      </c>
      <c r="O49" s="120" t="b">
        <v>0</v>
      </c>
      <c r="P49" s="120" t="b">
        <v>0</v>
      </c>
      <c r="Q49" s="121">
        <f t="shared" si="2"/>
        <v>0</v>
      </c>
      <c r="R49" s="120" t="b">
        <v>1</v>
      </c>
      <c r="S49" s="120" t="b">
        <v>1</v>
      </c>
      <c r="T49" s="120" t="b">
        <v>1</v>
      </c>
      <c r="U49" s="120" t="b">
        <v>1</v>
      </c>
      <c r="V49" s="120" t="b">
        <v>1</v>
      </c>
      <c r="W49" s="120" t="b">
        <v>0</v>
      </c>
      <c r="X49" s="120" t="b">
        <v>0</v>
      </c>
      <c r="Y49" s="120" t="b">
        <v>0</v>
      </c>
      <c r="Z49" s="120" t="b">
        <v>1</v>
      </c>
      <c r="AA49" s="120" t="b">
        <v>1</v>
      </c>
      <c r="AB49" s="120" t="b">
        <v>1</v>
      </c>
      <c r="AC49" s="120" t="b">
        <v>0</v>
      </c>
      <c r="AD49" s="120" t="b">
        <v>1</v>
      </c>
      <c r="AE49" s="122">
        <f t="shared" si="3"/>
        <v>0</v>
      </c>
      <c r="AF49" s="120" t="b">
        <v>0</v>
      </c>
      <c r="AG49" s="120" t="b">
        <v>0</v>
      </c>
      <c r="AH49" s="120" t="b">
        <v>1</v>
      </c>
      <c r="AI49" s="120" t="b">
        <v>0</v>
      </c>
      <c r="AJ49" s="120" t="b">
        <v>0</v>
      </c>
      <c r="AK49" s="123">
        <f t="shared" si="4"/>
        <v>0</v>
      </c>
      <c r="AL49" s="120" t="b">
        <v>1</v>
      </c>
      <c r="AM49" s="120" t="b">
        <v>1</v>
      </c>
      <c r="AN49" s="120" t="b">
        <v>1</v>
      </c>
      <c r="AO49" s="120" t="b">
        <v>1</v>
      </c>
      <c r="AP49" s="120" t="b">
        <v>0</v>
      </c>
      <c r="AQ49" s="120" t="b">
        <v>1</v>
      </c>
      <c r="AR49" s="120" t="b">
        <v>1</v>
      </c>
      <c r="AS49" s="120" t="b">
        <v>0</v>
      </c>
      <c r="AT49" s="120" t="b">
        <v>1</v>
      </c>
      <c r="AU49" s="120" t="b">
        <v>1</v>
      </c>
      <c r="AV49" s="120" t="b">
        <v>1</v>
      </c>
      <c r="AW49" s="120" t="b">
        <v>0</v>
      </c>
      <c r="AX49" s="124">
        <f t="shared" si="5"/>
        <v>0</v>
      </c>
      <c r="AY49" s="120" t="b">
        <v>1</v>
      </c>
      <c r="AZ49" s="120" t="b">
        <v>1</v>
      </c>
      <c r="BA49" s="120" t="b">
        <v>1</v>
      </c>
      <c r="BB49" s="125">
        <f t="shared" si="6"/>
        <v>0</v>
      </c>
      <c r="BC49" s="120" t="b">
        <v>1</v>
      </c>
      <c r="BD49" s="120" t="b">
        <v>0</v>
      </c>
      <c r="BE49" s="120" t="b">
        <v>0</v>
      </c>
      <c r="BF49" s="120" t="b">
        <v>0</v>
      </c>
      <c r="BG49" s="120" t="b">
        <v>0</v>
      </c>
      <c r="BH49" s="120" t="b">
        <v>1</v>
      </c>
      <c r="BI49" s="120" t="b">
        <v>0</v>
      </c>
      <c r="BJ49" s="120" t="b">
        <v>0</v>
      </c>
      <c r="BK49" s="120" t="b">
        <v>0</v>
      </c>
      <c r="BL49" s="120" t="b">
        <v>0</v>
      </c>
      <c r="BM49" s="120" t="b">
        <v>1</v>
      </c>
      <c r="BN49" s="120" t="b">
        <v>0</v>
      </c>
      <c r="BO49" s="120" t="b">
        <v>0</v>
      </c>
      <c r="BP49" s="120" t="b">
        <v>0</v>
      </c>
      <c r="BQ49" s="126">
        <f t="shared" si="0"/>
        <v>0</v>
      </c>
      <c r="BR49" s="127"/>
      <c r="BS49" s="128">
        <f t="shared" si="7"/>
        <v>0</v>
      </c>
    </row>
    <row r="50" spans="1:71" ht="15.5" x14ac:dyDescent="0.35">
      <c r="A50" s="5">
        <v>31</v>
      </c>
      <c r="B50" s="1" t="s">
        <v>63</v>
      </c>
      <c r="C50" s="1" t="s">
        <v>22</v>
      </c>
      <c r="D50" s="12" t="s">
        <v>64</v>
      </c>
      <c r="E50" s="63" t="s">
        <v>65</v>
      </c>
      <c r="F50" s="63" t="s">
        <v>25</v>
      </c>
      <c r="G50" s="120" t="b">
        <v>1</v>
      </c>
      <c r="H50" s="120" t="b">
        <v>1</v>
      </c>
      <c r="I50" s="120" t="b">
        <v>1</v>
      </c>
      <c r="J50" s="120" t="b">
        <v>1</v>
      </c>
      <c r="K50" s="120" t="b">
        <v>0</v>
      </c>
      <c r="L50" s="120" t="b">
        <v>1</v>
      </c>
      <c r="M50" s="120" t="b">
        <v>1</v>
      </c>
      <c r="N50" s="120" t="b">
        <v>0</v>
      </c>
      <c r="O50" s="120" t="b">
        <v>1</v>
      </c>
      <c r="P50" s="120" t="b">
        <v>1</v>
      </c>
      <c r="Q50" s="121">
        <f t="shared" si="2"/>
        <v>0</v>
      </c>
      <c r="R50" s="120" t="b">
        <v>1</v>
      </c>
      <c r="S50" s="120" t="b">
        <v>1</v>
      </c>
      <c r="T50" s="120" t="b">
        <v>1</v>
      </c>
      <c r="U50" s="120" t="b">
        <v>1</v>
      </c>
      <c r="V50" s="120" t="b">
        <v>1</v>
      </c>
      <c r="W50" s="120" t="b">
        <v>1</v>
      </c>
      <c r="X50" s="120" t="b">
        <v>0</v>
      </c>
      <c r="Y50" s="120" t="b">
        <v>0</v>
      </c>
      <c r="Z50" s="120" t="b">
        <v>1</v>
      </c>
      <c r="AA50" s="120" t="b">
        <v>1</v>
      </c>
      <c r="AB50" s="120" t="b">
        <v>1</v>
      </c>
      <c r="AC50" s="120" t="b">
        <v>0</v>
      </c>
      <c r="AD50" s="120" t="b">
        <v>1</v>
      </c>
      <c r="AE50" s="122">
        <f t="shared" si="3"/>
        <v>0</v>
      </c>
      <c r="AF50" s="120" t="b">
        <v>0</v>
      </c>
      <c r="AG50" s="120" t="b">
        <v>0</v>
      </c>
      <c r="AH50" s="120" t="b">
        <v>0</v>
      </c>
      <c r="AI50" s="120" t="b">
        <v>0</v>
      </c>
      <c r="AJ50" s="120" t="b">
        <v>0</v>
      </c>
      <c r="AK50" s="123">
        <f t="shared" si="4"/>
        <v>0</v>
      </c>
      <c r="AL50" s="120" t="b">
        <v>1</v>
      </c>
      <c r="AM50" s="120" t="b">
        <v>1</v>
      </c>
      <c r="AN50" s="120" t="b">
        <v>1</v>
      </c>
      <c r="AO50" s="120" t="b">
        <v>1</v>
      </c>
      <c r="AP50" s="120" t="b">
        <v>0</v>
      </c>
      <c r="AQ50" s="120" t="b">
        <v>1</v>
      </c>
      <c r="AR50" s="120" t="b">
        <v>1</v>
      </c>
      <c r="AS50" s="120" t="b">
        <v>1</v>
      </c>
      <c r="AT50" s="120" t="b">
        <v>1</v>
      </c>
      <c r="AU50" s="120" t="b">
        <v>1</v>
      </c>
      <c r="AV50" s="120" t="b">
        <v>1</v>
      </c>
      <c r="AW50" s="120" t="b">
        <v>0</v>
      </c>
      <c r="AX50" s="124">
        <f t="shared" si="5"/>
        <v>0</v>
      </c>
      <c r="AY50" s="120" t="b">
        <v>1</v>
      </c>
      <c r="AZ50" s="120" t="b">
        <v>1</v>
      </c>
      <c r="BA50" s="120" t="b">
        <v>1</v>
      </c>
      <c r="BB50" s="125">
        <f t="shared" si="6"/>
        <v>0</v>
      </c>
      <c r="BC50" s="120" t="b">
        <v>1</v>
      </c>
      <c r="BD50" s="120" t="b">
        <v>0</v>
      </c>
      <c r="BE50" s="120" t="b">
        <v>0</v>
      </c>
      <c r="BF50" s="120" t="b">
        <v>0</v>
      </c>
      <c r="BG50" s="120" t="b">
        <v>0</v>
      </c>
      <c r="BH50" s="120" t="b">
        <v>1</v>
      </c>
      <c r="BI50" s="120" t="b">
        <v>0</v>
      </c>
      <c r="BJ50" s="120" t="b">
        <v>0</v>
      </c>
      <c r="BK50" s="120" t="b">
        <v>0</v>
      </c>
      <c r="BL50" s="120" t="b">
        <v>1</v>
      </c>
      <c r="BM50" s="120" t="b">
        <v>1</v>
      </c>
      <c r="BN50" s="120" t="b">
        <v>0</v>
      </c>
      <c r="BO50" s="120" t="b">
        <v>1</v>
      </c>
      <c r="BP50" s="120" t="b">
        <v>1</v>
      </c>
      <c r="BQ50" s="126">
        <f t="shared" si="0"/>
        <v>0</v>
      </c>
      <c r="BR50" s="127"/>
      <c r="BS50" s="128">
        <f t="shared" si="7"/>
        <v>0</v>
      </c>
    </row>
    <row r="51" spans="1:71" ht="15.5" x14ac:dyDescent="0.35">
      <c r="A51" s="5">
        <v>32</v>
      </c>
      <c r="B51" s="1" t="s">
        <v>63</v>
      </c>
      <c r="C51" s="1" t="s">
        <v>22</v>
      </c>
      <c r="D51" s="12" t="s">
        <v>66</v>
      </c>
      <c r="E51" s="65" t="s">
        <v>65</v>
      </c>
      <c r="F51" s="63" t="s">
        <v>25</v>
      </c>
      <c r="G51" s="120" t="b">
        <v>1</v>
      </c>
      <c r="H51" s="120" t="b">
        <v>1</v>
      </c>
      <c r="I51" s="120" t="b">
        <v>1</v>
      </c>
      <c r="J51" s="120" t="b">
        <v>1</v>
      </c>
      <c r="K51" s="120" t="b">
        <v>0</v>
      </c>
      <c r="L51" s="120" t="b">
        <v>1</v>
      </c>
      <c r="M51" s="120" t="b">
        <v>1</v>
      </c>
      <c r="N51" s="120" t="b">
        <v>0</v>
      </c>
      <c r="O51" s="120" t="b">
        <v>1</v>
      </c>
      <c r="P51" s="120" t="b">
        <v>1</v>
      </c>
      <c r="Q51" s="121">
        <f t="shared" si="2"/>
        <v>0</v>
      </c>
      <c r="R51" s="120" t="b">
        <v>1</v>
      </c>
      <c r="S51" s="120" t="b">
        <v>1</v>
      </c>
      <c r="T51" s="120" t="b">
        <v>1</v>
      </c>
      <c r="U51" s="120" t="b">
        <v>1</v>
      </c>
      <c r="V51" s="120" t="b">
        <v>1</v>
      </c>
      <c r="W51" s="120" t="b">
        <v>1</v>
      </c>
      <c r="X51" s="120" t="b">
        <v>0</v>
      </c>
      <c r="Y51" s="120" t="b">
        <v>0</v>
      </c>
      <c r="Z51" s="120" t="b">
        <v>1</v>
      </c>
      <c r="AA51" s="120" t="b">
        <v>1</v>
      </c>
      <c r="AB51" s="120" t="b">
        <v>1</v>
      </c>
      <c r="AC51" s="120" t="b">
        <v>0</v>
      </c>
      <c r="AD51" s="120" t="b">
        <v>1</v>
      </c>
      <c r="AE51" s="122">
        <f t="shared" si="3"/>
        <v>0</v>
      </c>
      <c r="AF51" s="120" t="b">
        <v>0</v>
      </c>
      <c r="AG51" s="120" t="b">
        <v>0</v>
      </c>
      <c r="AH51" s="120" t="b">
        <v>0</v>
      </c>
      <c r="AI51" s="120" t="b">
        <v>0</v>
      </c>
      <c r="AJ51" s="120" t="b">
        <v>0</v>
      </c>
      <c r="AK51" s="123">
        <f t="shared" si="4"/>
        <v>0</v>
      </c>
      <c r="AL51" s="120" t="b">
        <v>1</v>
      </c>
      <c r="AM51" s="120" t="b">
        <v>1</v>
      </c>
      <c r="AN51" s="120" t="b">
        <v>1</v>
      </c>
      <c r="AO51" s="120" t="b">
        <v>1</v>
      </c>
      <c r="AP51" s="120" t="b">
        <v>0</v>
      </c>
      <c r="AQ51" s="120" t="b">
        <v>1</v>
      </c>
      <c r="AR51" s="120" t="b">
        <v>1</v>
      </c>
      <c r="AS51" s="120" t="b">
        <v>1</v>
      </c>
      <c r="AT51" s="120" t="b">
        <v>1</v>
      </c>
      <c r="AU51" s="120" t="b">
        <v>1</v>
      </c>
      <c r="AV51" s="120" t="b">
        <v>1</v>
      </c>
      <c r="AW51" s="120" t="b">
        <v>0</v>
      </c>
      <c r="AX51" s="124">
        <f t="shared" si="5"/>
        <v>0</v>
      </c>
      <c r="AY51" s="120" t="b">
        <v>1</v>
      </c>
      <c r="AZ51" s="120" t="b">
        <v>1</v>
      </c>
      <c r="BA51" s="120" t="b">
        <v>1</v>
      </c>
      <c r="BB51" s="125">
        <f t="shared" si="6"/>
        <v>0</v>
      </c>
      <c r="BC51" s="120" t="b">
        <v>1</v>
      </c>
      <c r="BD51" s="120" t="b">
        <v>0</v>
      </c>
      <c r="BE51" s="120" t="b">
        <v>0</v>
      </c>
      <c r="BF51" s="120" t="b">
        <v>0</v>
      </c>
      <c r="BG51" s="120" t="b">
        <v>0</v>
      </c>
      <c r="BH51" s="120" t="b">
        <v>1</v>
      </c>
      <c r="BI51" s="120" t="b">
        <v>0</v>
      </c>
      <c r="BJ51" s="120" t="b">
        <v>0</v>
      </c>
      <c r="BK51" s="120" t="b">
        <v>0</v>
      </c>
      <c r="BL51" s="120" t="b">
        <v>1</v>
      </c>
      <c r="BM51" s="120" t="b">
        <v>1</v>
      </c>
      <c r="BN51" s="120" t="b">
        <v>0</v>
      </c>
      <c r="BO51" s="120" t="b">
        <v>1</v>
      </c>
      <c r="BP51" s="120" t="b">
        <v>1</v>
      </c>
      <c r="BQ51" s="126">
        <f t="shared" si="0"/>
        <v>0</v>
      </c>
      <c r="BR51" s="127"/>
      <c r="BS51" s="128">
        <f t="shared" si="7"/>
        <v>0</v>
      </c>
    </row>
    <row r="52" spans="1:71" ht="15.5" x14ac:dyDescent="0.35">
      <c r="A52" s="5">
        <v>33</v>
      </c>
      <c r="B52" s="1" t="s">
        <v>63</v>
      </c>
      <c r="C52" s="1" t="s">
        <v>22</v>
      </c>
      <c r="D52" s="12" t="s">
        <v>67</v>
      </c>
      <c r="E52" s="63" t="s">
        <v>65</v>
      </c>
      <c r="F52" s="63" t="s">
        <v>25</v>
      </c>
      <c r="G52" s="120" t="b">
        <v>1</v>
      </c>
      <c r="H52" s="120" t="b">
        <v>1</v>
      </c>
      <c r="I52" s="120" t="b">
        <v>1</v>
      </c>
      <c r="J52" s="120" t="b">
        <v>1</v>
      </c>
      <c r="K52" s="120" t="b">
        <v>0</v>
      </c>
      <c r="L52" s="120" t="b">
        <v>1</v>
      </c>
      <c r="M52" s="120" t="b">
        <v>1</v>
      </c>
      <c r="N52" s="120" t="b">
        <v>0</v>
      </c>
      <c r="O52" s="120" t="b">
        <v>1</v>
      </c>
      <c r="P52" s="120" t="b">
        <v>1</v>
      </c>
      <c r="Q52" s="121">
        <f t="shared" si="2"/>
        <v>0</v>
      </c>
      <c r="R52" s="120" t="b">
        <v>1</v>
      </c>
      <c r="S52" s="120" t="b">
        <v>1</v>
      </c>
      <c r="T52" s="120" t="b">
        <v>1</v>
      </c>
      <c r="U52" s="120" t="b">
        <v>1</v>
      </c>
      <c r="V52" s="120" t="b">
        <v>1</v>
      </c>
      <c r="W52" s="120" t="b">
        <v>1</v>
      </c>
      <c r="X52" s="120" t="b">
        <v>0</v>
      </c>
      <c r="Y52" s="120" t="b">
        <v>0</v>
      </c>
      <c r="Z52" s="120" t="b">
        <v>1</v>
      </c>
      <c r="AA52" s="120" t="b">
        <v>1</v>
      </c>
      <c r="AB52" s="120" t="b">
        <v>1</v>
      </c>
      <c r="AC52" s="120" t="b">
        <v>0</v>
      </c>
      <c r="AD52" s="120" t="b">
        <v>1</v>
      </c>
      <c r="AE52" s="122">
        <f t="shared" si="3"/>
        <v>0</v>
      </c>
      <c r="AF52" s="120" t="b">
        <v>0</v>
      </c>
      <c r="AG52" s="120" t="b">
        <v>0</v>
      </c>
      <c r="AH52" s="120" t="b">
        <v>0</v>
      </c>
      <c r="AI52" s="120" t="b">
        <v>0</v>
      </c>
      <c r="AJ52" s="120" t="b">
        <v>0</v>
      </c>
      <c r="AK52" s="123">
        <f t="shared" si="4"/>
        <v>0</v>
      </c>
      <c r="AL52" s="120" t="b">
        <v>1</v>
      </c>
      <c r="AM52" s="120" t="b">
        <v>1</v>
      </c>
      <c r="AN52" s="120" t="b">
        <v>1</v>
      </c>
      <c r="AO52" s="120" t="b">
        <v>1</v>
      </c>
      <c r="AP52" s="120" t="b">
        <v>0</v>
      </c>
      <c r="AQ52" s="120" t="b">
        <v>1</v>
      </c>
      <c r="AR52" s="120" t="b">
        <v>1</v>
      </c>
      <c r="AS52" s="120" t="b">
        <v>1</v>
      </c>
      <c r="AT52" s="120" t="b">
        <v>1</v>
      </c>
      <c r="AU52" s="120" t="b">
        <v>1</v>
      </c>
      <c r="AV52" s="120" t="b">
        <v>1</v>
      </c>
      <c r="AW52" s="120" t="b">
        <v>0</v>
      </c>
      <c r="AX52" s="124">
        <f t="shared" si="5"/>
        <v>0</v>
      </c>
      <c r="AY52" s="120" t="b">
        <v>1</v>
      </c>
      <c r="AZ52" s="120" t="b">
        <v>1</v>
      </c>
      <c r="BA52" s="120" t="b">
        <v>1</v>
      </c>
      <c r="BB52" s="125">
        <f t="shared" si="6"/>
        <v>0</v>
      </c>
      <c r="BC52" s="120" t="b">
        <v>1</v>
      </c>
      <c r="BD52" s="120" t="b">
        <v>0</v>
      </c>
      <c r="BE52" s="120" t="b">
        <v>0</v>
      </c>
      <c r="BF52" s="120" t="b">
        <v>0</v>
      </c>
      <c r="BG52" s="120" t="b">
        <v>0</v>
      </c>
      <c r="BH52" s="120" t="b">
        <v>1</v>
      </c>
      <c r="BI52" s="120" t="b">
        <v>0</v>
      </c>
      <c r="BJ52" s="120" t="b">
        <v>0</v>
      </c>
      <c r="BK52" s="120" t="b">
        <v>0</v>
      </c>
      <c r="BL52" s="120" t="b">
        <v>1</v>
      </c>
      <c r="BM52" s="120" t="b">
        <v>1</v>
      </c>
      <c r="BN52" s="120" t="b">
        <v>0</v>
      </c>
      <c r="BO52" s="120" t="b">
        <v>1</v>
      </c>
      <c r="BP52" s="120" t="b">
        <v>1</v>
      </c>
      <c r="BQ52" s="126">
        <f t="shared" si="0"/>
        <v>0</v>
      </c>
      <c r="BR52" s="127"/>
      <c r="BS52" s="128">
        <f t="shared" si="7"/>
        <v>0</v>
      </c>
    </row>
    <row r="53" spans="1:71" ht="31" x14ac:dyDescent="0.35">
      <c r="A53" s="5">
        <v>34</v>
      </c>
      <c r="B53" s="1" t="s">
        <v>68</v>
      </c>
      <c r="C53" s="1" t="s">
        <v>22</v>
      </c>
      <c r="D53" s="12" t="s">
        <v>69</v>
      </c>
      <c r="E53" s="63">
        <v>11.1</v>
      </c>
      <c r="F53" s="63" t="s">
        <v>25</v>
      </c>
      <c r="G53" s="120" t="b">
        <v>1</v>
      </c>
      <c r="H53" s="120" t="b">
        <v>1</v>
      </c>
      <c r="I53" s="120" t="b">
        <v>1</v>
      </c>
      <c r="J53" s="120" t="b">
        <v>1</v>
      </c>
      <c r="K53" s="120" t="b">
        <v>0</v>
      </c>
      <c r="L53" s="120" t="b">
        <v>1</v>
      </c>
      <c r="M53" s="120" t="b">
        <v>1</v>
      </c>
      <c r="N53" s="120" t="b">
        <v>0</v>
      </c>
      <c r="O53" s="120" t="b">
        <v>1</v>
      </c>
      <c r="P53" s="120" t="b">
        <v>1</v>
      </c>
      <c r="Q53" s="121">
        <f t="shared" si="2"/>
        <v>0</v>
      </c>
      <c r="R53" s="120" t="b">
        <v>1</v>
      </c>
      <c r="S53" s="120" t="b">
        <v>1</v>
      </c>
      <c r="T53" s="120" t="b">
        <v>1</v>
      </c>
      <c r="U53" s="120" t="b">
        <v>1</v>
      </c>
      <c r="V53" s="120" t="b">
        <v>1</v>
      </c>
      <c r="W53" s="120" t="b">
        <v>1</v>
      </c>
      <c r="X53" s="120" t="b">
        <v>0</v>
      </c>
      <c r="Y53" s="120" t="b">
        <v>0</v>
      </c>
      <c r="Z53" s="120" t="b">
        <v>1</v>
      </c>
      <c r="AA53" s="120" t="b">
        <v>1</v>
      </c>
      <c r="AB53" s="120" t="b">
        <v>0</v>
      </c>
      <c r="AC53" s="120" t="b">
        <v>0</v>
      </c>
      <c r="AD53" s="120" t="b">
        <v>1</v>
      </c>
      <c r="AE53" s="122">
        <f t="shared" si="3"/>
        <v>0</v>
      </c>
      <c r="AF53" s="120" t="b">
        <v>0</v>
      </c>
      <c r="AG53" s="120" t="b">
        <v>0</v>
      </c>
      <c r="AH53" s="120" t="b">
        <v>1</v>
      </c>
      <c r="AI53" s="120" t="b">
        <v>0</v>
      </c>
      <c r="AJ53" s="120" t="b">
        <v>0</v>
      </c>
      <c r="AK53" s="123">
        <f t="shared" si="4"/>
        <v>0</v>
      </c>
      <c r="AL53" s="120" t="b">
        <v>1</v>
      </c>
      <c r="AM53" s="120" t="b">
        <v>1</v>
      </c>
      <c r="AN53" s="120" t="b">
        <v>1</v>
      </c>
      <c r="AO53" s="120" t="b">
        <v>1</v>
      </c>
      <c r="AP53" s="120" t="b">
        <v>0</v>
      </c>
      <c r="AQ53" s="120" t="b">
        <v>1</v>
      </c>
      <c r="AR53" s="120" t="b">
        <v>1</v>
      </c>
      <c r="AS53" s="120" t="b">
        <v>1</v>
      </c>
      <c r="AT53" s="120" t="b">
        <v>1</v>
      </c>
      <c r="AU53" s="120" t="b">
        <v>1</v>
      </c>
      <c r="AV53" s="120" t="b">
        <v>1</v>
      </c>
      <c r="AW53" s="120" t="b">
        <v>0</v>
      </c>
      <c r="AX53" s="124">
        <f t="shared" si="5"/>
        <v>0</v>
      </c>
      <c r="AY53" s="120" t="b">
        <v>1</v>
      </c>
      <c r="AZ53" s="120" t="b">
        <v>1</v>
      </c>
      <c r="BA53" s="120" t="b">
        <v>1</v>
      </c>
      <c r="BB53" s="125">
        <f t="shared" si="6"/>
        <v>0</v>
      </c>
      <c r="BC53" s="120" t="b">
        <v>1</v>
      </c>
      <c r="BD53" s="120" t="b">
        <v>0</v>
      </c>
      <c r="BE53" s="120" t="b">
        <v>1</v>
      </c>
      <c r="BF53" s="120" t="b">
        <v>1</v>
      </c>
      <c r="BG53" s="120" t="b">
        <v>1</v>
      </c>
      <c r="BH53" s="120" t="b">
        <v>1</v>
      </c>
      <c r="BI53" s="120" t="b">
        <v>1</v>
      </c>
      <c r="BJ53" s="120" t="b">
        <v>1</v>
      </c>
      <c r="BK53" s="120" t="b">
        <v>0</v>
      </c>
      <c r="BL53" s="120" t="b">
        <v>1</v>
      </c>
      <c r="BM53" s="120" t="b">
        <v>1</v>
      </c>
      <c r="BN53" s="120" t="b">
        <v>0</v>
      </c>
      <c r="BO53" s="120" t="b">
        <v>1</v>
      </c>
      <c r="BP53" s="120" t="b">
        <v>1</v>
      </c>
      <c r="BQ53" s="126">
        <f t="shared" si="0"/>
        <v>0</v>
      </c>
      <c r="BR53" s="127"/>
      <c r="BS53" s="128">
        <f t="shared" si="7"/>
        <v>0</v>
      </c>
    </row>
    <row r="54" spans="1:71" ht="15.5" x14ac:dyDescent="0.35">
      <c r="A54" s="5">
        <v>35</v>
      </c>
      <c r="B54" s="1" t="s">
        <v>70</v>
      </c>
      <c r="C54" s="1" t="s">
        <v>22</v>
      </c>
      <c r="D54" s="12" t="s">
        <v>71</v>
      </c>
      <c r="E54" s="63" t="s">
        <v>72</v>
      </c>
      <c r="F54" s="63" t="s">
        <v>73</v>
      </c>
      <c r="G54" s="120" t="b">
        <v>1</v>
      </c>
      <c r="H54" s="120" t="b">
        <v>1</v>
      </c>
      <c r="I54" s="120" t="b">
        <v>1</v>
      </c>
      <c r="J54" s="120" t="b">
        <v>0</v>
      </c>
      <c r="K54" s="120" t="b">
        <v>0</v>
      </c>
      <c r="L54" s="120" t="b">
        <v>0</v>
      </c>
      <c r="M54" s="120" t="b">
        <v>0</v>
      </c>
      <c r="N54" s="120" t="b">
        <v>0</v>
      </c>
      <c r="O54" s="120" t="b">
        <v>0</v>
      </c>
      <c r="P54" s="120" t="b">
        <v>0</v>
      </c>
      <c r="Q54" s="121">
        <f t="shared" si="2"/>
        <v>0</v>
      </c>
      <c r="R54" s="120" t="b">
        <v>1</v>
      </c>
      <c r="S54" s="120" t="b">
        <v>0</v>
      </c>
      <c r="T54" s="120" t="b">
        <v>0</v>
      </c>
      <c r="U54" s="120" t="b">
        <v>0</v>
      </c>
      <c r="V54" s="120" t="b">
        <v>0</v>
      </c>
      <c r="W54" s="120" t="b">
        <v>1</v>
      </c>
      <c r="X54" s="120" t="b">
        <v>0</v>
      </c>
      <c r="Y54" s="120" t="b">
        <v>0</v>
      </c>
      <c r="Z54" s="120" t="b">
        <v>0</v>
      </c>
      <c r="AA54" s="120" t="b">
        <v>0</v>
      </c>
      <c r="AB54" s="120" t="b">
        <v>0</v>
      </c>
      <c r="AC54" s="120" t="b">
        <v>0</v>
      </c>
      <c r="AD54" s="120" t="b">
        <v>0</v>
      </c>
      <c r="AE54" s="122">
        <f t="shared" si="3"/>
        <v>0</v>
      </c>
      <c r="AF54" s="120" t="b">
        <v>0</v>
      </c>
      <c r="AG54" s="120" t="b">
        <v>0</v>
      </c>
      <c r="AH54" s="120" t="b">
        <v>0</v>
      </c>
      <c r="AI54" s="120" t="b">
        <v>0</v>
      </c>
      <c r="AJ54" s="120" t="b">
        <v>0</v>
      </c>
      <c r="AK54" s="123">
        <f t="shared" si="4"/>
        <v>0</v>
      </c>
      <c r="AL54" s="120" t="b">
        <v>0</v>
      </c>
      <c r="AM54" s="120" t="b">
        <v>0</v>
      </c>
      <c r="AN54" s="120" t="b">
        <v>0</v>
      </c>
      <c r="AO54" s="120" t="b">
        <v>0</v>
      </c>
      <c r="AP54" s="120" t="b">
        <v>0</v>
      </c>
      <c r="AQ54" s="120" t="b">
        <v>0</v>
      </c>
      <c r="AR54" s="120" t="b">
        <v>0</v>
      </c>
      <c r="AS54" s="120" t="b">
        <v>0</v>
      </c>
      <c r="AT54" s="120" t="b">
        <v>0</v>
      </c>
      <c r="AU54" s="120" t="b">
        <v>0</v>
      </c>
      <c r="AV54" s="120" t="b">
        <v>0</v>
      </c>
      <c r="AW54" s="120" t="b">
        <v>0</v>
      </c>
      <c r="AX54" s="124">
        <f t="shared" si="5"/>
        <v>0</v>
      </c>
      <c r="AY54" s="120" t="b">
        <v>0</v>
      </c>
      <c r="AZ54" s="120" t="b">
        <v>0</v>
      </c>
      <c r="BA54" s="120" t="b">
        <v>0</v>
      </c>
      <c r="BB54" s="125">
        <f t="shared" si="6"/>
        <v>0</v>
      </c>
      <c r="BC54" s="120" t="b">
        <v>1</v>
      </c>
      <c r="BD54" s="120" t="b">
        <v>0</v>
      </c>
      <c r="BE54" s="120" t="b">
        <v>0</v>
      </c>
      <c r="BF54" s="120" t="b">
        <v>1</v>
      </c>
      <c r="BG54" s="120" t="b">
        <v>1</v>
      </c>
      <c r="BH54" s="120" t="b">
        <v>0</v>
      </c>
      <c r="BI54" s="120" t="b">
        <v>0</v>
      </c>
      <c r="BJ54" s="120" t="b">
        <v>0</v>
      </c>
      <c r="BK54" s="120" t="b">
        <v>0</v>
      </c>
      <c r="BL54" s="120" t="b">
        <v>1</v>
      </c>
      <c r="BM54" s="120" t="b">
        <v>1</v>
      </c>
      <c r="BN54" s="120" t="b">
        <v>0</v>
      </c>
      <c r="BO54" s="120" t="b">
        <v>0</v>
      </c>
      <c r="BP54" s="120" t="b">
        <v>0</v>
      </c>
      <c r="BQ54" s="126">
        <f t="shared" si="0"/>
        <v>0</v>
      </c>
      <c r="BR54" s="127"/>
      <c r="BS54" s="128">
        <f t="shared" si="7"/>
        <v>0</v>
      </c>
    </row>
    <row r="55" spans="1:71" ht="15.5" x14ac:dyDescent="0.35">
      <c r="A55" s="5">
        <v>36</v>
      </c>
      <c r="B55" s="1" t="s">
        <v>70</v>
      </c>
      <c r="C55" s="1" t="s">
        <v>22</v>
      </c>
      <c r="D55" s="12" t="s">
        <v>71</v>
      </c>
      <c r="E55" s="63" t="s">
        <v>72</v>
      </c>
      <c r="F55" s="63" t="s">
        <v>73</v>
      </c>
      <c r="G55" s="120" t="b">
        <v>1</v>
      </c>
      <c r="H55" s="120" t="b">
        <v>1</v>
      </c>
      <c r="I55" s="120" t="b">
        <v>1</v>
      </c>
      <c r="J55" s="120" t="b">
        <v>0</v>
      </c>
      <c r="K55" s="120" t="b">
        <v>0</v>
      </c>
      <c r="L55" s="120" t="b">
        <v>0</v>
      </c>
      <c r="M55" s="120" t="b">
        <v>0</v>
      </c>
      <c r="N55" s="120" t="b">
        <v>0</v>
      </c>
      <c r="O55" s="120" t="b">
        <v>0</v>
      </c>
      <c r="P55" s="120" t="b">
        <v>0</v>
      </c>
      <c r="Q55" s="121">
        <f t="shared" si="2"/>
        <v>0</v>
      </c>
      <c r="R55" s="120" t="b">
        <v>1</v>
      </c>
      <c r="S55" s="120" t="b">
        <v>0</v>
      </c>
      <c r="T55" s="120" t="b">
        <v>0</v>
      </c>
      <c r="U55" s="120" t="b">
        <v>0</v>
      </c>
      <c r="V55" s="120" t="b">
        <v>0</v>
      </c>
      <c r="W55" s="120" t="b">
        <v>1</v>
      </c>
      <c r="X55" s="120" t="b">
        <v>0</v>
      </c>
      <c r="Y55" s="120" t="b">
        <v>0</v>
      </c>
      <c r="Z55" s="120" t="b">
        <v>0</v>
      </c>
      <c r="AA55" s="120" t="b">
        <v>0</v>
      </c>
      <c r="AB55" s="120" t="b">
        <v>0</v>
      </c>
      <c r="AC55" s="120" t="b">
        <v>0</v>
      </c>
      <c r="AD55" s="120" t="b">
        <v>0</v>
      </c>
      <c r="AE55" s="122">
        <f t="shared" si="3"/>
        <v>0</v>
      </c>
      <c r="AF55" s="120" t="b">
        <v>0</v>
      </c>
      <c r="AG55" s="120" t="b">
        <v>0</v>
      </c>
      <c r="AH55" s="120" t="b">
        <v>0</v>
      </c>
      <c r="AI55" s="120" t="b">
        <v>0</v>
      </c>
      <c r="AJ55" s="120" t="b">
        <v>0</v>
      </c>
      <c r="AK55" s="123">
        <f t="shared" si="4"/>
        <v>0</v>
      </c>
      <c r="AL55" s="120" t="b">
        <v>0</v>
      </c>
      <c r="AM55" s="120" t="b">
        <v>0</v>
      </c>
      <c r="AN55" s="120" t="b">
        <v>0</v>
      </c>
      <c r="AO55" s="120" t="b">
        <v>0</v>
      </c>
      <c r="AP55" s="120" t="b">
        <v>0</v>
      </c>
      <c r="AQ55" s="120" t="b">
        <v>0</v>
      </c>
      <c r="AR55" s="120" t="b">
        <v>0</v>
      </c>
      <c r="AS55" s="120" t="b">
        <v>0</v>
      </c>
      <c r="AT55" s="120" t="b">
        <v>0</v>
      </c>
      <c r="AU55" s="120" t="b">
        <v>0</v>
      </c>
      <c r="AV55" s="120" t="b">
        <v>0</v>
      </c>
      <c r="AW55" s="120" t="b">
        <v>0</v>
      </c>
      <c r="AX55" s="124">
        <f t="shared" si="5"/>
        <v>0</v>
      </c>
      <c r="AY55" s="120" t="b">
        <v>0</v>
      </c>
      <c r="AZ55" s="120" t="b">
        <v>0</v>
      </c>
      <c r="BA55" s="120" t="b">
        <v>0</v>
      </c>
      <c r="BB55" s="125">
        <f t="shared" si="6"/>
        <v>0</v>
      </c>
      <c r="BC55" s="120" t="b">
        <v>1</v>
      </c>
      <c r="BD55" s="120" t="b">
        <v>0</v>
      </c>
      <c r="BE55" s="120" t="b">
        <v>0</v>
      </c>
      <c r="BF55" s="120" t="b">
        <v>1</v>
      </c>
      <c r="BG55" s="120" t="b">
        <v>1</v>
      </c>
      <c r="BH55" s="120" t="b">
        <v>0</v>
      </c>
      <c r="BI55" s="120" t="b">
        <v>0</v>
      </c>
      <c r="BJ55" s="120" t="b">
        <v>0</v>
      </c>
      <c r="BK55" s="120" t="b">
        <v>0</v>
      </c>
      <c r="BL55" s="120" t="b">
        <v>1</v>
      </c>
      <c r="BM55" s="120" t="b">
        <v>1</v>
      </c>
      <c r="BN55" s="120" t="b">
        <v>0</v>
      </c>
      <c r="BO55" s="120" t="b">
        <v>0</v>
      </c>
      <c r="BP55" s="120" t="b">
        <v>0</v>
      </c>
      <c r="BQ55" s="126">
        <f t="shared" si="0"/>
        <v>0</v>
      </c>
      <c r="BR55" s="127"/>
      <c r="BS55" s="128">
        <f>SUM(Q55,AE55,AK55,AX55,BB55,BQ55,BR55,BX32)</f>
        <v>0</v>
      </c>
    </row>
    <row r="56" spans="1:71" ht="20.25" customHeight="1" x14ac:dyDescent="0.35">
      <c r="A56" s="189" t="s">
        <v>74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</row>
    <row r="57" spans="1:71" ht="24" customHeight="1" x14ac:dyDescent="0.35">
      <c r="A57" s="5">
        <v>37</v>
      </c>
      <c r="B57" s="16" t="s">
        <v>75</v>
      </c>
      <c r="C57" s="17" t="s">
        <v>76</v>
      </c>
      <c r="D57" s="17" t="s">
        <v>77</v>
      </c>
      <c r="E57" s="11">
        <v>2.1</v>
      </c>
      <c r="F57" s="63" t="s">
        <v>25</v>
      </c>
      <c r="G57" s="129" t="b">
        <v>0</v>
      </c>
      <c r="H57" s="129" t="b">
        <v>0</v>
      </c>
      <c r="I57" s="129" t="b">
        <v>1</v>
      </c>
      <c r="J57" s="129" t="b">
        <v>0</v>
      </c>
      <c r="K57" s="129" t="b">
        <v>0</v>
      </c>
      <c r="L57" s="129" t="b">
        <v>0</v>
      </c>
      <c r="M57" s="129" t="b">
        <v>0</v>
      </c>
      <c r="N57" s="129" t="b">
        <v>1</v>
      </c>
      <c r="O57" s="129" t="b">
        <v>1</v>
      </c>
      <c r="P57" s="129" t="b">
        <v>1</v>
      </c>
      <c r="Q57" s="130">
        <f>SUM(G57:P57)</f>
        <v>0</v>
      </c>
      <c r="R57" s="129" t="b">
        <v>1</v>
      </c>
      <c r="S57" s="129" t="b">
        <v>1</v>
      </c>
      <c r="T57" s="129" t="b">
        <v>1</v>
      </c>
      <c r="U57" s="129" t="b">
        <v>0</v>
      </c>
      <c r="V57" s="129" t="b">
        <v>0</v>
      </c>
      <c r="W57" s="129" t="b">
        <v>1</v>
      </c>
      <c r="X57" s="129" t="b">
        <v>0</v>
      </c>
      <c r="Y57" s="129" t="b">
        <v>0</v>
      </c>
      <c r="Z57" s="129" t="b">
        <v>0</v>
      </c>
      <c r="AA57" s="129" t="b">
        <v>0</v>
      </c>
      <c r="AB57" s="129" t="b">
        <v>1</v>
      </c>
      <c r="AC57" s="129" t="b">
        <v>0</v>
      </c>
      <c r="AD57" s="129" t="b">
        <v>1</v>
      </c>
      <c r="AE57" s="131">
        <f>SUM(R57:AD57)</f>
        <v>0</v>
      </c>
      <c r="AF57" s="129" t="b">
        <v>0</v>
      </c>
      <c r="AG57" s="129" t="b">
        <v>0</v>
      </c>
      <c r="AH57" s="129" t="b">
        <v>0</v>
      </c>
      <c r="AI57" s="129" t="b">
        <v>0</v>
      </c>
      <c r="AJ57" s="129" t="b">
        <v>0</v>
      </c>
      <c r="AK57" s="132">
        <f>SUM(AF57:AJ57)</f>
        <v>0</v>
      </c>
      <c r="AL57" s="129" t="b">
        <v>1</v>
      </c>
      <c r="AM57" s="129" t="b">
        <v>1</v>
      </c>
      <c r="AN57" s="129" t="b">
        <v>1</v>
      </c>
      <c r="AO57" s="129" t="b">
        <v>1</v>
      </c>
      <c r="AP57" s="129" t="b">
        <v>0</v>
      </c>
      <c r="AQ57" s="129" t="b">
        <v>1</v>
      </c>
      <c r="AR57" s="129" t="b">
        <v>0</v>
      </c>
      <c r="AS57" s="129" t="b">
        <v>0</v>
      </c>
      <c r="AT57" s="129" t="b">
        <v>0</v>
      </c>
      <c r="AU57" s="129" t="b">
        <v>1</v>
      </c>
      <c r="AV57" s="129" t="b">
        <v>1</v>
      </c>
      <c r="AW57" s="129" t="b">
        <v>0</v>
      </c>
      <c r="AX57" s="42">
        <f>SUM(AL57:AW57)</f>
        <v>0</v>
      </c>
      <c r="AY57" s="129" t="b">
        <v>1</v>
      </c>
      <c r="AZ57" s="129" t="b">
        <v>0</v>
      </c>
      <c r="BA57" s="129" t="b">
        <v>1</v>
      </c>
      <c r="BB57" s="133">
        <f>SUM(AY57:BA57)</f>
        <v>0</v>
      </c>
      <c r="BC57" s="129" t="b">
        <v>0</v>
      </c>
      <c r="BD57" s="129" t="b">
        <v>0</v>
      </c>
      <c r="BE57" s="129" t="b">
        <v>0</v>
      </c>
      <c r="BF57" s="129" t="b">
        <v>0</v>
      </c>
      <c r="BG57" s="129" t="b">
        <v>0</v>
      </c>
      <c r="BH57" s="129" t="b">
        <v>0</v>
      </c>
      <c r="BI57" s="129" t="b">
        <v>0</v>
      </c>
      <c r="BJ57" s="129" t="b">
        <v>0</v>
      </c>
      <c r="BK57" s="129" t="b">
        <v>0</v>
      </c>
      <c r="BL57" s="129" t="b">
        <v>0</v>
      </c>
      <c r="BM57" s="129" t="b">
        <v>0</v>
      </c>
      <c r="BN57" s="129" t="b">
        <v>0</v>
      </c>
      <c r="BO57" s="129" t="b">
        <v>0</v>
      </c>
      <c r="BP57" s="129" t="b">
        <v>0</v>
      </c>
      <c r="BQ57" s="134">
        <f>SUM(BC57:BP57)</f>
        <v>0</v>
      </c>
      <c r="BR57" s="127"/>
      <c r="BS57" s="128">
        <f>SUM(Q57,AE57,AK57,AX57,BB57,BQ57,BR57,BX34)</f>
        <v>0</v>
      </c>
    </row>
    <row r="58" spans="1:71" ht="34.5" customHeight="1" x14ac:dyDescent="0.35">
      <c r="A58" s="5">
        <v>38</v>
      </c>
      <c r="B58" s="1" t="s">
        <v>78</v>
      </c>
      <c r="C58" s="17" t="s">
        <v>76</v>
      </c>
      <c r="D58" s="12" t="s">
        <v>79</v>
      </c>
      <c r="E58" s="5">
        <v>5.05</v>
      </c>
      <c r="F58" s="63" t="s">
        <v>25</v>
      </c>
      <c r="G58" s="129" t="b">
        <v>1</v>
      </c>
      <c r="H58" s="129" t="b">
        <v>1</v>
      </c>
      <c r="I58" s="129" t="b">
        <v>1</v>
      </c>
      <c r="J58" s="129" t="b">
        <v>0</v>
      </c>
      <c r="K58" s="129" t="b">
        <v>0</v>
      </c>
      <c r="L58" s="129" t="b">
        <v>1</v>
      </c>
      <c r="M58" s="129" t="b">
        <v>1</v>
      </c>
      <c r="N58" s="129" t="b">
        <v>0</v>
      </c>
      <c r="O58" s="129" t="b">
        <v>0</v>
      </c>
      <c r="P58" s="129" t="b">
        <v>1</v>
      </c>
      <c r="Q58" s="130">
        <f t="shared" ref="Q58:Q59" si="8">SUM(G58:P58)</f>
        <v>0</v>
      </c>
      <c r="R58" s="129" t="b">
        <v>1</v>
      </c>
      <c r="S58" s="129" t="b">
        <v>1</v>
      </c>
      <c r="T58" s="129" t="b">
        <v>1</v>
      </c>
      <c r="U58" s="129" t="b">
        <v>0</v>
      </c>
      <c r="V58" s="129" t="b">
        <v>0</v>
      </c>
      <c r="W58" s="129" t="b">
        <v>1</v>
      </c>
      <c r="X58" s="129" t="b">
        <v>0</v>
      </c>
      <c r="Y58" s="129" t="b">
        <v>0</v>
      </c>
      <c r="Z58" s="129" t="b">
        <v>0</v>
      </c>
      <c r="AA58" s="129" t="b">
        <v>0</v>
      </c>
      <c r="AB58" s="129" t="b">
        <v>1</v>
      </c>
      <c r="AC58" s="129" t="b">
        <v>0</v>
      </c>
      <c r="AD58" s="129" t="b">
        <v>1</v>
      </c>
      <c r="AE58" s="131">
        <f t="shared" ref="AE58:AE59" si="9">SUM(R58:AD58)</f>
        <v>0</v>
      </c>
      <c r="AF58" s="129" t="b">
        <v>0</v>
      </c>
      <c r="AG58" s="129" t="b">
        <v>0</v>
      </c>
      <c r="AH58" s="129" t="b">
        <v>0</v>
      </c>
      <c r="AI58" s="129" t="b">
        <v>0</v>
      </c>
      <c r="AJ58" s="129" t="b">
        <v>0</v>
      </c>
      <c r="AK58" s="132">
        <f t="shared" ref="AK58:AK59" si="10">SUM(AF58:AJ58)</f>
        <v>0</v>
      </c>
      <c r="AL58" s="129" t="b">
        <v>1</v>
      </c>
      <c r="AM58" s="129" t="b">
        <v>1</v>
      </c>
      <c r="AN58" s="129" t="b">
        <v>1</v>
      </c>
      <c r="AO58" s="129" t="b">
        <v>1</v>
      </c>
      <c r="AP58" s="129" t="b">
        <v>0</v>
      </c>
      <c r="AQ58" s="129" t="b">
        <v>1</v>
      </c>
      <c r="AR58" s="129" t="b">
        <v>0</v>
      </c>
      <c r="AS58" s="129" t="b">
        <v>0</v>
      </c>
      <c r="AT58" s="129" t="b">
        <v>0</v>
      </c>
      <c r="AU58" s="129" t="b">
        <v>1</v>
      </c>
      <c r="AV58" s="129" t="b">
        <v>1</v>
      </c>
      <c r="AW58" s="129" t="b">
        <v>0</v>
      </c>
      <c r="AX58" s="42">
        <f t="shared" ref="AX58:AX59" si="11">SUM(AL58:AW58)</f>
        <v>0</v>
      </c>
      <c r="AY58" s="129" t="b">
        <v>1</v>
      </c>
      <c r="AZ58" s="129" t="b">
        <v>0</v>
      </c>
      <c r="BA58" s="129" t="b">
        <v>1</v>
      </c>
      <c r="BB58" s="133">
        <f t="shared" ref="BB58:BB59" si="12">SUM(AY58:BA58)</f>
        <v>0</v>
      </c>
      <c r="BC58" s="129" t="b">
        <v>0</v>
      </c>
      <c r="BD58" s="129" t="b">
        <v>0</v>
      </c>
      <c r="BE58" s="129" t="b">
        <v>0</v>
      </c>
      <c r="BF58" s="129" t="b">
        <v>0</v>
      </c>
      <c r="BG58" s="129" t="b">
        <v>0</v>
      </c>
      <c r="BH58" s="129" t="b">
        <v>0</v>
      </c>
      <c r="BI58" s="129" t="b">
        <v>0</v>
      </c>
      <c r="BJ58" s="129" t="b">
        <v>0</v>
      </c>
      <c r="BK58" s="129" t="b">
        <v>0</v>
      </c>
      <c r="BL58" s="129" t="b">
        <v>0</v>
      </c>
      <c r="BM58" s="129" t="b">
        <v>0</v>
      </c>
      <c r="BN58" s="129" t="b">
        <v>0</v>
      </c>
      <c r="BO58" s="129" t="b">
        <v>0</v>
      </c>
      <c r="BP58" s="129" t="b">
        <v>0</v>
      </c>
      <c r="BQ58" s="134">
        <f>SUM(BC58:BP58)</f>
        <v>0</v>
      </c>
      <c r="BR58" s="127"/>
      <c r="BS58" s="128">
        <f t="shared" ref="BS58:BS96" si="13">SUM(Q58,AE58,AK58,AX58,BB58,BQ58,BR58,BX35)</f>
        <v>0</v>
      </c>
    </row>
    <row r="59" spans="1:71" ht="29.5" customHeight="1" x14ac:dyDescent="0.35">
      <c r="A59" s="5">
        <v>39</v>
      </c>
      <c r="B59" s="1" t="s">
        <v>80</v>
      </c>
      <c r="C59" s="17" t="s">
        <v>76</v>
      </c>
      <c r="D59" s="12" t="s">
        <v>81</v>
      </c>
      <c r="E59" s="5">
        <v>2.4</v>
      </c>
      <c r="F59" s="63" t="s">
        <v>25</v>
      </c>
      <c r="G59" s="129" t="b">
        <v>0</v>
      </c>
      <c r="H59" s="129" t="b">
        <v>1</v>
      </c>
      <c r="I59" s="129" t="b">
        <v>1</v>
      </c>
      <c r="J59" s="129" t="b">
        <v>0</v>
      </c>
      <c r="K59" s="129" t="b">
        <v>0</v>
      </c>
      <c r="L59" s="129" t="b">
        <v>0</v>
      </c>
      <c r="M59" s="129" t="b">
        <v>0</v>
      </c>
      <c r="N59" s="129" t="b">
        <v>0</v>
      </c>
      <c r="O59" s="129" t="b">
        <v>0</v>
      </c>
      <c r="P59" s="129" t="b">
        <v>0</v>
      </c>
      <c r="Q59" s="130">
        <f t="shared" si="8"/>
        <v>0</v>
      </c>
      <c r="R59" s="129" t="b">
        <v>1</v>
      </c>
      <c r="S59" s="129" t="b">
        <v>1</v>
      </c>
      <c r="T59" s="129" t="b">
        <v>1</v>
      </c>
      <c r="U59" s="129" t="b">
        <v>0</v>
      </c>
      <c r="V59" s="129" t="b">
        <v>0</v>
      </c>
      <c r="W59" s="129" t="b">
        <v>1</v>
      </c>
      <c r="X59" s="129" t="b">
        <v>0</v>
      </c>
      <c r="Y59" s="129" t="b">
        <v>0</v>
      </c>
      <c r="Z59" s="129" t="b">
        <v>0</v>
      </c>
      <c r="AA59" s="129" t="b">
        <v>0</v>
      </c>
      <c r="AB59" s="129" t="b">
        <v>1</v>
      </c>
      <c r="AC59" s="129" t="b">
        <v>0</v>
      </c>
      <c r="AD59" s="129" t="b">
        <v>1</v>
      </c>
      <c r="AE59" s="131">
        <f t="shared" si="9"/>
        <v>0</v>
      </c>
      <c r="AF59" s="129" t="b">
        <v>0</v>
      </c>
      <c r="AG59" s="129" t="b">
        <v>0</v>
      </c>
      <c r="AH59" s="129" t="b">
        <v>0</v>
      </c>
      <c r="AI59" s="129" t="b">
        <v>0</v>
      </c>
      <c r="AJ59" s="129" t="b">
        <v>0</v>
      </c>
      <c r="AK59" s="132">
        <f t="shared" si="10"/>
        <v>0</v>
      </c>
      <c r="AL59" s="129" t="b">
        <v>1</v>
      </c>
      <c r="AM59" s="129" t="b">
        <v>1</v>
      </c>
      <c r="AN59" s="129" t="b">
        <v>1</v>
      </c>
      <c r="AO59" s="129" t="b">
        <v>1</v>
      </c>
      <c r="AP59" s="129" t="b">
        <v>0</v>
      </c>
      <c r="AQ59" s="129" t="b">
        <v>1</v>
      </c>
      <c r="AR59" s="129" t="b">
        <v>0</v>
      </c>
      <c r="AS59" s="129" t="b">
        <v>0</v>
      </c>
      <c r="AT59" s="129" t="b">
        <v>0</v>
      </c>
      <c r="AU59" s="129" t="b">
        <v>1</v>
      </c>
      <c r="AV59" s="129" t="b">
        <v>1</v>
      </c>
      <c r="AW59" s="129" t="b">
        <v>0</v>
      </c>
      <c r="AX59" s="42">
        <f t="shared" si="11"/>
        <v>0</v>
      </c>
      <c r="AY59" s="129" t="b">
        <v>1</v>
      </c>
      <c r="AZ59" s="129" t="b">
        <v>0</v>
      </c>
      <c r="BA59" s="129" t="b">
        <v>1</v>
      </c>
      <c r="BB59" s="133">
        <f t="shared" si="12"/>
        <v>0</v>
      </c>
      <c r="BC59" s="129" t="b">
        <v>0</v>
      </c>
      <c r="BD59" s="129" t="b">
        <v>0</v>
      </c>
      <c r="BE59" s="129" t="b">
        <v>0</v>
      </c>
      <c r="BF59" s="129" t="b">
        <v>0</v>
      </c>
      <c r="BG59" s="129" t="b">
        <v>0</v>
      </c>
      <c r="BH59" s="129" t="b">
        <v>0</v>
      </c>
      <c r="BI59" s="129" t="b">
        <v>0</v>
      </c>
      <c r="BJ59" s="129" t="b">
        <v>0</v>
      </c>
      <c r="BK59" s="129" t="b">
        <v>0</v>
      </c>
      <c r="BL59" s="129" t="b">
        <v>0</v>
      </c>
      <c r="BM59" s="129" t="b">
        <v>0</v>
      </c>
      <c r="BN59" s="129" t="b">
        <v>0</v>
      </c>
      <c r="BO59" s="129" t="b">
        <v>0</v>
      </c>
      <c r="BP59" s="129" t="b">
        <v>0</v>
      </c>
      <c r="BQ59" s="134">
        <f>SUM(BC59:BP59)</f>
        <v>0</v>
      </c>
      <c r="BR59" s="127"/>
      <c r="BS59" s="128">
        <f t="shared" si="13"/>
        <v>0</v>
      </c>
    </row>
    <row r="60" spans="1:71" ht="21.75" customHeight="1" x14ac:dyDescent="0.35">
      <c r="A60" s="189" t="s">
        <v>82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</row>
    <row r="61" spans="1:71" ht="21.75" customHeight="1" x14ac:dyDescent="0.35">
      <c r="A61" s="5">
        <v>40</v>
      </c>
      <c r="B61" s="1" t="s">
        <v>83</v>
      </c>
      <c r="C61" s="1" t="s">
        <v>84</v>
      </c>
      <c r="D61" s="14" t="s">
        <v>85</v>
      </c>
      <c r="E61" s="5">
        <v>1.8</v>
      </c>
      <c r="F61" s="63" t="s">
        <v>25</v>
      </c>
      <c r="G61" s="129" t="b">
        <v>0</v>
      </c>
      <c r="H61" s="129" t="b">
        <v>1</v>
      </c>
      <c r="I61" s="129" t="b">
        <v>1</v>
      </c>
      <c r="J61" s="129" t="b">
        <v>1</v>
      </c>
      <c r="K61" s="129" t="b">
        <v>0</v>
      </c>
      <c r="L61" s="129" t="b">
        <v>0</v>
      </c>
      <c r="M61" s="129" t="b">
        <v>0</v>
      </c>
      <c r="N61" s="129" t="b">
        <v>0</v>
      </c>
      <c r="O61" s="129" t="b">
        <v>0</v>
      </c>
      <c r="P61" s="129" t="b">
        <v>0</v>
      </c>
      <c r="Q61" s="130">
        <f>SUM(G61:P61)</f>
        <v>0</v>
      </c>
      <c r="R61" s="129" t="b">
        <v>1</v>
      </c>
      <c r="S61" s="129" t="b">
        <v>1</v>
      </c>
      <c r="T61" s="129" t="b">
        <v>1</v>
      </c>
      <c r="U61" s="129" t="b">
        <v>1</v>
      </c>
      <c r="V61" s="129" t="b">
        <v>0</v>
      </c>
      <c r="W61" s="129" t="b">
        <v>1</v>
      </c>
      <c r="X61" s="129" t="b">
        <v>0</v>
      </c>
      <c r="Y61" s="129" t="b">
        <v>0</v>
      </c>
      <c r="Z61" s="129" t="b">
        <v>0</v>
      </c>
      <c r="AA61" s="129" t="b">
        <v>0</v>
      </c>
      <c r="AB61" s="129" t="b">
        <v>0</v>
      </c>
      <c r="AC61" s="129" t="b">
        <v>0</v>
      </c>
      <c r="AD61" s="129" t="b">
        <v>0</v>
      </c>
      <c r="AE61" s="131">
        <f>SUM(R61:AD61)</f>
        <v>0</v>
      </c>
      <c r="AF61" s="129" t="b">
        <v>0</v>
      </c>
      <c r="AG61" s="129" t="b">
        <v>0</v>
      </c>
      <c r="AH61" s="129" t="b">
        <v>0</v>
      </c>
      <c r="AI61" s="129" t="b">
        <v>0</v>
      </c>
      <c r="AJ61" s="129" t="b">
        <v>0</v>
      </c>
      <c r="AK61" s="132">
        <f>SUM(AF61:AJ61)</f>
        <v>0</v>
      </c>
      <c r="AL61" s="129" t="b">
        <v>1</v>
      </c>
      <c r="AM61" s="129" t="b">
        <v>1</v>
      </c>
      <c r="AN61" s="129" t="b">
        <v>0</v>
      </c>
      <c r="AO61" s="129" t="b">
        <v>1</v>
      </c>
      <c r="AP61" s="129" t="b">
        <v>0</v>
      </c>
      <c r="AQ61" s="129" t="b">
        <v>1</v>
      </c>
      <c r="AR61" s="129" t="b">
        <v>0</v>
      </c>
      <c r="AS61" s="129" t="b">
        <v>0</v>
      </c>
      <c r="AT61" s="129" t="b">
        <v>1</v>
      </c>
      <c r="AU61" s="129" t="b">
        <v>1</v>
      </c>
      <c r="AV61" s="129" t="b">
        <v>1</v>
      </c>
      <c r="AW61" s="129" t="b">
        <v>1</v>
      </c>
      <c r="AX61" s="42">
        <f>SUM(AL61:AW61)</f>
        <v>0</v>
      </c>
      <c r="AY61" s="129" t="b">
        <v>1</v>
      </c>
      <c r="AZ61" s="129" t="b">
        <v>0</v>
      </c>
      <c r="BA61" s="129" t="b">
        <v>1</v>
      </c>
      <c r="BB61" s="133">
        <f>SUM(AY61:BA61)</f>
        <v>0</v>
      </c>
      <c r="BC61" s="129" t="b">
        <v>1</v>
      </c>
      <c r="BD61" s="129" t="b">
        <v>0</v>
      </c>
      <c r="BE61" s="129" t="b">
        <v>0</v>
      </c>
      <c r="BF61" s="129" t="b">
        <v>0</v>
      </c>
      <c r="BG61" s="129" t="b">
        <v>0</v>
      </c>
      <c r="BH61" s="129" t="b">
        <v>0</v>
      </c>
      <c r="BI61" s="129" t="b">
        <v>0</v>
      </c>
      <c r="BJ61" s="129" t="b">
        <v>0</v>
      </c>
      <c r="BK61" s="129" t="b">
        <v>0</v>
      </c>
      <c r="BL61" s="129" t="b">
        <v>0</v>
      </c>
      <c r="BM61" s="129" t="b">
        <v>0</v>
      </c>
      <c r="BN61" s="129" t="b">
        <v>0</v>
      </c>
      <c r="BO61" s="129" t="b">
        <v>0</v>
      </c>
      <c r="BP61" s="129" t="b">
        <v>0</v>
      </c>
      <c r="BQ61" s="134">
        <f>SUM(BC61:BP61)</f>
        <v>0</v>
      </c>
      <c r="BR61" s="127"/>
      <c r="BS61" s="128">
        <f t="shared" si="13"/>
        <v>0</v>
      </c>
    </row>
    <row r="62" spans="1:71" ht="15.5" x14ac:dyDescent="0.35">
      <c r="A62" s="5">
        <v>41</v>
      </c>
      <c r="B62" s="13" t="s">
        <v>30</v>
      </c>
      <c r="C62" s="13" t="s">
        <v>84</v>
      </c>
      <c r="D62" s="14" t="s">
        <v>86</v>
      </c>
      <c r="E62" s="15">
        <v>1.5</v>
      </c>
      <c r="F62" s="63" t="s">
        <v>25</v>
      </c>
      <c r="G62" s="129" t="b">
        <v>0</v>
      </c>
      <c r="H62" s="129" t="b">
        <v>1</v>
      </c>
      <c r="I62" s="129" t="b">
        <v>1</v>
      </c>
      <c r="J62" s="129" t="b">
        <v>1</v>
      </c>
      <c r="K62" s="129" t="b">
        <v>0</v>
      </c>
      <c r="L62" s="129" t="b">
        <v>0</v>
      </c>
      <c r="M62" s="129" t="b">
        <v>0</v>
      </c>
      <c r="N62" s="129" t="b">
        <v>0</v>
      </c>
      <c r="O62" s="129" t="b">
        <v>0</v>
      </c>
      <c r="P62" s="129" t="b">
        <v>0</v>
      </c>
      <c r="Q62" s="130">
        <f>SUM(G62:P62)</f>
        <v>0</v>
      </c>
      <c r="R62" s="129" t="b">
        <v>1</v>
      </c>
      <c r="S62" s="129" t="b">
        <v>1</v>
      </c>
      <c r="T62" s="129" t="b">
        <v>1</v>
      </c>
      <c r="U62" s="129" t="b">
        <v>0</v>
      </c>
      <c r="V62" s="129" t="b">
        <v>0</v>
      </c>
      <c r="W62" s="129" t="b">
        <v>1</v>
      </c>
      <c r="X62" s="129" t="b">
        <v>0</v>
      </c>
      <c r="Y62" s="129" t="b">
        <v>0</v>
      </c>
      <c r="Z62" s="129" t="b">
        <v>0</v>
      </c>
      <c r="AA62" s="129" t="b">
        <v>0</v>
      </c>
      <c r="AB62" s="129" t="b">
        <v>0</v>
      </c>
      <c r="AC62" s="129" t="b">
        <v>0</v>
      </c>
      <c r="AD62" s="129" t="b">
        <v>0</v>
      </c>
      <c r="AE62" s="131">
        <f>SUM(R62:AD62)</f>
        <v>0</v>
      </c>
      <c r="AF62" s="129" t="b">
        <v>0</v>
      </c>
      <c r="AG62" s="129" t="b">
        <v>0</v>
      </c>
      <c r="AH62" s="129" t="b">
        <v>0</v>
      </c>
      <c r="AI62" s="129" t="b">
        <v>0</v>
      </c>
      <c r="AJ62" s="129" t="b">
        <v>0</v>
      </c>
      <c r="AK62" s="132">
        <f>SUM(AF62:AJ62)</f>
        <v>0</v>
      </c>
      <c r="AL62" s="129" t="b">
        <v>1</v>
      </c>
      <c r="AM62" s="129" t="b">
        <v>1</v>
      </c>
      <c r="AN62" s="129" t="b">
        <v>0</v>
      </c>
      <c r="AO62" s="129" t="b">
        <v>1</v>
      </c>
      <c r="AP62" s="129" t="b">
        <v>0</v>
      </c>
      <c r="AQ62" s="129" t="b">
        <v>1</v>
      </c>
      <c r="AR62" s="129" t="b">
        <v>0</v>
      </c>
      <c r="AS62" s="129" t="b">
        <v>0</v>
      </c>
      <c r="AT62" s="129" t="b">
        <v>1</v>
      </c>
      <c r="AU62" s="129" t="b">
        <v>1</v>
      </c>
      <c r="AV62" s="129" t="b">
        <v>1</v>
      </c>
      <c r="AW62" s="129" t="b">
        <v>1</v>
      </c>
      <c r="AX62" s="42">
        <f>SUM(AL62:AW62)</f>
        <v>0</v>
      </c>
      <c r="AY62" s="129" t="b">
        <v>1</v>
      </c>
      <c r="AZ62" s="129" t="b">
        <v>0</v>
      </c>
      <c r="BA62" s="129" t="b">
        <v>1</v>
      </c>
      <c r="BB62" s="133">
        <f>SUM(AY62:BA62)</f>
        <v>0</v>
      </c>
      <c r="BC62" s="129" t="b">
        <v>1</v>
      </c>
      <c r="BD62" s="129" t="b">
        <v>0</v>
      </c>
      <c r="BE62" s="129" t="b">
        <v>0</v>
      </c>
      <c r="BF62" s="129" t="b">
        <v>0</v>
      </c>
      <c r="BG62" s="129" t="b">
        <v>0</v>
      </c>
      <c r="BH62" s="129" t="b">
        <v>0</v>
      </c>
      <c r="BI62" s="129" t="b">
        <v>0</v>
      </c>
      <c r="BJ62" s="129" t="b">
        <v>0</v>
      </c>
      <c r="BK62" s="129" t="b">
        <v>0</v>
      </c>
      <c r="BL62" s="129" t="b">
        <v>0</v>
      </c>
      <c r="BM62" s="129" t="b">
        <v>0</v>
      </c>
      <c r="BN62" s="129" t="b">
        <v>0</v>
      </c>
      <c r="BO62" s="129" t="b">
        <v>0</v>
      </c>
      <c r="BP62" s="129" t="b">
        <v>0</v>
      </c>
      <c r="BQ62" s="134">
        <f>SUM(BC62:BP62)</f>
        <v>0</v>
      </c>
      <c r="BR62" s="127"/>
      <c r="BS62" s="128">
        <f t="shared" si="13"/>
        <v>0</v>
      </c>
    </row>
    <row r="63" spans="1:71" ht="21.75" customHeight="1" x14ac:dyDescent="0.35">
      <c r="A63" s="189" t="s">
        <v>223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</row>
    <row r="64" spans="1:71" ht="15.5" x14ac:dyDescent="0.35">
      <c r="A64" s="5"/>
      <c r="B64" s="1" t="s">
        <v>88</v>
      </c>
      <c r="C64" s="1" t="s">
        <v>84</v>
      </c>
      <c r="D64" s="12" t="s">
        <v>89</v>
      </c>
      <c r="E64" s="5">
        <v>4.2</v>
      </c>
      <c r="F64" s="63" t="s">
        <v>25</v>
      </c>
      <c r="G64" s="129" t="b">
        <v>0</v>
      </c>
      <c r="H64" s="129" t="b">
        <v>0</v>
      </c>
      <c r="I64" s="129" t="b">
        <v>1</v>
      </c>
      <c r="J64" s="129" t="b">
        <v>0</v>
      </c>
      <c r="K64" s="129" t="b">
        <v>0</v>
      </c>
      <c r="L64" s="129" t="b">
        <v>0</v>
      </c>
      <c r="M64" s="129" t="b">
        <v>0</v>
      </c>
      <c r="N64" s="129" t="b">
        <v>0</v>
      </c>
      <c r="O64" s="129" t="b">
        <v>1</v>
      </c>
      <c r="P64" s="129" t="b">
        <v>1</v>
      </c>
      <c r="Q64" s="130">
        <f>SUM(G64:P64)</f>
        <v>0</v>
      </c>
      <c r="R64" s="129" t="b">
        <v>1</v>
      </c>
      <c r="S64" s="129" t="b">
        <v>1</v>
      </c>
      <c r="T64" s="129" t="b">
        <v>1</v>
      </c>
      <c r="U64" s="129" t="b">
        <v>0</v>
      </c>
      <c r="V64" s="129" t="b">
        <v>0</v>
      </c>
      <c r="W64" s="129" t="b">
        <v>1</v>
      </c>
      <c r="X64" s="129" t="b">
        <v>0</v>
      </c>
      <c r="Y64" s="129" t="b">
        <v>0</v>
      </c>
      <c r="Z64" s="129" t="b">
        <v>0</v>
      </c>
      <c r="AA64" s="129" t="b">
        <v>0</v>
      </c>
      <c r="AB64" s="129" t="b">
        <v>1</v>
      </c>
      <c r="AC64" s="129" t="b">
        <v>0</v>
      </c>
      <c r="AD64" s="129" t="b">
        <v>1</v>
      </c>
      <c r="AE64" s="131">
        <f>SUM(R64:AD64)</f>
        <v>0</v>
      </c>
      <c r="AF64" s="129" t="b">
        <v>0</v>
      </c>
      <c r="AG64" s="129" t="b">
        <v>0</v>
      </c>
      <c r="AH64" s="129" t="b">
        <v>0</v>
      </c>
      <c r="AI64" s="129" t="b">
        <v>0</v>
      </c>
      <c r="AJ64" s="129" t="b">
        <v>0</v>
      </c>
      <c r="AK64" s="132">
        <f>SUM(AF64:AJ64)</f>
        <v>0</v>
      </c>
      <c r="AL64" s="129" t="b">
        <v>1</v>
      </c>
      <c r="AM64" s="129" t="b">
        <v>1</v>
      </c>
      <c r="AN64" s="129" t="b">
        <v>1</v>
      </c>
      <c r="AO64" s="129" t="b">
        <v>1</v>
      </c>
      <c r="AP64" s="129" t="b">
        <v>0</v>
      </c>
      <c r="AQ64" s="129" t="b">
        <v>1</v>
      </c>
      <c r="AR64" s="129" t="b">
        <v>0</v>
      </c>
      <c r="AS64" s="129" t="b">
        <v>0</v>
      </c>
      <c r="AT64" s="129" t="b">
        <v>1</v>
      </c>
      <c r="AU64" s="129" t="b">
        <v>1</v>
      </c>
      <c r="AV64" s="129" t="b">
        <v>1</v>
      </c>
      <c r="AW64" s="129" t="b">
        <v>0</v>
      </c>
      <c r="AX64" s="42">
        <f>SUM(AL64:AW64)</f>
        <v>0</v>
      </c>
      <c r="AY64" s="129" t="b">
        <v>1</v>
      </c>
      <c r="AZ64" s="129" t="b">
        <v>0</v>
      </c>
      <c r="BA64" s="129" t="b">
        <v>1</v>
      </c>
      <c r="BB64" s="133">
        <f>SUM(AY64:BA64)</f>
        <v>0</v>
      </c>
      <c r="BC64" s="129" t="b">
        <v>0</v>
      </c>
      <c r="BD64" s="129" t="b">
        <v>0</v>
      </c>
      <c r="BE64" s="129" t="b">
        <v>0</v>
      </c>
      <c r="BF64" s="129" t="b">
        <v>0</v>
      </c>
      <c r="BG64" s="129" t="b">
        <v>0</v>
      </c>
      <c r="BH64" s="129" t="b">
        <v>0</v>
      </c>
      <c r="BI64" s="129" t="b">
        <v>0</v>
      </c>
      <c r="BJ64" s="129" t="b">
        <v>0</v>
      </c>
      <c r="BK64" s="129" t="b">
        <v>0</v>
      </c>
      <c r="BL64" s="129" t="b">
        <v>0</v>
      </c>
      <c r="BM64" s="129" t="b">
        <v>0</v>
      </c>
      <c r="BN64" s="129" t="b">
        <v>0</v>
      </c>
      <c r="BO64" s="129" t="b">
        <v>0</v>
      </c>
      <c r="BP64" s="129" t="b">
        <v>0</v>
      </c>
      <c r="BQ64" s="134">
        <f t="shared" ref="BQ64:BQ96" si="14">SUM(BC64:BP64)</f>
        <v>0</v>
      </c>
      <c r="BR64" s="127"/>
      <c r="BS64" s="128">
        <f t="shared" si="13"/>
        <v>0</v>
      </c>
    </row>
    <row r="65" spans="1:71" ht="15.5" x14ac:dyDescent="0.35">
      <c r="A65" s="5"/>
      <c r="B65" s="1" t="s">
        <v>90</v>
      </c>
      <c r="C65" s="1" t="s">
        <v>84</v>
      </c>
      <c r="D65" s="12" t="s">
        <v>91</v>
      </c>
      <c r="E65" s="5">
        <v>9.6</v>
      </c>
      <c r="F65" s="63" t="s">
        <v>25</v>
      </c>
      <c r="G65" s="129" t="b">
        <v>0</v>
      </c>
      <c r="H65" s="129" t="b">
        <v>0</v>
      </c>
      <c r="I65" s="129" t="b">
        <v>1</v>
      </c>
      <c r="J65" s="129" t="b">
        <v>0</v>
      </c>
      <c r="K65" s="129" t="b">
        <v>0</v>
      </c>
      <c r="L65" s="129" t="b">
        <v>0</v>
      </c>
      <c r="M65" s="129" t="b">
        <v>0</v>
      </c>
      <c r="N65" s="129" t="b">
        <v>0</v>
      </c>
      <c r="O65" s="129" t="b">
        <v>0</v>
      </c>
      <c r="P65" s="129" t="b">
        <v>0</v>
      </c>
      <c r="Q65" s="130">
        <f t="shared" ref="Q65:Q96" si="15">SUM(G65:P65)</f>
        <v>0</v>
      </c>
      <c r="R65" s="129" t="b">
        <v>1</v>
      </c>
      <c r="S65" s="129" t="b">
        <v>1</v>
      </c>
      <c r="T65" s="129" t="b">
        <v>1</v>
      </c>
      <c r="U65" s="129" t="b">
        <v>0</v>
      </c>
      <c r="V65" s="129" t="b">
        <v>0</v>
      </c>
      <c r="W65" s="129" t="b">
        <v>1</v>
      </c>
      <c r="X65" s="129" t="b">
        <v>0</v>
      </c>
      <c r="Y65" s="129" t="b">
        <v>0</v>
      </c>
      <c r="Z65" s="129" t="b">
        <v>0</v>
      </c>
      <c r="AA65" s="129" t="b">
        <v>0</v>
      </c>
      <c r="AB65" s="129" t="b">
        <v>1</v>
      </c>
      <c r="AC65" s="129" t="b">
        <v>0</v>
      </c>
      <c r="AD65" s="129" t="b">
        <v>1</v>
      </c>
      <c r="AE65" s="131">
        <f t="shared" ref="AE65:AE96" si="16">SUM(R65:AD65)</f>
        <v>0</v>
      </c>
      <c r="AF65" s="129" t="b">
        <v>0</v>
      </c>
      <c r="AG65" s="129" t="b">
        <v>0</v>
      </c>
      <c r="AH65" s="129" t="b">
        <v>0</v>
      </c>
      <c r="AI65" s="129" t="b">
        <v>0</v>
      </c>
      <c r="AJ65" s="129" t="b">
        <v>0</v>
      </c>
      <c r="AK65" s="132">
        <f t="shared" ref="AK65:AK96" si="17">SUM(AF65:AJ65)</f>
        <v>0</v>
      </c>
      <c r="AL65" s="129" t="b">
        <v>1</v>
      </c>
      <c r="AM65" s="129" t="b">
        <v>1</v>
      </c>
      <c r="AN65" s="129" t="b">
        <v>1</v>
      </c>
      <c r="AO65" s="129" t="b">
        <v>1</v>
      </c>
      <c r="AP65" s="129" t="b">
        <v>0</v>
      </c>
      <c r="AQ65" s="129" t="b">
        <v>1</v>
      </c>
      <c r="AR65" s="129" t="b">
        <v>0</v>
      </c>
      <c r="AS65" s="129" t="b">
        <v>0</v>
      </c>
      <c r="AT65" s="129" t="b">
        <v>1</v>
      </c>
      <c r="AU65" s="129" t="b">
        <v>1</v>
      </c>
      <c r="AV65" s="129" t="b">
        <v>1</v>
      </c>
      <c r="AW65" s="129" t="b">
        <v>0</v>
      </c>
      <c r="AX65" s="42">
        <f t="shared" ref="AX65:AX96" si="18">SUM(AL65:AW65)</f>
        <v>0</v>
      </c>
      <c r="AY65" s="129" t="b">
        <v>1</v>
      </c>
      <c r="AZ65" s="129" t="b">
        <v>0</v>
      </c>
      <c r="BA65" s="129" t="b">
        <v>1</v>
      </c>
      <c r="BB65" s="133">
        <f t="shared" ref="BB65:BB96" si="19">SUM(AY65:BA65)</f>
        <v>0</v>
      </c>
      <c r="BC65" s="129" t="b">
        <v>0</v>
      </c>
      <c r="BD65" s="129" t="b">
        <v>0</v>
      </c>
      <c r="BE65" s="129" t="b">
        <v>0</v>
      </c>
      <c r="BF65" s="129" t="b">
        <v>0</v>
      </c>
      <c r="BG65" s="129" t="b">
        <v>0</v>
      </c>
      <c r="BH65" s="129" t="b">
        <v>0</v>
      </c>
      <c r="BI65" s="129" t="b">
        <v>0</v>
      </c>
      <c r="BJ65" s="129" t="b">
        <v>0</v>
      </c>
      <c r="BK65" s="129" t="b">
        <v>0</v>
      </c>
      <c r="BL65" s="129" t="b">
        <v>0</v>
      </c>
      <c r="BM65" s="129" t="b">
        <v>0</v>
      </c>
      <c r="BN65" s="129" t="b">
        <v>0</v>
      </c>
      <c r="BO65" s="129" t="b">
        <v>0</v>
      </c>
      <c r="BP65" s="129" t="b">
        <v>0</v>
      </c>
      <c r="BQ65" s="134">
        <f t="shared" si="14"/>
        <v>0</v>
      </c>
      <c r="BR65" s="127"/>
      <c r="BS65" s="128">
        <f t="shared" si="13"/>
        <v>0</v>
      </c>
    </row>
    <row r="66" spans="1:71" ht="15.5" x14ac:dyDescent="0.35">
      <c r="A66" s="5"/>
      <c r="B66" s="1" t="s">
        <v>92</v>
      </c>
      <c r="C66" s="1" t="s">
        <v>84</v>
      </c>
      <c r="D66" s="12" t="s">
        <v>93</v>
      </c>
      <c r="E66" s="5">
        <v>6.6</v>
      </c>
      <c r="F66" s="63" t="s">
        <v>25</v>
      </c>
      <c r="G66" s="129" t="b">
        <v>0</v>
      </c>
      <c r="H66" s="129" t="b">
        <v>1</v>
      </c>
      <c r="I66" s="129" t="b">
        <v>1</v>
      </c>
      <c r="J66" s="129" t="b">
        <v>1</v>
      </c>
      <c r="K66" s="129" t="b">
        <v>0</v>
      </c>
      <c r="L66" s="129" t="b">
        <v>0</v>
      </c>
      <c r="M66" s="129" t="b">
        <v>0</v>
      </c>
      <c r="N66" s="129" t="b">
        <v>0</v>
      </c>
      <c r="O66" s="129" t="b">
        <v>1</v>
      </c>
      <c r="P66" s="129" t="b">
        <v>1</v>
      </c>
      <c r="Q66" s="130">
        <f t="shared" si="15"/>
        <v>0</v>
      </c>
      <c r="R66" s="129" t="b">
        <v>1</v>
      </c>
      <c r="S66" s="129" t="b">
        <v>1</v>
      </c>
      <c r="T66" s="129" t="b">
        <v>1</v>
      </c>
      <c r="U66" s="129" t="b">
        <v>0</v>
      </c>
      <c r="V66" s="129" t="b">
        <v>0</v>
      </c>
      <c r="W66" s="129" t="b">
        <v>1</v>
      </c>
      <c r="X66" s="129" t="b">
        <v>0</v>
      </c>
      <c r="Y66" s="129" t="b">
        <v>0</v>
      </c>
      <c r="Z66" s="129" t="b">
        <v>1</v>
      </c>
      <c r="AA66" s="129" t="b">
        <v>0</v>
      </c>
      <c r="AB66" s="129" t="b">
        <v>0</v>
      </c>
      <c r="AC66" s="129" t="b">
        <v>0</v>
      </c>
      <c r="AD66" s="129" t="b">
        <v>1</v>
      </c>
      <c r="AE66" s="131">
        <f t="shared" si="16"/>
        <v>0</v>
      </c>
      <c r="AF66" s="129" t="b">
        <v>1</v>
      </c>
      <c r="AG66" s="129" t="b">
        <v>1</v>
      </c>
      <c r="AH66" s="129" t="b">
        <v>1</v>
      </c>
      <c r="AI66" s="129" t="b">
        <v>1</v>
      </c>
      <c r="AJ66" s="129" t="b">
        <v>1</v>
      </c>
      <c r="AK66" s="132">
        <f t="shared" si="17"/>
        <v>0</v>
      </c>
      <c r="AL66" s="129" t="b">
        <v>1</v>
      </c>
      <c r="AM66" s="129" t="b">
        <v>1</v>
      </c>
      <c r="AN66" s="129" t="b">
        <v>1</v>
      </c>
      <c r="AO66" s="129" t="b">
        <v>1</v>
      </c>
      <c r="AP66" s="129" t="b">
        <v>1</v>
      </c>
      <c r="AQ66" s="129" t="b">
        <v>1</v>
      </c>
      <c r="AR66" s="129" t="b">
        <v>0</v>
      </c>
      <c r="AS66" s="129" t="b">
        <v>0</v>
      </c>
      <c r="AT66" s="129" t="b">
        <v>1</v>
      </c>
      <c r="AU66" s="129" t="b">
        <v>1</v>
      </c>
      <c r="AV66" s="129" t="b">
        <v>1</v>
      </c>
      <c r="AW66" s="129" t="b">
        <v>0</v>
      </c>
      <c r="AX66" s="42">
        <f t="shared" si="18"/>
        <v>0</v>
      </c>
      <c r="AY66" s="129" t="b">
        <v>1</v>
      </c>
      <c r="AZ66" s="129" t="b">
        <v>0</v>
      </c>
      <c r="BA66" s="129" t="b">
        <v>1</v>
      </c>
      <c r="BB66" s="133">
        <f t="shared" si="19"/>
        <v>0</v>
      </c>
      <c r="BC66" s="129" t="b">
        <v>0</v>
      </c>
      <c r="BD66" s="129" t="b">
        <v>0</v>
      </c>
      <c r="BE66" s="129" t="b">
        <v>0</v>
      </c>
      <c r="BF66" s="129" t="b">
        <v>0</v>
      </c>
      <c r="BG66" s="129" t="b">
        <v>0</v>
      </c>
      <c r="BH66" s="129" t="b">
        <v>0</v>
      </c>
      <c r="BI66" s="129" t="b">
        <v>0</v>
      </c>
      <c r="BJ66" s="129" t="b">
        <v>0</v>
      </c>
      <c r="BK66" s="129" t="b">
        <v>0</v>
      </c>
      <c r="BL66" s="129" t="b">
        <v>0</v>
      </c>
      <c r="BM66" s="129" t="b">
        <v>0</v>
      </c>
      <c r="BN66" s="129" t="b">
        <v>0</v>
      </c>
      <c r="BO66" s="129" t="b">
        <v>1</v>
      </c>
      <c r="BP66" s="129" t="b">
        <v>0</v>
      </c>
      <c r="BQ66" s="134">
        <f t="shared" si="14"/>
        <v>0</v>
      </c>
      <c r="BR66" s="127"/>
      <c r="BS66" s="128">
        <f t="shared" si="13"/>
        <v>0</v>
      </c>
    </row>
    <row r="67" spans="1:71" ht="15.5" x14ac:dyDescent="0.35">
      <c r="A67" s="5"/>
      <c r="B67" s="16" t="s">
        <v>94</v>
      </c>
      <c r="C67" s="16" t="s">
        <v>84</v>
      </c>
      <c r="D67" s="17" t="s">
        <v>95</v>
      </c>
      <c r="E67" s="11">
        <v>3.1</v>
      </c>
      <c r="F67" s="63" t="s">
        <v>25</v>
      </c>
      <c r="G67" s="129" t="b">
        <v>0</v>
      </c>
      <c r="H67" s="129" t="b">
        <v>0</v>
      </c>
      <c r="I67" s="129" t="b">
        <v>1</v>
      </c>
      <c r="J67" s="129" t="b">
        <v>0</v>
      </c>
      <c r="K67" s="129" t="b">
        <v>0</v>
      </c>
      <c r="L67" s="129" t="b">
        <v>1</v>
      </c>
      <c r="M67" s="129" t="b">
        <v>0</v>
      </c>
      <c r="N67" s="129" t="b">
        <v>0</v>
      </c>
      <c r="O67" s="129" t="b">
        <v>1</v>
      </c>
      <c r="P67" s="129" t="b">
        <v>1</v>
      </c>
      <c r="Q67" s="130">
        <f t="shared" si="15"/>
        <v>0</v>
      </c>
      <c r="R67" s="129" t="b">
        <v>1</v>
      </c>
      <c r="S67" s="129" t="b">
        <v>1</v>
      </c>
      <c r="T67" s="129" t="b">
        <v>1</v>
      </c>
      <c r="U67" s="129" t="b">
        <v>0</v>
      </c>
      <c r="V67" s="129" t="b">
        <v>0</v>
      </c>
      <c r="W67" s="129" t="b">
        <v>1</v>
      </c>
      <c r="X67" s="129" t="b">
        <v>0</v>
      </c>
      <c r="Y67" s="129" t="b">
        <v>0</v>
      </c>
      <c r="Z67" s="129" t="b">
        <v>0</v>
      </c>
      <c r="AA67" s="129" t="b">
        <v>0</v>
      </c>
      <c r="AB67" s="129" t="b">
        <v>1</v>
      </c>
      <c r="AC67" s="129" t="b">
        <v>0</v>
      </c>
      <c r="AD67" s="129" t="b">
        <v>1</v>
      </c>
      <c r="AE67" s="131">
        <f t="shared" si="16"/>
        <v>0</v>
      </c>
      <c r="AF67" s="129" t="b">
        <v>0</v>
      </c>
      <c r="AG67" s="129" t="b">
        <v>0</v>
      </c>
      <c r="AH67" s="129" t="b">
        <v>0</v>
      </c>
      <c r="AI67" s="129" t="b">
        <v>0</v>
      </c>
      <c r="AJ67" s="129" t="b">
        <v>0</v>
      </c>
      <c r="AK67" s="132">
        <f t="shared" si="17"/>
        <v>0</v>
      </c>
      <c r="AL67" s="129" t="b">
        <v>0</v>
      </c>
      <c r="AM67" s="129" t="b">
        <v>0</v>
      </c>
      <c r="AN67" s="129" t="b">
        <v>0</v>
      </c>
      <c r="AO67" s="129" t="b">
        <v>0</v>
      </c>
      <c r="AP67" s="129" t="b">
        <v>0</v>
      </c>
      <c r="AQ67" s="129" t="b">
        <v>0</v>
      </c>
      <c r="AR67" s="129" t="b">
        <v>0</v>
      </c>
      <c r="AS67" s="129" t="b">
        <v>0</v>
      </c>
      <c r="AT67" s="129" t="b">
        <v>0</v>
      </c>
      <c r="AU67" s="129" t="b">
        <v>0</v>
      </c>
      <c r="AV67" s="129" t="b">
        <v>0</v>
      </c>
      <c r="AW67" s="129" t="b">
        <v>0</v>
      </c>
      <c r="AX67" s="42">
        <f t="shared" si="18"/>
        <v>0</v>
      </c>
      <c r="AY67" s="129" t="b">
        <v>1</v>
      </c>
      <c r="AZ67" s="129" t="b">
        <v>0</v>
      </c>
      <c r="BA67" s="129" t="b">
        <v>1</v>
      </c>
      <c r="BB67" s="133">
        <f t="shared" si="19"/>
        <v>0</v>
      </c>
      <c r="BC67" s="129" t="b">
        <v>1</v>
      </c>
      <c r="BD67" s="129" t="b">
        <v>1</v>
      </c>
      <c r="BE67" s="129" t="b">
        <v>1</v>
      </c>
      <c r="BF67" s="129" t="b">
        <v>1</v>
      </c>
      <c r="BG67" s="129" t="b">
        <v>1</v>
      </c>
      <c r="BH67" s="129" t="b">
        <v>1</v>
      </c>
      <c r="BI67" s="129" t="b">
        <v>1</v>
      </c>
      <c r="BJ67" s="129" t="b">
        <v>1</v>
      </c>
      <c r="BK67" s="129" t="b">
        <v>1</v>
      </c>
      <c r="BL67" s="129" t="b">
        <v>1</v>
      </c>
      <c r="BM67" s="129" t="b">
        <v>1</v>
      </c>
      <c r="BN67" s="129" t="b">
        <v>0</v>
      </c>
      <c r="BO67" s="129" t="b">
        <v>1</v>
      </c>
      <c r="BP67" s="129" t="b">
        <v>1</v>
      </c>
      <c r="BQ67" s="134">
        <f t="shared" si="14"/>
        <v>0</v>
      </c>
      <c r="BR67" s="127"/>
      <c r="BS67" s="128">
        <f t="shared" si="13"/>
        <v>0</v>
      </c>
    </row>
    <row r="68" spans="1:71" ht="31" x14ac:dyDescent="0.35">
      <c r="A68" s="5"/>
      <c r="B68" s="13" t="s">
        <v>96</v>
      </c>
      <c r="C68" s="13" t="s">
        <v>84</v>
      </c>
      <c r="D68" s="14" t="s">
        <v>97</v>
      </c>
      <c r="E68" s="15" t="s">
        <v>98</v>
      </c>
      <c r="F68" s="15" t="s">
        <v>73</v>
      </c>
      <c r="G68" s="129" t="b">
        <v>0</v>
      </c>
      <c r="H68" s="129" t="b">
        <v>0</v>
      </c>
      <c r="I68" s="129" t="b">
        <v>1</v>
      </c>
      <c r="J68" s="129" t="b">
        <v>0</v>
      </c>
      <c r="K68" s="129" t="b">
        <v>0</v>
      </c>
      <c r="L68" s="129" t="b">
        <v>1</v>
      </c>
      <c r="M68" s="129" t="b">
        <v>0</v>
      </c>
      <c r="N68" s="129" t="b">
        <v>0</v>
      </c>
      <c r="O68" s="129" t="b">
        <v>1</v>
      </c>
      <c r="P68" s="129" t="b">
        <v>1</v>
      </c>
      <c r="Q68" s="130">
        <f t="shared" si="15"/>
        <v>0</v>
      </c>
      <c r="R68" s="129" t="b">
        <v>1</v>
      </c>
      <c r="S68" s="129" t="b">
        <v>0</v>
      </c>
      <c r="T68" s="129" t="b">
        <v>0</v>
      </c>
      <c r="U68" s="129" t="b">
        <v>0</v>
      </c>
      <c r="V68" s="129" t="b">
        <v>0</v>
      </c>
      <c r="W68" s="129" t="b">
        <v>0</v>
      </c>
      <c r="X68" s="129" t="b">
        <v>0</v>
      </c>
      <c r="Y68" s="129" t="b">
        <v>0</v>
      </c>
      <c r="Z68" s="129" t="b">
        <v>0</v>
      </c>
      <c r="AA68" s="129" t="b">
        <v>0</v>
      </c>
      <c r="AB68" s="129" t="b">
        <v>0</v>
      </c>
      <c r="AC68" s="129" t="b">
        <v>0</v>
      </c>
      <c r="AD68" s="129" t="b">
        <v>0</v>
      </c>
      <c r="AE68" s="131">
        <f t="shared" si="16"/>
        <v>0</v>
      </c>
      <c r="AF68" s="129" t="b">
        <v>0</v>
      </c>
      <c r="AG68" s="129" t="b">
        <v>0</v>
      </c>
      <c r="AH68" s="129" t="b">
        <v>0</v>
      </c>
      <c r="AI68" s="129" t="b">
        <v>0</v>
      </c>
      <c r="AJ68" s="129" t="b">
        <v>0</v>
      </c>
      <c r="AK68" s="132">
        <f t="shared" si="17"/>
        <v>0</v>
      </c>
      <c r="AL68" s="129" t="b">
        <v>0</v>
      </c>
      <c r="AM68" s="129" t="b">
        <v>0</v>
      </c>
      <c r="AN68" s="129" t="b">
        <v>0</v>
      </c>
      <c r="AO68" s="129" t="b">
        <v>0</v>
      </c>
      <c r="AP68" s="129" t="b">
        <v>0</v>
      </c>
      <c r="AQ68" s="129" t="b">
        <v>0</v>
      </c>
      <c r="AR68" s="129" t="b">
        <v>0</v>
      </c>
      <c r="AS68" s="129" t="b">
        <v>0</v>
      </c>
      <c r="AT68" s="129" t="b">
        <v>0</v>
      </c>
      <c r="AU68" s="129" t="b">
        <v>0</v>
      </c>
      <c r="AV68" s="129" t="b">
        <v>0</v>
      </c>
      <c r="AW68" s="129" t="b">
        <v>0</v>
      </c>
      <c r="AX68" s="42">
        <f t="shared" si="18"/>
        <v>0</v>
      </c>
      <c r="AY68" s="129" t="b">
        <v>0</v>
      </c>
      <c r="AZ68" s="129" t="b">
        <v>0</v>
      </c>
      <c r="BA68" s="129" t="b">
        <v>0</v>
      </c>
      <c r="BB68" s="133">
        <f t="shared" si="19"/>
        <v>0</v>
      </c>
      <c r="BC68" s="129" t="b">
        <v>1</v>
      </c>
      <c r="BD68" s="129" t="b">
        <v>0</v>
      </c>
      <c r="BE68" s="129" t="b">
        <v>0</v>
      </c>
      <c r="BF68" s="129" t="b">
        <v>0</v>
      </c>
      <c r="BG68" s="129" t="b">
        <v>0</v>
      </c>
      <c r="BH68" s="129" t="b">
        <v>0</v>
      </c>
      <c r="BI68" s="129" t="b">
        <v>0</v>
      </c>
      <c r="BJ68" s="129" t="b">
        <v>0</v>
      </c>
      <c r="BK68" s="129" t="b">
        <v>0</v>
      </c>
      <c r="BL68" s="129" t="b">
        <v>0</v>
      </c>
      <c r="BM68" s="129" t="b">
        <v>0</v>
      </c>
      <c r="BN68" s="129" t="b">
        <v>0</v>
      </c>
      <c r="BO68" s="129" t="b">
        <v>1</v>
      </c>
      <c r="BP68" s="129" t="b">
        <v>0</v>
      </c>
      <c r="BQ68" s="134">
        <f t="shared" si="14"/>
        <v>0</v>
      </c>
      <c r="BR68" s="127"/>
      <c r="BS68" s="128">
        <f t="shared" si="13"/>
        <v>0</v>
      </c>
    </row>
    <row r="69" spans="1:71" ht="31" x14ac:dyDescent="0.35">
      <c r="A69" s="5"/>
      <c r="B69" s="13" t="s">
        <v>99</v>
      </c>
      <c r="C69" s="13" t="s">
        <v>84</v>
      </c>
      <c r="D69" s="14" t="s">
        <v>97</v>
      </c>
      <c r="E69" s="15" t="s">
        <v>98</v>
      </c>
      <c r="F69" s="15" t="s">
        <v>73</v>
      </c>
      <c r="G69" s="129" t="b">
        <v>0</v>
      </c>
      <c r="H69" s="129" t="b">
        <v>0</v>
      </c>
      <c r="I69" s="129" t="b">
        <v>1</v>
      </c>
      <c r="J69" s="129" t="b">
        <v>0</v>
      </c>
      <c r="K69" s="129" t="b">
        <v>0</v>
      </c>
      <c r="L69" s="129" t="b">
        <v>1</v>
      </c>
      <c r="M69" s="129" t="b">
        <v>0</v>
      </c>
      <c r="N69" s="129" t="b">
        <v>0</v>
      </c>
      <c r="O69" s="129" t="b">
        <v>1</v>
      </c>
      <c r="P69" s="129" t="b">
        <v>1</v>
      </c>
      <c r="Q69" s="130">
        <f t="shared" si="15"/>
        <v>0</v>
      </c>
      <c r="R69" s="129" t="b">
        <v>1</v>
      </c>
      <c r="S69" s="129" t="b">
        <v>0</v>
      </c>
      <c r="T69" s="129" t="b">
        <v>0</v>
      </c>
      <c r="U69" s="129" t="b">
        <v>0</v>
      </c>
      <c r="V69" s="129" t="b">
        <v>0</v>
      </c>
      <c r="W69" s="129" t="b">
        <v>0</v>
      </c>
      <c r="X69" s="129" t="b">
        <v>0</v>
      </c>
      <c r="Y69" s="129" t="b">
        <v>0</v>
      </c>
      <c r="Z69" s="129" t="b">
        <v>0</v>
      </c>
      <c r="AA69" s="129" t="b">
        <v>0</v>
      </c>
      <c r="AB69" s="129" t="b">
        <v>0</v>
      </c>
      <c r="AC69" s="129" t="b">
        <v>0</v>
      </c>
      <c r="AD69" s="129" t="b">
        <v>0</v>
      </c>
      <c r="AE69" s="131">
        <f t="shared" si="16"/>
        <v>0</v>
      </c>
      <c r="AF69" s="129" t="b">
        <v>0</v>
      </c>
      <c r="AG69" s="129" t="b">
        <v>0</v>
      </c>
      <c r="AH69" s="129" t="b">
        <v>0</v>
      </c>
      <c r="AI69" s="129" t="b">
        <v>0</v>
      </c>
      <c r="AJ69" s="129" t="b">
        <v>0</v>
      </c>
      <c r="AK69" s="132">
        <f t="shared" si="17"/>
        <v>0</v>
      </c>
      <c r="AL69" s="129" t="b">
        <v>0</v>
      </c>
      <c r="AM69" s="129" t="b">
        <v>0</v>
      </c>
      <c r="AN69" s="129" t="b">
        <v>0</v>
      </c>
      <c r="AO69" s="129" t="b">
        <v>0</v>
      </c>
      <c r="AP69" s="129" t="b">
        <v>0</v>
      </c>
      <c r="AQ69" s="129" t="b">
        <v>0</v>
      </c>
      <c r="AR69" s="129" t="b">
        <v>0</v>
      </c>
      <c r="AS69" s="129" t="b">
        <v>0</v>
      </c>
      <c r="AT69" s="129" t="b">
        <v>0</v>
      </c>
      <c r="AU69" s="129" t="b">
        <v>0</v>
      </c>
      <c r="AV69" s="129" t="b">
        <v>0</v>
      </c>
      <c r="AW69" s="129" t="b">
        <v>0</v>
      </c>
      <c r="AX69" s="42">
        <f t="shared" si="18"/>
        <v>0</v>
      </c>
      <c r="AY69" s="129" t="b">
        <v>0</v>
      </c>
      <c r="AZ69" s="129" t="b">
        <v>0</v>
      </c>
      <c r="BA69" s="129" t="b">
        <v>0</v>
      </c>
      <c r="BB69" s="133">
        <f t="shared" si="19"/>
        <v>0</v>
      </c>
      <c r="BC69" s="129" t="b">
        <v>1</v>
      </c>
      <c r="BD69" s="129" t="b">
        <v>0</v>
      </c>
      <c r="BE69" s="129" t="b">
        <v>0</v>
      </c>
      <c r="BF69" s="129" t="b">
        <v>0</v>
      </c>
      <c r="BG69" s="129" t="b">
        <v>0</v>
      </c>
      <c r="BH69" s="129" t="b">
        <v>0</v>
      </c>
      <c r="BI69" s="129" t="b">
        <v>0</v>
      </c>
      <c r="BJ69" s="129" t="b">
        <v>0</v>
      </c>
      <c r="BK69" s="129" t="b">
        <v>0</v>
      </c>
      <c r="BL69" s="129" t="b">
        <v>0</v>
      </c>
      <c r="BM69" s="129" t="b">
        <v>0</v>
      </c>
      <c r="BN69" s="129" t="b">
        <v>0</v>
      </c>
      <c r="BO69" s="129" t="b">
        <v>1</v>
      </c>
      <c r="BP69" s="129" t="b">
        <v>0</v>
      </c>
      <c r="BQ69" s="134">
        <f t="shared" si="14"/>
        <v>0</v>
      </c>
      <c r="BR69" s="127"/>
      <c r="BS69" s="128">
        <f t="shared" si="13"/>
        <v>0</v>
      </c>
    </row>
    <row r="70" spans="1:71" ht="31" x14ac:dyDescent="0.35">
      <c r="A70" s="5"/>
      <c r="B70" s="13" t="s">
        <v>100</v>
      </c>
      <c r="C70" s="13" t="s">
        <v>84</v>
      </c>
      <c r="D70" s="14" t="s">
        <v>97</v>
      </c>
      <c r="E70" s="15" t="s">
        <v>98</v>
      </c>
      <c r="F70" s="15" t="s">
        <v>73</v>
      </c>
      <c r="G70" s="129" t="b">
        <v>0</v>
      </c>
      <c r="H70" s="129" t="b">
        <v>0</v>
      </c>
      <c r="I70" s="129" t="b">
        <v>1</v>
      </c>
      <c r="J70" s="129" t="b">
        <v>0</v>
      </c>
      <c r="K70" s="129" t="b">
        <v>0</v>
      </c>
      <c r="L70" s="129" t="b">
        <v>1</v>
      </c>
      <c r="M70" s="129" t="b">
        <v>0</v>
      </c>
      <c r="N70" s="129" t="b">
        <v>0</v>
      </c>
      <c r="O70" s="129" t="b">
        <v>1</v>
      </c>
      <c r="P70" s="129" t="b">
        <v>1</v>
      </c>
      <c r="Q70" s="130">
        <f t="shared" si="15"/>
        <v>0</v>
      </c>
      <c r="R70" s="129" t="b">
        <v>1</v>
      </c>
      <c r="S70" s="129" t="b">
        <v>0</v>
      </c>
      <c r="T70" s="129" t="b">
        <v>0</v>
      </c>
      <c r="U70" s="129" t="b">
        <v>0</v>
      </c>
      <c r="V70" s="129" t="b">
        <v>0</v>
      </c>
      <c r="W70" s="129" t="b">
        <v>0</v>
      </c>
      <c r="X70" s="129" t="b">
        <v>0</v>
      </c>
      <c r="Y70" s="129" t="b">
        <v>0</v>
      </c>
      <c r="Z70" s="129" t="b">
        <v>0</v>
      </c>
      <c r="AA70" s="129" t="b">
        <v>0</v>
      </c>
      <c r="AB70" s="129" t="b">
        <v>0</v>
      </c>
      <c r="AC70" s="129" t="b">
        <v>0</v>
      </c>
      <c r="AD70" s="129" t="b">
        <v>0</v>
      </c>
      <c r="AE70" s="131">
        <f t="shared" si="16"/>
        <v>0</v>
      </c>
      <c r="AF70" s="129" t="b">
        <v>0</v>
      </c>
      <c r="AG70" s="129" t="b">
        <v>0</v>
      </c>
      <c r="AH70" s="129" t="b">
        <v>0</v>
      </c>
      <c r="AI70" s="129" t="b">
        <v>0</v>
      </c>
      <c r="AJ70" s="129" t="b">
        <v>0</v>
      </c>
      <c r="AK70" s="132">
        <f t="shared" si="17"/>
        <v>0</v>
      </c>
      <c r="AL70" s="129" t="b">
        <v>0</v>
      </c>
      <c r="AM70" s="129" t="b">
        <v>0</v>
      </c>
      <c r="AN70" s="129" t="b">
        <v>0</v>
      </c>
      <c r="AO70" s="129" t="b">
        <v>0</v>
      </c>
      <c r="AP70" s="129" t="b">
        <v>0</v>
      </c>
      <c r="AQ70" s="129" t="b">
        <v>0</v>
      </c>
      <c r="AR70" s="129" t="b">
        <v>0</v>
      </c>
      <c r="AS70" s="129" t="b">
        <v>0</v>
      </c>
      <c r="AT70" s="129" t="b">
        <v>0</v>
      </c>
      <c r="AU70" s="129" t="b">
        <v>0</v>
      </c>
      <c r="AV70" s="129" t="b">
        <v>0</v>
      </c>
      <c r="AW70" s="129" t="b">
        <v>0</v>
      </c>
      <c r="AX70" s="42">
        <f t="shared" si="18"/>
        <v>0</v>
      </c>
      <c r="AY70" s="129" t="b">
        <v>0</v>
      </c>
      <c r="AZ70" s="129" t="b">
        <v>0</v>
      </c>
      <c r="BA70" s="129" t="b">
        <v>0</v>
      </c>
      <c r="BB70" s="133">
        <f t="shared" si="19"/>
        <v>0</v>
      </c>
      <c r="BC70" s="129" t="b">
        <v>1</v>
      </c>
      <c r="BD70" s="129" t="b">
        <v>0</v>
      </c>
      <c r="BE70" s="129" t="b">
        <v>0</v>
      </c>
      <c r="BF70" s="129" t="b">
        <v>0</v>
      </c>
      <c r="BG70" s="129" t="b">
        <v>0</v>
      </c>
      <c r="BH70" s="129" t="b">
        <v>0</v>
      </c>
      <c r="BI70" s="129" t="b">
        <v>0</v>
      </c>
      <c r="BJ70" s="129" t="b">
        <v>0</v>
      </c>
      <c r="BK70" s="129" t="b">
        <v>0</v>
      </c>
      <c r="BL70" s="129" t="b">
        <v>0</v>
      </c>
      <c r="BM70" s="129" t="b">
        <v>0</v>
      </c>
      <c r="BN70" s="129" t="b">
        <v>0</v>
      </c>
      <c r="BO70" s="129" t="b">
        <v>1</v>
      </c>
      <c r="BP70" s="129" t="b">
        <v>0</v>
      </c>
      <c r="BQ70" s="134">
        <f t="shared" si="14"/>
        <v>0</v>
      </c>
      <c r="BR70" s="127"/>
      <c r="BS70" s="128">
        <f t="shared" si="13"/>
        <v>0</v>
      </c>
    </row>
    <row r="71" spans="1:71" ht="15.5" x14ac:dyDescent="0.35">
      <c r="A71" s="5"/>
      <c r="B71" s="1" t="s">
        <v>101</v>
      </c>
      <c r="C71" s="1" t="s">
        <v>84</v>
      </c>
      <c r="D71" s="12" t="s">
        <v>102</v>
      </c>
      <c r="E71" s="5">
        <v>2.4</v>
      </c>
      <c r="F71" s="63" t="s">
        <v>25</v>
      </c>
      <c r="G71" s="129" t="b">
        <v>0</v>
      </c>
      <c r="H71" s="129" t="b">
        <v>0</v>
      </c>
      <c r="I71" s="129" t="b">
        <v>1</v>
      </c>
      <c r="J71" s="129" t="b">
        <v>0</v>
      </c>
      <c r="K71" s="129" t="b">
        <v>0</v>
      </c>
      <c r="L71" s="129" t="b">
        <v>1</v>
      </c>
      <c r="M71" s="129" t="b">
        <v>0</v>
      </c>
      <c r="N71" s="129" t="b">
        <v>0</v>
      </c>
      <c r="O71" s="129" t="b">
        <v>1</v>
      </c>
      <c r="P71" s="129" t="b">
        <v>1</v>
      </c>
      <c r="Q71" s="130">
        <f t="shared" si="15"/>
        <v>0</v>
      </c>
      <c r="R71" s="129" t="b">
        <v>1</v>
      </c>
      <c r="S71" s="129" t="b">
        <v>1</v>
      </c>
      <c r="T71" s="129" t="b">
        <v>1</v>
      </c>
      <c r="U71" s="129" t="b">
        <v>0</v>
      </c>
      <c r="V71" s="129" t="b">
        <v>0</v>
      </c>
      <c r="W71" s="129" t="b">
        <v>1</v>
      </c>
      <c r="X71" s="129" t="b">
        <v>0</v>
      </c>
      <c r="Y71" s="129" t="b">
        <v>0</v>
      </c>
      <c r="Z71" s="129" t="b">
        <v>0</v>
      </c>
      <c r="AA71" s="129" t="b">
        <v>0</v>
      </c>
      <c r="AB71" s="129" t="b">
        <v>1</v>
      </c>
      <c r="AC71" s="129" t="b">
        <v>0</v>
      </c>
      <c r="AD71" s="129" t="b">
        <v>1</v>
      </c>
      <c r="AE71" s="131">
        <f t="shared" si="16"/>
        <v>0</v>
      </c>
      <c r="AF71" s="129" t="b">
        <v>0</v>
      </c>
      <c r="AG71" s="129" t="b">
        <v>0</v>
      </c>
      <c r="AH71" s="129" t="b">
        <v>0</v>
      </c>
      <c r="AI71" s="129" t="b">
        <v>0</v>
      </c>
      <c r="AJ71" s="129" t="b">
        <v>0</v>
      </c>
      <c r="AK71" s="132">
        <f t="shared" si="17"/>
        <v>0</v>
      </c>
      <c r="AL71" s="129" t="b">
        <v>1</v>
      </c>
      <c r="AM71" s="129" t="b">
        <v>1</v>
      </c>
      <c r="AN71" s="129" t="b">
        <v>1</v>
      </c>
      <c r="AO71" s="129" t="b">
        <v>1</v>
      </c>
      <c r="AP71" s="129" t="b">
        <v>0</v>
      </c>
      <c r="AQ71" s="129" t="b">
        <v>1</v>
      </c>
      <c r="AR71" s="129" t="b">
        <v>0</v>
      </c>
      <c r="AS71" s="129" t="b">
        <v>0</v>
      </c>
      <c r="AT71" s="129" t="b">
        <v>1</v>
      </c>
      <c r="AU71" s="129" t="b">
        <v>1</v>
      </c>
      <c r="AV71" s="129" t="b">
        <v>1</v>
      </c>
      <c r="AW71" s="129" t="b">
        <v>0</v>
      </c>
      <c r="AX71" s="42">
        <f t="shared" si="18"/>
        <v>0</v>
      </c>
      <c r="AY71" s="129" t="b">
        <v>1</v>
      </c>
      <c r="AZ71" s="129" t="b">
        <v>0</v>
      </c>
      <c r="BA71" s="129" t="b">
        <v>1</v>
      </c>
      <c r="BB71" s="133">
        <f t="shared" si="19"/>
        <v>0</v>
      </c>
      <c r="BC71" s="129" t="b">
        <v>0</v>
      </c>
      <c r="BD71" s="129" t="b">
        <v>0</v>
      </c>
      <c r="BE71" s="129" t="b">
        <v>0</v>
      </c>
      <c r="BF71" s="129" t="b">
        <v>0</v>
      </c>
      <c r="BG71" s="129" t="b">
        <v>0</v>
      </c>
      <c r="BH71" s="129" t="b">
        <v>0</v>
      </c>
      <c r="BI71" s="129" t="b">
        <v>0</v>
      </c>
      <c r="BJ71" s="129" t="b">
        <v>0</v>
      </c>
      <c r="BK71" s="129" t="b">
        <v>0</v>
      </c>
      <c r="BL71" s="129" t="b">
        <v>0</v>
      </c>
      <c r="BM71" s="129" t="b">
        <v>0</v>
      </c>
      <c r="BN71" s="129" t="b">
        <v>0</v>
      </c>
      <c r="BO71" s="129" t="b">
        <v>0</v>
      </c>
      <c r="BP71" s="129" t="b">
        <v>0</v>
      </c>
      <c r="BQ71" s="134">
        <f t="shared" si="14"/>
        <v>0</v>
      </c>
      <c r="BR71" s="127"/>
      <c r="BS71" s="128">
        <f t="shared" si="13"/>
        <v>0</v>
      </c>
    </row>
    <row r="72" spans="1:71" ht="15.5" x14ac:dyDescent="0.35">
      <c r="A72" s="5"/>
      <c r="B72" s="1" t="s">
        <v>103</v>
      </c>
      <c r="C72" s="1" t="s">
        <v>84</v>
      </c>
      <c r="D72" s="12" t="s">
        <v>104</v>
      </c>
      <c r="E72" s="5">
        <v>2.2999999999999998</v>
      </c>
      <c r="F72" s="63" t="s">
        <v>25</v>
      </c>
      <c r="G72" s="129" t="b">
        <v>0</v>
      </c>
      <c r="H72" s="129" t="b">
        <v>0</v>
      </c>
      <c r="I72" s="129" t="b">
        <v>1</v>
      </c>
      <c r="J72" s="129" t="b">
        <v>0</v>
      </c>
      <c r="K72" s="129" t="b">
        <v>0</v>
      </c>
      <c r="L72" s="129" t="b">
        <v>1</v>
      </c>
      <c r="M72" s="129" t="b">
        <v>0</v>
      </c>
      <c r="N72" s="129" t="b">
        <v>0</v>
      </c>
      <c r="O72" s="129" t="b">
        <v>1</v>
      </c>
      <c r="P72" s="129" t="b">
        <v>1</v>
      </c>
      <c r="Q72" s="130">
        <f t="shared" si="15"/>
        <v>0</v>
      </c>
      <c r="R72" s="129" t="b">
        <v>1</v>
      </c>
      <c r="S72" s="129" t="b">
        <v>1</v>
      </c>
      <c r="T72" s="129" t="b">
        <v>1</v>
      </c>
      <c r="U72" s="129" t="b">
        <v>0</v>
      </c>
      <c r="V72" s="129" t="b">
        <v>0</v>
      </c>
      <c r="W72" s="129" t="b">
        <v>1</v>
      </c>
      <c r="X72" s="129" t="b">
        <v>0</v>
      </c>
      <c r="Y72" s="129" t="b">
        <v>0</v>
      </c>
      <c r="Z72" s="129" t="b">
        <v>0</v>
      </c>
      <c r="AA72" s="129" t="b">
        <v>0</v>
      </c>
      <c r="AB72" s="129" t="b">
        <v>1</v>
      </c>
      <c r="AC72" s="129" t="b">
        <v>0</v>
      </c>
      <c r="AD72" s="129" t="b">
        <v>1</v>
      </c>
      <c r="AE72" s="131">
        <f t="shared" si="16"/>
        <v>0</v>
      </c>
      <c r="AF72" s="129" t="b">
        <v>0</v>
      </c>
      <c r="AG72" s="129" t="b">
        <v>0</v>
      </c>
      <c r="AH72" s="129" t="b">
        <v>0</v>
      </c>
      <c r="AI72" s="129" t="b">
        <v>0</v>
      </c>
      <c r="AJ72" s="129" t="b">
        <v>0</v>
      </c>
      <c r="AK72" s="132">
        <f t="shared" si="17"/>
        <v>0</v>
      </c>
      <c r="AL72" s="129" t="b">
        <v>1</v>
      </c>
      <c r="AM72" s="129" t="b">
        <v>1</v>
      </c>
      <c r="AN72" s="129" t="b">
        <v>1</v>
      </c>
      <c r="AO72" s="129" t="b">
        <v>1</v>
      </c>
      <c r="AP72" s="129" t="b">
        <v>0</v>
      </c>
      <c r="AQ72" s="129" t="b">
        <v>1</v>
      </c>
      <c r="AR72" s="129" t="b">
        <v>0</v>
      </c>
      <c r="AS72" s="129" t="b">
        <v>0</v>
      </c>
      <c r="AT72" s="129" t="b">
        <v>1</v>
      </c>
      <c r="AU72" s="129" t="b">
        <v>1</v>
      </c>
      <c r="AV72" s="129" t="b">
        <v>1</v>
      </c>
      <c r="AW72" s="129" t="b">
        <v>0</v>
      </c>
      <c r="AX72" s="42">
        <f t="shared" si="18"/>
        <v>0</v>
      </c>
      <c r="AY72" s="129" t="b">
        <v>1</v>
      </c>
      <c r="AZ72" s="129" t="b">
        <v>0</v>
      </c>
      <c r="BA72" s="129" t="b">
        <v>1</v>
      </c>
      <c r="BB72" s="133">
        <f t="shared" si="19"/>
        <v>0</v>
      </c>
      <c r="BC72" s="129" t="b">
        <v>0</v>
      </c>
      <c r="BD72" s="129" t="b">
        <v>0</v>
      </c>
      <c r="BE72" s="129" t="b">
        <v>0</v>
      </c>
      <c r="BF72" s="129" t="b">
        <v>0</v>
      </c>
      <c r="BG72" s="129" t="b">
        <v>0</v>
      </c>
      <c r="BH72" s="129" t="b">
        <v>0</v>
      </c>
      <c r="BI72" s="129" t="b">
        <v>0</v>
      </c>
      <c r="BJ72" s="129" t="b">
        <v>0</v>
      </c>
      <c r="BK72" s="129" t="b">
        <v>0</v>
      </c>
      <c r="BL72" s="129" t="b">
        <v>0</v>
      </c>
      <c r="BM72" s="129" t="b">
        <v>0</v>
      </c>
      <c r="BN72" s="129" t="b">
        <v>0</v>
      </c>
      <c r="BO72" s="129" t="b">
        <v>0</v>
      </c>
      <c r="BP72" s="129" t="b">
        <v>0</v>
      </c>
      <c r="BQ72" s="134">
        <f t="shared" si="14"/>
        <v>0</v>
      </c>
      <c r="BR72" s="127"/>
      <c r="BS72" s="128">
        <f t="shared" si="13"/>
        <v>0</v>
      </c>
    </row>
    <row r="73" spans="1:71" ht="15.5" x14ac:dyDescent="0.35">
      <c r="A73" s="5"/>
      <c r="B73" s="1" t="s">
        <v>105</v>
      </c>
      <c r="C73" s="1" t="s">
        <v>84</v>
      </c>
      <c r="D73" s="12" t="s">
        <v>106</v>
      </c>
      <c r="E73" s="5">
        <v>2.2999999999999998</v>
      </c>
      <c r="F73" s="63" t="s">
        <v>25</v>
      </c>
      <c r="G73" s="129" t="b">
        <v>0</v>
      </c>
      <c r="H73" s="129" t="b">
        <v>0</v>
      </c>
      <c r="I73" s="129" t="b">
        <v>1</v>
      </c>
      <c r="J73" s="129" t="b">
        <v>0</v>
      </c>
      <c r="K73" s="129" t="b">
        <v>0</v>
      </c>
      <c r="L73" s="129" t="b">
        <v>1</v>
      </c>
      <c r="M73" s="129" t="b">
        <v>0</v>
      </c>
      <c r="N73" s="129" t="b">
        <v>0</v>
      </c>
      <c r="O73" s="129" t="b">
        <v>1</v>
      </c>
      <c r="P73" s="129" t="b">
        <v>1</v>
      </c>
      <c r="Q73" s="130">
        <f t="shared" si="15"/>
        <v>0</v>
      </c>
      <c r="R73" s="129" t="b">
        <v>1</v>
      </c>
      <c r="S73" s="129" t="b">
        <v>1</v>
      </c>
      <c r="T73" s="129" t="b">
        <v>1</v>
      </c>
      <c r="U73" s="129" t="b">
        <v>0</v>
      </c>
      <c r="V73" s="129" t="b">
        <v>0</v>
      </c>
      <c r="W73" s="129" t="b">
        <v>1</v>
      </c>
      <c r="X73" s="129" t="b">
        <v>0</v>
      </c>
      <c r="Y73" s="129" t="b">
        <v>0</v>
      </c>
      <c r="Z73" s="129" t="b">
        <v>0</v>
      </c>
      <c r="AA73" s="129" t="b">
        <v>0</v>
      </c>
      <c r="AB73" s="129" t="b">
        <v>1</v>
      </c>
      <c r="AC73" s="129" t="b">
        <v>0</v>
      </c>
      <c r="AD73" s="129" t="b">
        <v>1</v>
      </c>
      <c r="AE73" s="131">
        <f t="shared" si="16"/>
        <v>0</v>
      </c>
      <c r="AF73" s="129" t="b">
        <v>0</v>
      </c>
      <c r="AG73" s="129" t="b">
        <v>0</v>
      </c>
      <c r="AH73" s="129" t="b">
        <v>0</v>
      </c>
      <c r="AI73" s="129" t="b">
        <v>0</v>
      </c>
      <c r="AJ73" s="129" t="b">
        <v>0</v>
      </c>
      <c r="AK73" s="132">
        <f t="shared" si="17"/>
        <v>0</v>
      </c>
      <c r="AL73" s="129" t="b">
        <v>1</v>
      </c>
      <c r="AM73" s="129" t="b">
        <v>1</v>
      </c>
      <c r="AN73" s="129" t="b">
        <v>1</v>
      </c>
      <c r="AO73" s="129" t="b">
        <v>1</v>
      </c>
      <c r="AP73" s="129" t="b">
        <v>0</v>
      </c>
      <c r="AQ73" s="129" t="b">
        <v>1</v>
      </c>
      <c r="AR73" s="129" t="b">
        <v>0</v>
      </c>
      <c r="AS73" s="129" t="b">
        <v>0</v>
      </c>
      <c r="AT73" s="129" t="b">
        <v>1</v>
      </c>
      <c r="AU73" s="129" t="b">
        <v>1</v>
      </c>
      <c r="AV73" s="129" t="b">
        <v>1</v>
      </c>
      <c r="AW73" s="129" t="b">
        <v>0</v>
      </c>
      <c r="AX73" s="42">
        <f t="shared" si="18"/>
        <v>0</v>
      </c>
      <c r="AY73" s="129" t="b">
        <v>1</v>
      </c>
      <c r="AZ73" s="129" t="b">
        <v>0</v>
      </c>
      <c r="BA73" s="129" t="b">
        <v>1</v>
      </c>
      <c r="BB73" s="133">
        <f t="shared" si="19"/>
        <v>0</v>
      </c>
      <c r="BC73" s="129" t="b">
        <v>0</v>
      </c>
      <c r="BD73" s="129" t="b">
        <v>0</v>
      </c>
      <c r="BE73" s="129" t="b">
        <v>0</v>
      </c>
      <c r="BF73" s="129" t="b">
        <v>0</v>
      </c>
      <c r="BG73" s="129" t="b">
        <v>0</v>
      </c>
      <c r="BH73" s="129" t="b">
        <v>0</v>
      </c>
      <c r="BI73" s="129" t="b">
        <v>0</v>
      </c>
      <c r="BJ73" s="129" t="b">
        <v>0</v>
      </c>
      <c r="BK73" s="129" t="b">
        <v>0</v>
      </c>
      <c r="BL73" s="129" t="b">
        <v>0</v>
      </c>
      <c r="BM73" s="129" t="b">
        <v>0</v>
      </c>
      <c r="BN73" s="129" t="b">
        <v>0</v>
      </c>
      <c r="BO73" s="129" t="b">
        <v>0</v>
      </c>
      <c r="BP73" s="129" t="b">
        <v>0</v>
      </c>
      <c r="BQ73" s="134">
        <f t="shared" si="14"/>
        <v>0</v>
      </c>
      <c r="BR73" s="127"/>
      <c r="BS73" s="128">
        <f t="shared" si="13"/>
        <v>0</v>
      </c>
    </row>
    <row r="74" spans="1:71" ht="15.5" x14ac:dyDescent="0.35">
      <c r="A74" s="5"/>
      <c r="B74" s="1" t="s">
        <v>107</v>
      </c>
      <c r="C74" s="1" t="s">
        <v>84</v>
      </c>
      <c r="D74" s="12" t="s">
        <v>108</v>
      </c>
      <c r="E74" s="5">
        <v>2.2999999999999998</v>
      </c>
      <c r="F74" s="63" t="s">
        <v>25</v>
      </c>
      <c r="G74" s="129" t="b">
        <v>0</v>
      </c>
      <c r="H74" s="129" t="b">
        <v>0</v>
      </c>
      <c r="I74" s="129" t="b">
        <v>1</v>
      </c>
      <c r="J74" s="129" t="b">
        <v>0</v>
      </c>
      <c r="K74" s="129" t="b">
        <v>0</v>
      </c>
      <c r="L74" s="129" t="b">
        <v>1</v>
      </c>
      <c r="M74" s="129" t="b">
        <v>0</v>
      </c>
      <c r="N74" s="129" t="b">
        <v>0</v>
      </c>
      <c r="O74" s="129" t="b">
        <v>1</v>
      </c>
      <c r="P74" s="129" t="b">
        <v>1</v>
      </c>
      <c r="Q74" s="130">
        <f t="shared" si="15"/>
        <v>0</v>
      </c>
      <c r="R74" s="129" t="b">
        <v>1</v>
      </c>
      <c r="S74" s="129" t="b">
        <v>1</v>
      </c>
      <c r="T74" s="129" t="b">
        <v>1</v>
      </c>
      <c r="U74" s="129" t="b">
        <v>0</v>
      </c>
      <c r="V74" s="129" t="b">
        <v>0</v>
      </c>
      <c r="W74" s="129" t="b">
        <v>1</v>
      </c>
      <c r="X74" s="129" t="b">
        <v>0</v>
      </c>
      <c r="Y74" s="129" t="b">
        <v>0</v>
      </c>
      <c r="Z74" s="129" t="b">
        <v>0</v>
      </c>
      <c r="AA74" s="129" t="b">
        <v>0</v>
      </c>
      <c r="AB74" s="129" t="b">
        <v>1</v>
      </c>
      <c r="AC74" s="129" t="b">
        <v>0</v>
      </c>
      <c r="AD74" s="129" t="b">
        <v>1</v>
      </c>
      <c r="AE74" s="131">
        <f t="shared" si="16"/>
        <v>0</v>
      </c>
      <c r="AF74" s="129" t="b">
        <v>0</v>
      </c>
      <c r="AG74" s="129" t="b">
        <v>0</v>
      </c>
      <c r="AH74" s="129" t="b">
        <v>0</v>
      </c>
      <c r="AI74" s="129" t="b">
        <v>0</v>
      </c>
      <c r="AJ74" s="129" t="b">
        <v>0</v>
      </c>
      <c r="AK74" s="132">
        <f t="shared" si="17"/>
        <v>0</v>
      </c>
      <c r="AL74" s="129" t="b">
        <v>1</v>
      </c>
      <c r="AM74" s="129" t="b">
        <v>1</v>
      </c>
      <c r="AN74" s="129" t="b">
        <v>1</v>
      </c>
      <c r="AO74" s="129" t="b">
        <v>1</v>
      </c>
      <c r="AP74" s="129" t="b">
        <v>0</v>
      </c>
      <c r="AQ74" s="129" t="b">
        <v>1</v>
      </c>
      <c r="AR74" s="129" t="b">
        <v>0</v>
      </c>
      <c r="AS74" s="129" t="b">
        <v>0</v>
      </c>
      <c r="AT74" s="129" t="b">
        <v>1</v>
      </c>
      <c r="AU74" s="129" t="b">
        <v>1</v>
      </c>
      <c r="AV74" s="129" t="b">
        <v>1</v>
      </c>
      <c r="AW74" s="129" t="b">
        <v>0</v>
      </c>
      <c r="AX74" s="42">
        <f t="shared" si="18"/>
        <v>0</v>
      </c>
      <c r="AY74" s="129" t="b">
        <v>1</v>
      </c>
      <c r="AZ74" s="129" t="b">
        <v>0</v>
      </c>
      <c r="BA74" s="129" t="b">
        <v>1</v>
      </c>
      <c r="BB74" s="133">
        <f t="shared" si="19"/>
        <v>0</v>
      </c>
      <c r="BC74" s="129" t="b">
        <v>0</v>
      </c>
      <c r="BD74" s="129" t="b">
        <v>0</v>
      </c>
      <c r="BE74" s="129" t="b">
        <v>0</v>
      </c>
      <c r="BF74" s="129" t="b">
        <v>0</v>
      </c>
      <c r="BG74" s="129" t="b">
        <v>0</v>
      </c>
      <c r="BH74" s="129" t="b">
        <v>0</v>
      </c>
      <c r="BI74" s="129" t="b">
        <v>0</v>
      </c>
      <c r="BJ74" s="129" t="b">
        <v>0</v>
      </c>
      <c r="BK74" s="129" t="b">
        <v>0</v>
      </c>
      <c r="BL74" s="129" t="b">
        <v>0</v>
      </c>
      <c r="BM74" s="129" t="b">
        <v>0</v>
      </c>
      <c r="BN74" s="129" t="b">
        <v>0</v>
      </c>
      <c r="BO74" s="129" t="b">
        <v>0</v>
      </c>
      <c r="BP74" s="129" t="b">
        <v>0</v>
      </c>
      <c r="BQ74" s="134">
        <f t="shared" si="14"/>
        <v>0</v>
      </c>
      <c r="BR74" s="127"/>
      <c r="BS74" s="128">
        <f t="shared" si="13"/>
        <v>0</v>
      </c>
    </row>
    <row r="75" spans="1:71" ht="15.5" x14ac:dyDescent="0.35">
      <c r="A75" s="5"/>
      <c r="B75" s="1" t="s">
        <v>109</v>
      </c>
      <c r="C75" s="1" t="s">
        <v>84</v>
      </c>
      <c r="D75" s="12" t="s">
        <v>110</v>
      </c>
      <c r="E75" s="5">
        <v>1.3</v>
      </c>
      <c r="F75" s="63" t="s">
        <v>25</v>
      </c>
      <c r="G75" s="129" t="b">
        <v>0</v>
      </c>
      <c r="H75" s="129" t="b">
        <v>0</v>
      </c>
      <c r="I75" s="129" t="b">
        <v>1</v>
      </c>
      <c r="J75" s="129" t="b">
        <v>0</v>
      </c>
      <c r="K75" s="129" t="b">
        <v>0</v>
      </c>
      <c r="L75" s="129" t="b">
        <v>0</v>
      </c>
      <c r="M75" s="129" t="b">
        <v>0</v>
      </c>
      <c r="N75" s="129" t="b">
        <v>1</v>
      </c>
      <c r="O75" s="129" t="b">
        <v>1</v>
      </c>
      <c r="P75" s="129" t="b">
        <v>1</v>
      </c>
      <c r="Q75" s="130">
        <f t="shared" si="15"/>
        <v>0</v>
      </c>
      <c r="R75" s="129" t="b">
        <v>1</v>
      </c>
      <c r="S75" s="129" t="b">
        <v>1</v>
      </c>
      <c r="T75" s="129" t="b">
        <v>1</v>
      </c>
      <c r="U75" s="129" t="b">
        <v>0</v>
      </c>
      <c r="V75" s="129" t="b">
        <v>0</v>
      </c>
      <c r="W75" s="129" t="b">
        <v>1</v>
      </c>
      <c r="X75" s="129" t="b">
        <v>0</v>
      </c>
      <c r="Y75" s="129" t="b">
        <v>0</v>
      </c>
      <c r="Z75" s="129" t="b">
        <v>0</v>
      </c>
      <c r="AA75" s="129" t="b">
        <v>0</v>
      </c>
      <c r="AB75" s="129" t="b">
        <v>1</v>
      </c>
      <c r="AC75" s="129" t="b">
        <v>0</v>
      </c>
      <c r="AD75" s="129" t="b">
        <v>1</v>
      </c>
      <c r="AE75" s="131">
        <f t="shared" si="16"/>
        <v>0</v>
      </c>
      <c r="AF75" s="129" t="b">
        <v>0</v>
      </c>
      <c r="AG75" s="129" t="b">
        <v>0</v>
      </c>
      <c r="AH75" s="129" t="b">
        <v>0</v>
      </c>
      <c r="AI75" s="129" t="b">
        <v>0</v>
      </c>
      <c r="AJ75" s="129" t="b">
        <v>0</v>
      </c>
      <c r="AK75" s="132">
        <f t="shared" si="17"/>
        <v>0</v>
      </c>
      <c r="AL75" s="129" t="b">
        <v>1</v>
      </c>
      <c r="AM75" s="129" t="b">
        <v>1</v>
      </c>
      <c r="AN75" s="129" t="b">
        <v>1</v>
      </c>
      <c r="AO75" s="129" t="b">
        <v>1</v>
      </c>
      <c r="AP75" s="129" t="b">
        <v>0</v>
      </c>
      <c r="AQ75" s="129" t="b">
        <v>1</v>
      </c>
      <c r="AR75" s="129" t="b">
        <v>0</v>
      </c>
      <c r="AS75" s="129" t="b">
        <v>0</v>
      </c>
      <c r="AT75" s="129" t="b">
        <v>1</v>
      </c>
      <c r="AU75" s="129" t="b">
        <v>1</v>
      </c>
      <c r="AV75" s="129" t="b">
        <v>1</v>
      </c>
      <c r="AW75" s="129" t="b">
        <v>0</v>
      </c>
      <c r="AX75" s="42">
        <f t="shared" si="18"/>
        <v>0</v>
      </c>
      <c r="AY75" s="129" t="b">
        <v>1</v>
      </c>
      <c r="AZ75" s="129" t="b">
        <v>0</v>
      </c>
      <c r="BA75" s="129" t="b">
        <v>1</v>
      </c>
      <c r="BB75" s="133">
        <f t="shared" si="19"/>
        <v>0</v>
      </c>
      <c r="BC75" s="129" t="b">
        <v>0</v>
      </c>
      <c r="BD75" s="129" t="b">
        <v>0</v>
      </c>
      <c r="BE75" s="129" t="b">
        <v>0</v>
      </c>
      <c r="BF75" s="129" t="b">
        <v>0</v>
      </c>
      <c r="BG75" s="129" t="b">
        <v>0</v>
      </c>
      <c r="BH75" s="129" t="b">
        <v>0</v>
      </c>
      <c r="BI75" s="129" t="b">
        <v>0</v>
      </c>
      <c r="BJ75" s="129" t="b">
        <v>0</v>
      </c>
      <c r="BK75" s="129" t="b">
        <v>0</v>
      </c>
      <c r="BL75" s="129" t="b">
        <v>0</v>
      </c>
      <c r="BM75" s="129" t="b">
        <v>0</v>
      </c>
      <c r="BN75" s="129" t="b">
        <v>0</v>
      </c>
      <c r="BO75" s="129" t="b">
        <v>0</v>
      </c>
      <c r="BP75" s="129" t="b">
        <v>0</v>
      </c>
      <c r="BQ75" s="134">
        <f t="shared" si="14"/>
        <v>0</v>
      </c>
      <c r="BR75" s="127"/>
      <c r="BS75" s="128">
        <f t="shared" si="13"/>
        <v>0</v>
      </c>
    </row>
    <row r="76" spans="1:71" ht="15.5" x14ac:dyDescent="0.35">
      <c r="A76" s="5"/>
      <c r="B76" s="1" t="s">
        <v>111</v>
      </c>
      <c r="C76" s="1" t="s">
        <v>84</v>
      </c>
      <c r="D76" s="12" t="s">
        <v>112</v>
      </c>
      <c r="E76" s="5">
        <v>1.9</v>
      </c>
      <c r="F76" s="63" t="s">
        <v>25</v>
      </c>
      <c r="G76" s="129" t="b">
        <v>0</v>
      </c>
      <c r="H76" s="129" t="b">
        <v>0</v>
      </c>
      <c r="I76" s="129" t="b">
        <v>1</v>
      </c>
      <c r="J76" s="129" t="b">
        <v>0</v>
      </c>
      <c r="K76" s="129" t="b">
        <v>0</v>
      </c>
      <c r="L76" s="129" t="b">
        <v>0</v>
      </c>
      <c r="M76" s="129" t="b">
        <v>0</v>
      </c>
      <c r="N76" s="129" t="b">
        <v>1</v>
      </c>
      <c r="O76" s="129" t="b">
        <v>1</v>
      </c>
      <c r="P76" s="129" t="b">
        <v>1</v>
      </c>
      <c r="Q76" s="130">
        <f t="shared" si="15"/>
        <v>0</v>
      </c>
      <c r="R76" s="129" t="b">
        <v>1</v>
      </c>
      <c r="S76" s="129" t="b">
        <v>1</v>
      </c>
      <c r="T76" s="129" t="b">
        <v>1</v>
      </c>
      <c r="U76" s="129" t="b">
        <v>0</v>
      </c>
      <c r="V76" s="129" t="b">
        <v>0</v>
      </c>
      <c r="W76" s="129" t="b">
        <v>1</v>
      </c>
      <c r="X76" s="129" t="b">
        <v>0</v>
      </c>
      <c r="Y76" s="129" t="b">
        <v>0</v>
      </c>
      <c r="Z76" s="129" t="b">
        <v>0</v>
      </c>
      <c r="AA76" s="129" t="b">
        <v>0</v>
      </c>
      <c r="AB76" s="129" t="b">
        <v>1</v>
      </c>
      <c r="AC76" s="129" t="b">
        <v>0</v>
      </c>
      <c r="AD76" s="129" t="b">
        <v>1</v>
      </c>
      <c r="AE76" s="131">
        <f t="shared" si="16"/>
        <v>0</v>
      </c>
      <c r="AF76" s="129" t="b">
        <v>0</v>
      </c>
      <c r="AG76" s="129" t="b">
        <v>0</v>
      </c>
      <c r="AH76" s="129" t="b">
        <v>0</v>
      </c>
      <c r="AI76" s="129" t="b">
        <v>0</v>
      </c>
      <c r="AJ76" s="129" t="b">
        <v>0</v>
      </c>
      <c r="AK76" s="132">
        <f t="shared" si="17"/>
        <v>0</v>
      </c>
      <c r="AL76" s="129" t="b">
        <v>1</v>
      </c>
      <c r="AM76" s="129" t="b">
        <v>1</v>
      </c>
      <c r="AN76" s="129" t="b">
        <v>1</v>
      </c>
      <c r="AO76" s="129" t="b">
        <v>1</v>
      </c>
      <c r="AP76" s="129" t="b">
        <v>0</v>
      </c>
      <c r="AQ76" s="129" t="b">
        <v>1</v>
      </c>
      <c r="AR76" s="129" t="b">
        <v>0</v>
      </c>
      <c r="AS76" s="129" t="b">
        <v>0</v>
      </c>
      <c r="AT76" s="129" t="b">
        <v>1</v>
      </c>
      <c r="AU76" s="129" t="b">
        <v>1</v>
      </c>
      <c r="AV76" s="129" t="b">
        <v>1</v>
      </c>
      <c r="AW76" s="129" t="b">
        <v>0</v>
      </c>
      <c r="AX76" s="42">
        <f t="shared" si="18"/>
        <v>0</v>
      </c>
      <c r="AY76" s="129" t="b">
        <v>1</v>
      </c>
      <c r="AZ76" s="129" t="b">
        <v>0</v>
      </c>
      <c r="BA76" s="129" t="b">
        <v>1</v>
      </c>
      <c r="BB76" s="133">
        <f t="shared" si="19"/>
        <v>0</v>
      </c>
      <c r="BC76" s="129" t="b">
        <v>0</v>
      </c>
      <c r="BD76" s="129" t="b">
        <v>0</v>
      </c>
      <c r="BE76" s="129" t="b">
        <v>0</v>
      </c>
      <c r="BF76" s="129" t="b">
        <v>0</v>
      </c>
      <c r="BG76" s="129" t="b">
        <v>0</v>
      </c>
      <c r="BH76" s="129" t="b">
        <v>0</v>
      </c>
      <c r="BI76" s="129" t="b">
        <v>0</v>
      </c>
      <c r="BJ76" s="129" t="b">
        <v>0</v>
      </c>
      <c r="BK76" s="129" t="b">
        <v>0</v>
      </c>
      <c r="BL76" s="129" t="b">
        <v>0</v>
      </c>
      <c r="BM76" s="129" t="b">
        <v>0</v>
      </c>
      <c r="BN76" s="129" t="b">
        <v>0</v>
      </c>
      <c r="BO76" s="129" t="b">
        <v>0</v>
      </c>
      <c r="BP76" s="129" t="b">
        <v>0</v>
      </c>
      <c r="BQ76" s="134">
        <f t="shared" si="14"/>
        <v>0</v>
      </c>
      <c r="BR76" s="127"/>
      <c r="BS76" s="128">
        <f t="shared" si="13"/>
        <v>0</v>
      </c>
    </row>
    <row r="77" spans="1:71" ht="15.5" x14ac:dyDescent="0.35">
      <c r="A77" s="5"/>
      <c r="B77" s="1" t="s">
        <v>113</v>
      </c>
      <c r="C77" s="1" t="s">
        <v>84</v>
      </c>
      <c r="D77" s="12" t="s">
        <v>114</v>
      </c>
      <c r="E77" s="5">
        <v>1.4</v>
      </c>
      <c r="F77" s="63" t="s">
        <v>25</v>
      </c>
      <c r="G77" s="129" t="b">
        <v>0</v>
      </c>
      <c r="H77" s="129" t="b">
        <v>0</v>
      </c>
      <c r="I77" s="129" t="b">
        <v>1</v>
      </c>
      <c r="J77" s="129" t="b">
        <v>0</v>
      </c>
      <c r="K77" s="129" t="b">
        <v>0</v>
      </c>
      <c r="L77" s="129" t="b">
        <v>0</v>
      </c>
      <c r="M77" s="129" t="b">
        <v>0</v>
      </c>
      <c r="N77" s="129" t="b">
        <v>1</v>
      </c>
      <c r="O77" s="129" t="b">
        <v>1</v>
      </c>
      <c r="P77" s="129" t="b">
        <v>1</v>
      </c>
      <c r="Q77" s="130">
        <f t="shared" si="15"/>
        <v>0</v>
      </c>
      <c r="R77" s="129" t="b">
        <v>1</v>
      </c>
      <c r="S77" s="129" t="b">
        <v>1</v>
      </c>
      <c r="T77" s="129" t="b">
        <v>1</v>
      </c>
      <c r="U77" s="129" t="b">
        <v>0</v>
      </c>
      <c r="V77" s="129" t="b">
        <v>0</v>
      </c>
      <c r="W77" s="129" t="b">
        <v>1</v>
      </c>
      <c r="X77" s="129" t="b">
        <v>0</v>
      </c>
      <c r="Y77" s="129" t="b">
        <v>0</v>
      </c>
      <c r="Z77" s="129" t="b">
        <v>0</v>
      </c>
      <c r="AA77" s="129" t="b">
        <v>0</v>
      </c>
      <c r="AB77" s="129" t="b">
        <v>1</v>
      </c>
      <c r="AC77" s="129" t="b">
        <v>0</v>
      </c>
      <c r="AD77" s="129" t="b">
        <v>1</v>
      </c>
      <c r="AE77" s="131">
        <f t="shared" si="16"/>
        <v>0</v>
      </c>
      <c r="AF77" s="129" t="b">
        <v>0</v>
      </c>
      <c r="AG77" s="129" t="b">
        <v>0</v>
      </c>
      <c r="AH77" s="129" t="b">
        <v>0</v>
      </c>
      <c r="AI77" s="129" t="b">
        <v>0</v>
      </c>
      <c r="AJ77" s="129" t="b">
        <v>0</v>
      </c>
      <c r="AK77" s="132">
        <f t="shared" si="17"/>
        <v>0</v>
      </c>
      <c r="AL77" s="129" t="b">
        <v>1</v>
      </c>
      <c r="AM77" s="129" t="b">
        <v>1</v>
      </c>
      <c r="AN77" s="129" t="b">
        <v>1</v>
      </c>
      <c r="AO77" s="129" t="b">
        <v>1</v>
      </c>
      <c r="AP77" s="129" t="b">
        <v>0</v>
      </c>
      <c r="AQ77" s="129" t="b">
        <v>1</v>
      </c>
      <c r="AR77" s="129" t="b">
        <v>0</v>
      </c>
      <c r="AS77" s="129" t="b">
        <v>0</v>
      </c>
      <c r="AT77" s="129" t="b">
        <v>1</v>
      </c>
      <c r="AU77" s="129" t="b">
        <v>1</v>
      </c>
      <c r="AV77" s="129" t="b">
        <v>1</v>
      </c>
      <c r="AW77" s="129" t="b">
        <v>0</v>
      </c>
      <c r="AX77" s="42">
        <f t="shared" si="18"/>
        <v>0</v>
      </c>
      <c r="AY77" s="129" t="b">
        <v>1</v>
      </c>
      <c r="AZ77" s="129" t="b">
        <v>0</v>
      </c>
      <c r="BA77" s="129" t="b">
        <v>1</v>
      </c>
      <c r="BB77" s="133">
        <f t="shared" si="19"/>
        <v>0</v>
      </c>
      <c r="BC77" s="129" t="b">
        <v>0</v>
      </c>
      <c r="BD77" s="129" t="b">
        <v>0</v>
      </c>
      <c r="BE77" s="129" t="b">
        <v>0</v>
      </c>
      <c r="BF77" s="129" t="b">
        <v>0</v>
      </c>
      <c r="BG77" s="129" t="b">
        <v>0</v>
      </c>
      <c r="BH77" s="129" t="b">
        <v>0</v>
      </c>
      <c r="BI77" s="129" t="b">
        <v>0</v>
      </c>
      <c r="BJ77" s="129" t="b">
        <v>0</v>
      </c>
      <c r="BK77" s="129" t="b">
        <v>0</v>
      </c>
      <c r="BL77" s="129" t="b">
        <v>0</v>
      </c>
      <c r="BM77" s="129" t="b">
        <v>0</v>
      </c>
      <c r="BN77" s="129" t="b">
        <v>0</v>
      </c>
      <c r="BO77" s="129" t="b">
        <v>0</v>
      </c>
      <c r="BP77" s="129" t="b">
        <v>0</v>
      </c>
      <c r="BQ77" s="134">
        <f t="shared" si="14"/>
        <v>0</v>
      </c>
      <c r="BR77" s="127"/>
      <c r="BS77" s="128">
        <f t="shared" si="13"/>
        <v>0</v>
      </c>
    </row>
    <row r="78" spans="1:71" ht="15.5" x14ac:dyDescent="0.35">
      <c r="A78" s="5"/>
      <c r="B78" s="1" t="s">
        <v>115</v>
      </c>
      <c r="C78" s="1" t="s">
        <v>84</v>
      </c>
      <c r="D78" s="12" t="s">
        <v>77</v>
      </c>
      <c r="E78" s="5">
        <v>2.1</v>
      </c>
      <c r="F78" s="63" t="s">
        <v>25</v>
      </c>
      <c r="G78" s="129" t="b">
        <v>0</v>
      </c>
      <c r="H78" s="129" t="b">
        <v>0</v>
      </c>
      <c r="I78" s="129" t="b">
        <v>1</v>
      </c>
      <c r="J78" s="129" t="b">
        <v>0</v>
      </c>
      <c r="K78" s="129" t="b">
        <v>0</v>
      </c>
      <c r="L78" s="129" t="b">
        <v>0</v>
      </c>
      <c r="M78" s="129" t="b">
        <v>0</v>
      </c>
      <c r="N78" s="129" t="b">
        <v>1</v>
      </c>
      <c r="O78" s="129" t="b">
        <v>1</v>
      </c>
      <c r="P78" s="129" t="b">
        <v>1</v>
      </c>
      <c r="Q78" s="130">
        <f t="shared" si="15"/>
        <v>0</v>
      </c>
      <c r="R78" s="129" t="b">
        <v>1</v>
      </c>
      <c r="S78" s="129" t="b">
        <v>1</v>
      </c>
      <c r="T78" s="129" t="b">
        <v>1</v>
      </c>
      <c r="U78" s="129" t="b">
        <v>0</v>
      </c>
      <c r="V78" s="129" t="b">
        <v>0</v>
      </c>
      <c r="W78" s="129" t="b">
        <v>1</v>
      </c>
      <c r="X78" s="129" t="b">
        <v>0</v>
      </c>
      <c r="Y78" s="129" t="b">
        <v>0</v>
      </c>
      <c r="Z78" s="129" t="b">
        <v>0</v>
      </c>
      <c r="AA78" s="129" t="b">
        <v>0</v>
      </c>
      <c r="AB78" s="129" t="b">
        <v>1</v>
      </c>
      <c r="AC78" s="129" t="b">
        <v>0</v>
      </c>
      <c r="AD78" s="129" t="b">
        <v>1</v>
      </c>
      <c r="AE78" s="131">
        <f t="shared" si="16"/>
        <v>0</v>
      </c>
      <c r="AF78" s="129" t="b">
        <v>0</v>
      </c>
      <c r="AG78" s="129" t="b">
        <v>0</v>
      </c>
      <c r="AH78" s="129" t="b">
        <v>0</v>
      </c>
      <c r="AI78" s="129" t="b">
        <v>0</v>
      </c>
      <c r="AJ78" s="129" t="b">
        <v>0</v>
      </c>
      <c r="AK78" s="132">
        <f t="shared" si="17"/>
        <v>0</v>
      </c>
      <c r="AL78" s="129" t="b">
        <v>1</v>
      </c>
      <c r="AM78" s="129" t="b">
        <v>1</v>
      </c>
      <c r="AN78" s="129" t="b">
        <v>1</v>
      </c>
      <c r="AO78" s="129" t="b">
        <v>1</v>
      </c>
      <c r="AP78" s="129" t="b">
        <v>0</v>
      </c>
      <c r="AQ78" s="129" t="b">
        <v>1</v>
      </c>
      <c r="AR78" s="129" t="b">
        <v>0</v>
      </c>
      <c r="AS78" s="129" t="b">
        <v>0</v>
      </c>
      <c r="AT78" s="129" t="b">
        <v>1</v>
      </c>
      <c r="AU78" s="129" t="b">
        <v>1</v>
      </c>
      <c r="AV78" s="129" t="b">
        <v>1</v>
      </c>
      <c r="AW78" s="129" t="b">
        <v>0</v>
      </c>
      <c r="AX78" s="42">
        <f t="shared" si="18"/>
        <v>0</v>
      </c>
      <c r="AY78" s="129" t="b">
        <v>1</v>
      </c>
      <c r="AZ78" s="129" t="b">
        <v>0</v>
      </c>
      <c r="BA78" s="129" t="b">
        <v>1</v>
      </c>
      <c r="BB78" s="133">
        <f t="shared" si="19"/>
        <v>0</v>
      </c>
      <c r="BC78" s="129" t="b">
        <v>0</v>
      </c>
      <c r="BD78" s="129" t="b">
        <v>0</v>
      </c>
      <c r="BE78" s="129" t="b">
        <v>0</v>
      </c>
      <c r="BF78" s="129" t="b">
        <v>0</v>
      </c>
      <c r="BG78" s="129" t="b">
        <v>0</v>
      </c>
      <c r="BH78" s="129" t="b">
        <v>0</v>
      </c>
      <c r="BI78" s="129" t="b">
        <v>0</v>
      </c>
      <c r="BJ78" s="129" t="b">
        <v>0</v>
      </c>
      <c r="BK78" s="129" t="b">
        <v>0</v>
      </c>
      <c r="BL78" s="129" t="b">
        <v>0</v>
      </c>
      <c r="BM78" s="129" t="b">
        <v>0</v>
      </c>
      <c r="BN78" s="129" t="b">
        <v>0</v>
      </c>
      <c r="BO78" s="129" t="b">
        <v>0</v>
      </c>
      <c r="BP78" s="129" t="b">
        <v>0</v>
      </c>
      <c r="BQ78" s="134">
        <f t="shared" si="14"/>
        <v>0</v>
      </c>
      <c r="BR78" s="127"/>
      <c r="BS78" s="128">
        <f t="shared" si="13"/>
        <v>0</v>
      </c>
    </row>
    <row r="79" spans="1:71" ht="15.5" x14ac:dyDescent="0.35">
      <c r="A79" s="5"/>
      <c r="B79" s="1" t="s">
        <v>116</v>
      </c>
      <c r="C79" s="1" t="s">
        <v>84</v>
      </c>
      <c r="D79" s="12" t="s">
        <v>117</v>
      </c>
      <c r="E79" s="5">
        <v>2</v>
      </c>
      <c r="F79" s="63" t="s">
        <v>25</v>
      </c>
      <c r="G79" s="129" t="b">
        <v>0</v>
      </c>
      <c r="H79" s="129" t="b">
        <v>0</v>
      </c>
      <c r="I79" s="129" t="b">
        <v>1</v>
      </c>
      <c r="J79" s="129" t="b">
        <v>0</v>
      </c>
      <c r="K79" s="129" t="b">
        <v>0</v>
      </c>
      <c r="L79" s="129" t="b">
        <v>0</v>
      </c>
      <c r="M79" s="129" t="b">
        <v>0</v>
      </c>
      <c r="N79" s="129" t="b">
        <v>1</v>
      </c>
      <c r="O79" s="129" t="b">
        <v>1</v>
      </c>
      <c r="P79" s="129" t="b">
        <v>1</v>
      </c>
      <c r="Q79" s="130">
        <f t="shared" si="15"/>
        <v>0</v>
      </c>
      <c r="R79" s="129" t="b">
        <v>1</v>
      </c>
      <c r="S79" s="129" t="b">
        <v>1</v>
      </c>
      <c r="T79" s="129" t="b">
        <v>1</v>
      </c>
      <c r="U79" s="129" t="b">
        <v>0</v>
      </c>
      <c r="V79" s="129" t="b">
        <v>0</v>
      </c>
      <c r="W79" s="129" t="b">
        <v>1</v>
      </c>
      <c r="X79" s="129" t="b">
        <v>0</v>
      </c>
      <c r="Y79" s="129" t="b">
        <v>0</v>
      </c>
      <c r="Z79" s="129" t="b">
        <v>0</v>
      </c>
      <c r="AA79" s="129" t="b">
        <v>0</v>
      </c>
      <c r="AB79" s="129" t="b">
        <v>1</v>
      </c>
      <c r="AC79" s="129" t="b">
        <v>0</v>
      </c>
      <c r="AD79" s="129" t="b">
        <v>1</v>
      </c>
      <c r="AE79" s="131">
        <f t="shared" si="16"/>
        <v>0</v>
      </c>
      <c r="AF79" s="129" t="b">
        <v>0</v>
      </c>
      <c r="AG79" s="129" t="b">
        <v>0</v>
      </c>
      <c r="AH79" s="129" t="b">
        <v>0</v>
      </c>
      <c r="AI79" s="129" t="b">
        <v>0</v>
      </c>
      <c r="AJ79" s="129" t="b">
        <v>0</v>
      </c>
      <c r="AK79" s="132">
        <f t="shared" si="17"/>
        <v>0</v>
      </c>
      <c r="AL79" s="129" t="b">
        <v>1</v>
      </c>
      <c r="AM79" s="129" t="b">
        <v>1</v>
      </c>
      <c r="AN79" s="129" t="b">
        <v>1</v>
      </c>
      <c r="AO79" s="129" t="b">
        <v>1</v>
      </c>
      <c r="AP79" s="129" t="b">
        <v>0</v>
      </c>
      <c r="AQ79" s="129" t="b">
        <v>1</v>
      </c>
      <c r="AR79" s="129" t="b">
        <v>0</v>
      </c>
      <c r="AS79" s="129" t="b">
        <v>0</v>
      </c>
      <c r="AT79" s="129" t="b">
        <v>1</v>
      </c>
      <c r="AU79" s="129" t="b">
        <v>1</v>
      </c>
      <c r="AV79" s="129" t="b">
        <v>1</v>
      </c>
      <c r="AW79" s="129" t="b">
        <v>0</v>
      </c>
      <c r="AX79" s="42">
        <f t="shared" si="18"/>
        <v>0</v>
      </c>
      <c r="AY79" s="129" t="b">
        <v>1</v>
      </c>
      <c r="AZ79" s="129" t="b">
        <v>0</v>
      </c>
      <c r="BA79" s="129" t="b">
        <v>1</v>
      </c>
      <c r="BB79" s="133">
        <f t="shared" si="19"/>
        <v>0</v>
      </c>
      <c r="BC79" s="129" t="b">
        <v>0</v>
      </c>
      <c r="BD79" s="129" t="b">
        <v>0</v>
      </c>
      <c r="BE79" s="129" t="b">
        <v>0</v>
      </c>
      <c r="BF79" s="129" t="b">
        <v>0</v>
      </c>
      <c r="BG79" s="129" t="b">
        <v>0</v>
      </c>
      <c r="BH79" s="129" t="b">
        <v>0</v>
      </c>
      <c r="BI79" s="129" t="b">
        <v>0</v>
      </c>
      <c r="BJ79" s="129" t="b">
        <v>0</v>
      </c>
      <c r="BK79" s="129" t="b">
        <v>0</v>
      </c>
      <c r="BL79" s="129" t="b">
        <v>0</v>
      </c>
      <c r="BM79" s="129" t="b">
        <v>0</v>
      </c>
      <c r="BN79" s="129" t="b">
        <v>0</v>
      </c>
      <c r="BO79" s="129" t="b">
        <v>0</v>
      </c>
      <c r="BP79" s="129" t="b">
        <v>0</v>
      </c>
      <c r="BQ79" s="134">
        <f t="shared" si="14"/>
        <v>0</v>
      </c>
      <c r="BR79" s="127"/>
      <c r="BS79" s="128">
        <f t="shared" si="13"/>
        <v>0</v>
      </c>
    </row>
    <row r="80" spans="1:71" ht="15.5" x14ac:dyDescent="0.35">
      <c r="A80" s="5"/>
      <c r="B80" s="1" t="s">
        <v>118</v>
      </c>
      <c r="C80" s="1" t="s">
        <v>84</v>
      </c>
      <c r="D80" s="12" t="s">
        <v>117</v>
      </c>
      <c r="E80" s="5">
        <v>2</v>
      </c>
      <c r="F80" s="63" t="s">
        <v>25</v>
      </c>
      <c r="G80" s="129" t="b">
        <v>0</v>
      </c>
      <c r="H80" s="129" t="b">
        <v>0</v>
      </c>
      <c r="I80" s="129" t="b">
        <v>1</v>
      </c>
      <c r="J80" s="129" t="b">
        <v>0</v>
      </c>
      <c r="K80" s="129" t="b">
        <v>0</v>
      </c>
      <c r="L80" s="129" t="b">
        <v>0</v>
      </c>
      <c r="M80" s="129" t="b">
        <v>0</v>
      </c>
      <c r="N80" s="129" t="b">
        <v>1</v>
      </c>
      <c r="O80" s="129" t="b">
        <v>1</v>
      </c>
      <c r="P80" s="129" t="b">
        <v>1</v>
      </c>
      <c r="Q80" s="130">
        <f t="shared" si="15"/>
        <v>0</v>
      </c>
      <c r="R80" s="129" t="b">
        <v>1</v>
      </c>
      <c r="S80" s="129" t="b">
        <v>1</v>
      </c>
      <c r="T80" s="129" t="b">
        <v>1</v>
      </c>
      <c r="U80" s="129" t="b">
        <v>0</v>
      </c>
      <c r="V80" s="129" t="b">
        <v>0</v>
      </c>
      <c r="W80" s="129" t="b">
        <v>1</v>
      </c>
      <c r="X80" s="129" t="b">
        <v>0</v>
      </c>
      <c r="Y80" s="129" t="b">
        <v>0</v>
      </c>
      <c r="Z80" s="129" t="b">
        <v>0</v>
      </c>
      <c r="AA80" s="129" t="b">
        <v>0</v>
      </c>
      <c r="AB80" s="129" t="b">
        <v>1</v>
      </c>
      <c r="AC80" s="129" t="b">
        <v>0</v>
      </c>
      <c r="AD80" s="129" t="b">
        <v>1</v>
      </c>
      <c r="AE80" s="131">
        <f t="shared" si="16"/>
        <v>0</v>
      </c>
      <c r="AF80" s="129" t="b">
        <v>0</v>
      </c>
      <c r="AG80" s="129" t="b">
        <v>0</v>
      </c>
      <c r="AH80" s="129" t="b">
        <v>0</v>
      </c>
      <c r="AI80" s="129" t="b">
        <v>0</v>
      </c>
      <c r="AJ80" s="129" t="b">
        <v>0</v>
      </c>
      <c r="AK80" s="132">
        <f t="shared" si="17"/>
        <v>0</v>
      </c>
      <c r="AL80" s="129" t="b">
        <v>1</v>
      </c>
      <c r="AM80" s="129" t="b">
        <v>1</v>
      </c>
      <c r="AN80" s="129" t="b">
        <v>1</v>
      </c>
      <c r="AO80" s="129" t="b">
        <v>1</v>
      </c>
      <c r="AP80" s="129" t="b">
        <v>0</v>
      </c>
      <c r="AQ80" s="129" t="b">
        <v>1</v>
      </c>
      <c r="AR80" s="129" t="b">
        <v>0</v>
      </c>
      <c r="AS80" s="129" t="b">
        <v>0</v>
      </c>
      <c r="AT80" s="129" t="b">
        <v>1</v>
      </c>
      <c r="AU80" s="129" t="b">
        <v>1</v>
      </c>
      <c r="AV80" s="129" t="b">
        <v>1</v>
      </c>
      <c r="AW80" s="129" t="b">
        <v>0</v>
      </c>
      <c r="AX80" s="42">
        <f t="shared" si="18"/>
        <v>0</v>
      </c>
      <c r="AY80" s="129" t="b">
        <v>1</v>
      </c>
      <c r="AZ80" s="129" t="b">
        <v>0</v>
      </c>
      <c r="BA80" s="129" t="b">
        <v>1</v>
      </c>
      <c r="BB80" s="133">
        <f t="shared" si="19"/>
        <v>0</v>
      </c>
      <c r="BC80" s="129" t="b">
        <v>0</v>
      </c>
      <c r="BD80" s="129" t="b">
        <v>0</v>
      </c>
      <c r="BE80" s="129" t="b">
        <v>0</v>
      </c>
      <c r="BF80" s="129" t="b">
        <v>0</v>
      </c>
      <c r="BG80" s="129" t="b">
        <v>0</v>
      </c>
      <c r="BH80" s="129" t="b">
        <v>0</v>
      </c>
      <c r="BI80" s="129" t="b">
        <v>0</v>
      </c>
      <c r="BJ80" s="129" t="b">
        <v>0</v>
      </c>
      <c r="BK80" s="129" t="b">
        <v>0</v>
      </c>
      <c r="BL80" s="129" t="b">
        <v>0</v>
      </c>
      <c r="BM80" s="129" t="b">
        <v>0</v>
      </c>
      <c r="BN80" s="129" t="b">
        <v>0</v>
      </c>
      <c r="BO80" s="129" t="b">
        <v>0</v>
      </c>
      <c r="BP80" s="129" t="b">
        <v>0</v>
      </c>
      <c r="BQ80" s="134">
        <f t="shared" si="14"/>
        <v>0</v>
      </c>
      <c r="BR80" s="127"/>
      <c r="BS80" s="128">
        <f t="shared" si="13"/>
        <v>0</v>
      </c>
    </row>
    <row r="81" spans="1:71" ht="15.5" x14ac:dyDescent="0.35">
      <c r="A81" s="5"/>
      <c r="B81" s="1" t="s">
        <v>119</v>
      </c>
      <c r="C81" s="1" t="s">
        <v>84</v>
      </c>
      <c r="D81" s="12" t="s">
        <v>120</v>
      </c>
      <c r="E81" s="5">
        <v>1.7</v>
      </c>
      <c r="F81" s="63" t="s">
        <v>25</v>
      </c>
      <c r="G81" s="129" t="b">
        <v>0</v>
      </c>
      <c r="H81" s="129" t="b">
        <v>0</v>
      </c>
      <c r="I81" s="129" t="b">
        <v>1</v>
      </c>
      <c r="J81" s="129" t="b">
        <v>0</v>
      </c>
      <c r="K81" s="129" t="b">
        <v>0</v>
      </c>
      <c r="L81" s="129" t="b">
        <v>0</v>
      </c>
      <c r="M81" s="129" t="b">
        <v>0</v>
      </c>
      <c r="N81" s="129" t="b">
        <v>1</v>
      </c>
      <c r="O81" s="129" t="b">
        <v>1</v>
      </c>
      <c r="P81" s="129" t="b">
        <v>1</v>
      </c>
      <c r="Q81" s="130">
        <f t="shared" si="15"/>
        <v>0</v>
      </c>
      <c r="R81" s="129" t="b">
        <v>1</v>
      </c>
      <c r="S81" s="129" t="b">
        <v>1</v>
      </c>
      <c r="T81" s="129" t="b">
        <v>1</v>
      </c>
      <c r="U81" s="129" t="b">
        <v>0</v>
      </c>
      <c r="V81" s="129" t="b">
        <v>0</v>
      </c>
      <c r="W81" s="129" t="b">
        <v>1</v>
      </c>
      <c r="X81" s="129" t="b">
        <v>0</v>
      </c>
      <c r="Y81" s="129" t="b">
        <v>0</v>
      </c>
      <c r="Z81" s="129" t="b">
        <v>0</v>
      </c>
      <c r="AA81" s="129" t="b">
        <v>0</v>
      </c>
      <c r="AB81" s="129" t="b">
        <v>1</v>
      </c>
      <c r="AC81" s="129" t="b">
        <v>0</v>
      </c>
      <c r="AD81" s="129" t="b">
        <v>1</v>
      </c>
      <c r="AE81" s="131">
        <f t="shared" si="16"/>
        <v>0</v>
      </c>
      <c r="AF81" s="129" t="b">
        <v>0</v>
      </c>
      <c r="AG81" s="129" t="b">
        <v>0</v>
      </c>
      <c r="AH81" s="129" t="b">
        <v>0</v>
      </c>
      <c r="AI81" s="129" t="b">
        <v>0</v>
      </c>
      <c r="AJ81" s="129" t="b">
        <v>0</v>
      </c>
      <c r="AK81" s="132">
        <f t="shared" si="17"/>
        <v>0</v>
      </c>
      <c r="AL81" s="129" t="b">
        <v>1</v>
      </c>
      <c r="AM81" s="129" t="b">
        <v>1</v>
      </c>
      <c r="AN81" s="129" t="b">
        <v>1</v>
      </c>
      <c r="AO81" s="129" t="b">
        <v>1</v>
      </c>
      <c r="AP81" s="129" t="b">
        <v>0</v>
      </c>
      <c r="AQ81" s="129" t="b">
        <v>1</v>
      </c>
      <c r="AR81" s="129" t="b">
        <v>0</v>
      </c>
      <c r="AS81" s="129" t="b">
        <v>0</v>
      </c>
      <c r="AT81" s="129" t="b">
        <v>1</v>
      </c>
      <c r="AU81" s="129" t="b">
        <v>1</v>
      </c>
      <c r="AV81" s="129" t="b">
        <v>1</v>
      </c>
      <c r="AW81" s="129" t="b">
        <v>0</v>
      </c>
      <c r="AX81" s="42">
        <f t="shared" si="18"/>
        <v>0</v>
      </c>
      <c r="AY81" s="129" t="b">
        <v>1</v>
      </c>
      <c r="AZ81" s="129" t="b">
        <v>0</v>
      </c>
      <c r="BA81" s="129" t="b">
        <v>1</v>
      </c>
      <c r="BB81" s="133">
        <f t="shared" si="19"/>
        <v>0</v>
      </c>
      <c r="BC81" s="129" t="b">
        <v>0</v>
      </c>
      <c r="BD81" s="129" t="b">
        <v>0</v>
      </c>
      <c r="BE81" s="129" t="b">
        <v>0</v>
      </c>
      <c r="BF81" s="129" t="b">
        <v>0</v>
      </c>
      <c r="BG81" s="129" t="b">
        <v>0</v>
      </c>
      <c r="BH81" s="129" t="b">
        <v>0</v>
      </c>
      <c r="BI81" s="129" t="b">
        <v>0</v>
      </c>
      <c r="BJ81" s="129" t="b">
        <v>0</v>
      </c>
      <c r="BK81" s="129" t="b">
        <v>0</v>
      </c>
      <c r="BL81" s="129" t="b">
        <v>0</v>
      </c>
      <c r="BM81" s="129" t="b">
        <v>0</v>
      </c>
      <c r="BN81" s="129" t="b">
        <v>0</v>
      </c>
      <c r="BO81" s="129" t="b">
        <v>0</v>
      </c>
      <c r="BP81" s="129" t="b">
        <v>0</v>
      </c>
      <c r="BQ81" s="134">
        <f t="shared" si="14"/>
        <v>0</v>
      </c>
      <c r="BR81" s="127"/>
      <c r="BS81" s="128">
        <f t="shared" si="13"/>
        <v>0</v>
      </c>
    </row>
    <row r="82" spans="1:71" ht="15.5" x14ac:dyDescent="0.35">
      <c r="A82" s="5"/>
      <c r="B82" s="1" t="s">
        <v>121</v>
      </c>
      <c r="C82" s="1" t="s">
        <v>84</v>
      </c>
      <c r="D82" s="12" t="s">
        <v>120</v>
      </c>
      <c r="E82" s="5">
        <v>1.7</v>
      </c>
      <c r="F82" s="63" t="s">
        <v>25</v>
      </c>
      <c r="G82" s="129" t="b">
        <v>0</v>
      </c>
      <c r="H82" s="129" t="b">
        <v>0</v>
      </c>
      <c r="I82" s="129" t="b">
        <v>1</v>
      </c>
      <c r="J82" s="129" t="b">
        <v>0</v>
      </c>
      <c r="K82" s="129" t="b">
        <v>0</v>
      </c>
      <c r="L82" s="129" t="b">
        <v>0</v>
      </c>
      <c r="M82" s="129" t="b">
        <v>0</v>
      </c>
      <c r="N82" s="129" t="b">
        <v>1</v>
      </c>
      <c r="O82" s="129" t="b">
        <v>1</v>
      </c>
      <c r="P82" s="129" t="b">
        <v>1</v>
      </c>
      <c r="Q82" s="130">
        <f t="shared" si="15"/>
        <v>0</v>
      </c>
      <c r="R82" s="129" t="b">
        <v>1</v>
      </c>
      <c r="S82" s="129" t="b">
        <v>1</v>
      </c>
      <c r="T82" s="129" t="b">
        <v>1</v>
      </c>
      <c r="U82" s="129" t="b">
        <v>0</v>
      </c>
      <c r="V82" s="129" t="b">
        <v>0</v>
      </c>
      <c r="W82" s="129" t="b">
        <v>1</v>
      </c>
      <c r="X82" s="129" t="b">
        <v>0</v>
      </c>
      <c r="Y82" s="129" t="b">
        <v>0</v>
      </c>
      <c r="Z82" s="129" t="b">
        <v>0</v>
      </c>
      <c r="AA82" s="129" t="b">
        <v>0</v>
      </c>
      <c r="AB82" s="129" t="b">
        <v>1</v>
      </c>
      <c r="AC82" s="129" t="b">
        <v>0</v>
      </c>
      <c r="AD82" s="129" t="b">
        <v>1</v>
      </c>
      <c r="AE82" s="131">
        <f t="shared" si="16"/>
        <v>0</v>
      </c>
      <c r="AF82" s="129" t="b">
        <v>0</v>
      </c>
      <c r="AG82" s="129" t="b">
        <v>0</v>
      </c>
      <c r="AH82" s="129" t="b">
        <v>0</v>
      </c>
      <c r="AI82" s="129" t="b">
        <v>0</v>
      </c>
      <c r="AJ82" s="129" t="b">
        <v>0</v>
      </c>
      <c r="AK82" s="132">
        <f t="shared" si="17"/>
        <v>0</v>
      </c>
      <c r="AL82" s="129" t="b">
        <v>1</v>
      </c>
      <c r="AM82" s="129" t="b">
        <v>1</v>
      </c>
      <c r="AN82" s="129" t="b">
        <v>1</v>
      </c>
      <c r="AO82" s="129" t="b">
        <v>1</v>
      </c>
      <c r="AP82" s="129" t="b">
        <v>0</v>
      </c>
      <c r="AQ82" s="129" t="b">
        <v>1</v>
      </c>
      <c r="AR82" s="129" t="b">
        <v>0</v>
      </c>
      <c r="AS82" s="129" t="b">
        <v>0</v>
      </c>
      <c r="AT82" s="129" t="b">
        <v>1</v>
      </c>
      <c r="AU82" s="129" t="b">
        <v>1</v>
      </c>
      <c r="AV82" s="129" t="b">
        <v>1</v>
      </c>
      <c r="AW82" s="129" t="b">
        <v>0</v>
      </c>
      <c r="AX82" s="42">
        <f t="shared" si="18"/>
        <v>0</v>
      </c>
      <c r="AY82" s="129" t="b">
        <v>1</v>
      </c>
      <c r="AZ82" s="129" t="b">
        <v>0</v>
      </c>
      <c r="BA82" s="129" t="b">
        <v>1</v>
      </c>
      <c r="BB82" s="133">
        <f t="shared" si="19"/>
        <v>0</v>
      </c>
      <c r="BC82" s="129" t="b">
        <v>0</v>
      </c>
      <c r="BD82" s="129" t="b">
        <v>0</v>
      </c>
      <c r="BE82" s="129" t="b">
        <v>0</v>
      </c>
      <c r="BF82" s="129" t="b">
        <v>0</v>
      </c>
      <c r="BG82" s="129" t="b">
        <v>0</v>
      </c>
      <c r="BH82" s="129" t="b">
        <v>0</v>
      </c>
      <c r="BI82" s="129" t="b">
        <v>0</v>
      </c>
      <c r="BJ82" s="129" t="b">
        <v>0</v>
      </c>
      <c r="BK82" s="129" t="b">
        <v>0</v>
      </c>
      <c r="BL82" s="129" t="b">
        <v>0</v>
      </c>
      <c r="BM82" s="129" t="b">
        <v>0</v>
      </c>
      <c r="BN82" s="129" t="b">
        <v>0</v>
      </c>
      <c r="BO82" s="129" t="b">
        <v>0</v>
      </c>
      <c r="BP82" s="129" t="b">
        <v>0</v>
      </c>
      <c r="BQ82" s="134">
        <f t="shared" si="14"/>
        <v>0</v>
      </c>
      <c r="BR82" s="127"/>
      <c r="BS82" s="128">
        <f t="shared" si="13"/>
        <v>0</v>
      </c>
    </row>
    <row r="83" spans="1:71" ht="15.5" x14ac:dyDescent="0.35">
      <c r="A83" s="5"/>
      <c r="B83" s="1" t="s">
        <v>122</v>
      </c>
      <c r="C83" s="1" t="s">
        <v>84</v>
      </c>
      <c r="D83" s="12" t="s">
        <v>123</v>
      </c>
      <c r="E83" s="5">
        <v>2.2999999999999998</v>
      </c>
      <c r="F83" s="63" t="s">
        <v>25</v>
      </c>
      <c r="G83" s="129" t="b">
        <v>0</v>
      </c>
      <c r="H83" s="129" t="b">
        <v>0</v>
      </c>
      <c r="I83" s="129" t="b">
        <v>1</v>
      </c>
      <c r="J83" s="129" t="b">
        <v>0</v>
      </c>
      <c r="K83" s="129" t="b">
        <v>0</v>
      </c>
      <c r="L83" s="129" t="b">
        <v>0</v>
      </c>
      <c r="M83" s="129" t="b">
        <v>0</v>
      </c>
      <c r="N83" s="129" t="b">
        <v>1</v>
      </c>
      <c r="O83" s="129" t="b">
        <v>1</v>
      </c>
      <c r="P83" s="129" t="b">
        <v>1</v>
      </c>
      <c r="Q83" s="130">
        <f t="shared" si="15"/>
        <v>0</v>
      </c>
      <c r="R83" s="129" t="b">
        <v>1</v>
      </c>
      <c r="S83" s="129" t="b">
        <v>1</v>
      </c>
      <c r="T83" s="129" t="b">
        <v>1</v>
      </c>
      <c r="U83" s="129" t="b">
        <v>0</v>
      </c>
      <c r="V83" s="129" t="b">
        <v>0</v>
      </c>
      <c r="W83" s="129" t="b">
        <v>1</v>
      </c>
      <c r="X83" s="129" t="b">
        <v>0</v>
      </c>
      <c r="Y83" s="129" t="b">
        <v>0</v>
      </c>
      <c r="Z83" s="129" t="b">
        <v>0</v>
      </c>
      <c r="AA83" s="129" t="b">
        <v>0</v>
      </c>
      <c r="AB83" s="129" t="b">
        <v>1</v>
      </c>
      <c r="AC83" s="129" t="b">
        <v>0</v>
      </c>
      <c r="AD83" s="129" t="b">
        <v>1</v>
      </c>
      <c r="AE83" s="131">
        <f t="shared" si="16"/>
        <v>0</v>
      </c>
      <c r="AF83" s="129" t="b">
        <v>0</v>
      </c>
      <c r="AG83" s="129" t="b">
        <v>0</v>
      </c>
      <c r="AH83" s="129" t="b">
        <v>0</v>
      </c>
      <c r="AI83" s="129" t="b">
        <v>0</v>
      </c>
      <c r="AJ83" s="129" t="b">
        <v>0</v>
      </c>
      <c r="AK83" s="132">
        <f t="shared" si="17"/>
        <v>0</v>
      </c>
      <c r="AL83" s="129" t="b">
        <v>1</v>
      </c>
      <c r="AM83" s="129" t="b">
        <v>1</v>
      </c>
      <c r="AN83" s="129" t="b">
        <v>1</v>
      </c>
      <c r="AO83" s="129" t="b">
        <v>1</v>
      </c>
      <c r="AP83" s="129" t="b">
        <v>0</v>
      </c>
      <c r="AQ83" s="129" t="b">
        <v>1</v>
      </c>
      <c r="AR83" s="129" t="b">
        <v>0</v>
      </c>
      <c r="AS83" s="129" t="b">
        <v>0</v>
      </c>
      <c r="AT83" s="129" t="b">
        <v>1</v>
      </c>
      <c r="AU83" s="129" t="b">
        <v>1</v>
      </c>
      <c r="AV83" s="129" t="b">
        <v>1</v>
      </c>
      <c r="AW83" s="129" t="b">
        <v>0</v>
      </c>
      <c r="AX83" s="42">
        <f t="shared" si="18"/>
        <v>0</v>
      </c>
      <c r="AY83" s="129" t="b">
        <v>1</v>
      </c>
      <c r="AZ83" s="129" t="b">
        <v>0</v>
      </c>
      <c r="BA83" s="129" t="b">
        <v>1</v>
      </c>
      <c r="BB83" s="133">
        <f t="shared" si="19"/>
        <v>0</v>
      </c>
      <c r="BC83" s="129" t="b">
        <v>0</v>
      </c>
      <c r="BD83" s="129" t="b">
        <v>0</v>
      </c>
      <c r="BE83" s="129" t="b">
        <v>0</v>
      </c>
      <c r="BF83" s="129" t="b">
        <v>0</v>
      </c>
      <c r="BG83" s="129" t="b">
        <v>0</v>
      </c>
      <c r="BH83" s="129" t="b">
        <v>0</v>
      </c>
      <c r="BI83" s="129" t="b">
        <v>0</v>
      </c>
      <c r="BJ83" s="129" t="b">
        <v>0</v>
      </c>
      <c r="BK83" s="129" t="b">
        <v>0</v>
      </c>
      <c r="BL83" s="129" t="b">
        <v>0</v>
      </c>
      <c r="BM83" s="129" t="b">
        <v>0</v>
      </c>
      <c r="BN83" s="129" t="b">
        <v>0</v>
      </c>
      <c r="BO83" s="129" t="b">
        <v>0</v>
      </c>
      <c r="BP83" s="129" t="b">
        <v>0</v>
      </c>
      <c r="BQ83" s="134">
        <f t="shared" si="14"/>
        <v>0</v>
      </c>
      <c r="BR83" s="127"/>
      <c r="BS83" s="128">
        <f t="shared" si="13"/>
        <v>0</v>
      </c>
    </row>
    <row r="84" spans="1:71" ht="15.5" x14ac:dyDescent="0.35">
      <c r="A84" s="5"/>
      <c r="B84" s="1" t="s">
        <v>124</v>
      </c>
      <c r="C84" s="1" t="s">
        <v>84</v>
      </c>
      <c r="D84" s="12" t="s">
        <v>117</v>
      </c>
      <c r="E84" s="5">
        <v>2</v>
      </c>
      <c r="F84" s="63" t="s">
        <v>25</v>
      </c>
      <c r="G84" s="129" t="b">
        <v>0</v>
      </c>
      <c r="H84" s="129" t="b">
        <v>0</v>
      </c>
      <c r="I84" s="129" t="b">
        <v>1</v>
      </c>
      <c r="J84" s="129" t="b">
        <v>0</v>
      </c>
      <c r="K84" s="129" t="b">
        <v>0</v>
      </c>
      <c r="L84" s="129" t="b">
        <v>0</v>
      </c>
      <c r="M84" s="129" t="b">
        <v>0</v>
      </c>
      <c r="N84" s="129" t="b">
        <v>1</v>
      </c>
      <c r="O84" s="129" t="b">
        <v>1</v>
      </c>
      <c r="P84" s="129" t="b">
        <v>1</v>
      </c>
      <c r="Q84" s="130">
        <f t="shared" si="15"/>
        <v>0</v>
      </c>
      <c r="R84" s="129" t="b">
        <v>1</v>
      </c>
      <c r="S84" s="129" t="b">
        <v>1</v>
      </c>
      <c r="T84" s="129" t="b">
        <v>1</v>
      </c>
      <c r="U84" s="129" t="b">
        <v>0</v>
      </c>
      <c r="V84" s="129" t="b">
        <v>0</v>
      </c>
      <c r="W84" s="129" t="b">
        <v>1</v>
      </c>
      <c r="X84" s="129" t="b">
        <v>0</v>
      </c>
      <c r="Y84" s="129" t="b">
        <v>0</v>
      </c>
      <c r="Z84" s="129" t="b">
        <v>0</v>
      </c>
      <c r="AA84" s="129" t="b">
        <v>0</v>
      </c>
      <c r="AB84" s="129" t="b">
        <v>1</v>
      </c>
      <c r="AC84" s="129" t="b">
        <v>0</v>
      </c>
      <c r="AD84" s="129" t="b">
        <v>1</v>
      </c>
      <c r="AE84" s="131">
        <f t="shared" si="16"/>
        <v>0</v>
      </c>
      <c r="AF84" s="129" t="b">
        <v>0</v>
      </c>
      <c r="AG84" s="129" t="b">
        <v>0</v>
      </c>
      <c r="AH84" s="129" t="b">
        <v>0</v>
      </c>
      <c r="AI84" s="129" t="b">
        <v>0</v>
      </c>
      <c r="AJ84" s="129" t="b">
        <v>0</v>
      </c>
      <c r="AK84" s="132">
        <f t="shared" si="17"/>
        <v>0</v>
      </c>
      <c r="AL84" s="129" t="b">
        <v>1</v>
      </c>
      <c r="AM84" s="129" t="b">
        <v>1</v>
      </c>
      <c r="AN84" s="129" t="b">
        <v>1</v>
      </c>
      <c r="AO84" s="129" t="b">
        <v>1</v>
      </c>
      <c r="AP84" s="129" t="b">
        <v>0</v>
      </c>
      <c r="AQ84" s="129" t="b">
        <v>1</v>
      </c>
      <c r="AR84" s="129" t="b">
        <v>0</v>
      </c>
      <c r="AS84" s="129" t="b">
        <v>0</v>
      </c>
      <c r="AT84" s="129" t="b">
        <v>1</v>
      </c>
      <c r="AU84" s="129" t="b">
        <v>1</v>
      </c>
      <c r="AV84" s="129" t="b">
        <v>1</v>
      </c>
      <c r="AW84" s="129" t="b">
        <v>0</v>
      </c>
      <c r="AX84" s="42">
        <f t="shared" si="18"/>
        <v>0</v>
      </c>
      <c r="AY84" s="129" t="b">
        <v>1</v>
      </c>
      <c r="AZ84" s="129" t="b">
        <v>0</v>
      </c>
      <c r="BA84" s="129" t="b">
        <v>1</v>
      </c>
      <c r="BB84" s="133">
        <f t="shared" si="19"/>
        <v>0</v>
      </c>
      <c r="BC84" s="129" t="b">
        <v>0</v>
      </c>
      <c r="BD84" s="129" t="b">
        <v>0</v>
      </c>
      <c r="BE84" s="129" t="b">
        <v>0</v>
      </c>
      <c r="BF84" s="129" t="b">
        <v>0</v>
      </c>
      <c r="BG84" s="129" t="b">
        <v>0</v>
      </c>
      <c r="BH84" s="129" t="b">
        <v>0</v>
      </c>
      <c r="BI84" s="129" t="b">
        <v>0</v>
      </c>
      <c r="BJ84" s="129" t="b">
        <v>0</v>
      </c>
      <c r="BK84" s="129" t="b">
        <v>0</v>
      </c>
      <c r="BL84" s="129" t="b">
        <v>0</v>
      </c>
      <c r="BM84" s="129" t="b">
        <v>0</v>
      </c>
      <c r="BN84" s="129" t="b">
        <v>0</v>
      </c>
      <c r="BO84" s="129" t="b">
        <v>0</v>
      </c>
      <c r="BP84" s="129" t="b">
        <v>0</v>
      </c>
      <c r="BQ84" s="134">
        <f t="shared" si="14"/>
        <v>0</v>
      </c>
      <c r="BR84" s="127"/>
      <c r="BS84" s="128">
        <f t="shared" si="13"/>
        <v>0</v>
      </c>
    </row>
    <row r="85" spans="1:71" ht="15.5" x14ac:dyDescent="0.35">
      <c r="A85" s="5"/>
      <c r="B85" s="1" t="s">
        <v>125</v>
      </c>
      <c r="C85" s="1" t="s">
        <v>84</v>
      </c>
      <c r="D85" s="12" t="s">
        <v>126</v>
      </c>
      <c r="E85" s="15">
        <v>1.9</v>
      </c>
      <c r="F85" s="63" t="s">
        <v>25</v>
      </c>
      <c r="G85" s="129" t="b">
        <v>0</v>
      </c>
      <c r="H85" s="129" t="b">
        <v>0</v>
      </c>
      <c r="I85" s="129" t="b">
        <v>1</v>
      </c>
      <c r="J85" s="129" t="b">
        <v>0</v>
      </c>
      <c r="K85" s="129" t="b">
        <v>0</v>
      </c>
      <c r="L85" s="129" t="b">
        <v>0</v>
      </c>
      <c r="M85" s="129" t="b">
        <v>0</v>
      </c>
      <c r="N85" s="129" t="b">
        <v>1</v>
      </c>
      <c r="O85" s="129" t="b">
        <v>1</v>
      </c>
      <c r="P85" s="129" t="b">
        <v>1</v>
      </c>
      <c r="Q85" s="130">
        <f t="shared" si="15"/>
        <v>0</v>
      </c>
      <c r="R85" s="129" t="b">
        <v>1</v>
      </c>
      <c r="S85" s="129" t="b">
        <v>1</v>
      </c>
      <c r="T85" s="129" t="b">
        <v>1</v>
      </c>
      <c r="U85" s="129" t="b">
        <v>0</v>
      </c>
      <c r="V85" s="129" t="b">
        <v>0</v>
      </c>
      <c r="W85" s="129" t="b">
        <v>1</v>
      </c>
      <c r="X85" s="129" t="b">
        <v>0</v>
      </c>
      <c r="Y85" s="129" t="b">
        <v>0</v>
      </c>
      <c r="Z85" s="129" t="b">
        <v>0</v>
      </c>
      <c r="AA85" s="129" t="b">
        <v>0</v>
      </c>
      <c r="AB85" s="129" t="b">
        <v>1</v>
      </c>
      <c r="AC85" s="129" t="b">
        <v>0</v>
      </c>
      <c r="AD85" s="129" t="b">
        <v>1</v>
      </c>
      <c r="AE85" s="131">
        <f t="shared" si="16"/>
        <v>0</v>
      </c>
      <c r="AF85" s="129" t="b">
        <v>0</v>
      </c>
      <c r="AG85" s="129" t="b">
        <v>0</v>
      </c>
      <c r="AH85" s="129" t="b">
        <v>0</v>
      </c>
      <c r="AI85" s="129" t="b">
        <v>0</v>
      </c>
      <c r="AJ85" s="129" t="b">
        <v>0</v>
      </c>
      <c r="AK85" s="132">
        <f t="shared" si="17"/>
        <v>0</v>
      </c>
      <c r="AL85" s="129" t="b">
        <v>1</v>
      </c>
      <c r="AM85" s="129" t="b">
        <v>1</v>
      </c>
      <c r="AN85" s="129" t="b">
        <v>1</v>
      </c>
      <c r="AO85" s="129" t="b">
        <v>1</v>
      </c>
      <c r="AP85" s="129" t="b">
        <v>0</v>
      </c>
      <c r="AQ85" s="129" t="b">
        <v>1</v>
      </c>
      <c r="AR85" s="129" t="b">
        <v>0</v>
      </c>
      <c r="AS85" s="129" t="b">
        <v>0</v>
      </c>
      <c r="AT85" s="129" t="b">
        <v>1</v>
      </c>
      <c r="AU85" s="129" t="b">
        <v>1</v>
      </c>
      <c r="AV85" s="129" t="b">
        <v>1</v>
      </c>
      <c r="AW85" s="129" t="b">
        <v>0</v>
      </c>
      <c r="AX85" s="42">
        <f t="shared" si="18"/>
        <v>0</v>
      </c>
      <c r="AY85" s="129" t="b">
        <v>1</v>
      </c>
      <c r="AZ85" s="129" t="b">
        <v>0</v>
      </c>
      <c r="BA85" s="129" t="b">
        <v>1</v>
      </c>
      <c r="BB85" s="133">
        <f t="shared" si="19"/>
        <v>0</v>
      </c>
      <c r="BC85" s="129" t="b">
        <v>0</v>
      </c>
      <c r="BD85" s="129" t="b">
        <v>0</v>
      </c>
      <c r="BE85" s="129" t="b">
        <v>0</v>
      </c>
      <c r="BF85" s="129" t="b">
        <v>0</v>
      </c>
      <c r="BG85" s="129" t="b">
        <v>0</v>
      </c>
      <c r="BH85" s="129" t="b">
        <v>0</v>
      </c>
      <c r="BI85" s="129" t="b">
        <v>0</v>
      </c>
      <c r="BJ85" s="129" t="b">
        <v>0</v>
      </c>
      <c r="BK85" s="129" t="b">
        <v>0</v>
      </c>
      <c r="BL85" s="129" t="b">
        <v>0</v>
      </c>
      <c r="BM85" s="129" t="b">
        <v>0</v>
      </c>
      <c r="BN85" s="129" t="b">
        <v>0</v>
      </c>
      <c r="BO85" s="129" t="b">
        <v>0</v>
      </c>
      <c r="BP85" s="129" t="b">
        <v>0</v>
      </c>
      <c r="BQ85" s="134">
        <f t="shared" si="14"/>
        <v>0</v>
      </c>
      <c r="BR85" s="127"/>
      <c r="BS85" s="128">
        <f t="shared" si="13"/>
        <v>0</v>
      </c>
    </row>
    <row r="86" spans="1:71" ht="15.5" x14ac:dyDescent="0.35">
      <c r="A86" s="5"/>
      <c r="B86" s="1" t="s">
        <v>127</v>
      </c>
      <c r="C86" s="1" t="s">
        <v>84</v>
      </c>
      <c r="D86" s="12" t="s">
        <v>126</v>
      </c>
      <c r="E86" s="15">
        <v>1.9</v>
      </c>
      <c r="F86" s="63" t="s">
        <v>25</v>
      </c>
      <c r="G86" s="129" t="b">
        <v>0</v>
      </c>
      <c r="H86" s="129" t="b">
        <v>0</v>
      </c>
      <c r="I86" s="129" t="b">
        <v>1</v>
      </c>
      <c r="J86" s="129" t="b">
        <v>0</v>
      </c>
      <c r="K86" s="129" t="b">
        <v>0</v>
      </c>
      <c r="L86" s="129" t="b">
        <v>0</v>
      </c>
      <c r="M86" s="129" t="b">
        <v>0</v>
      </c>
      <c r="N86" s="129" t="b">
        <v>1</v>
      </c>
      <c r="O86" s="129" t="b">
        <v>1</v>
      </c>
      <c r="P86" s="129" t="b">
        <v>1</v>
      </c>
      <c r="Q86" s="130">
        <f t="shared" si="15"/>
        <v>0</v>
      </c>
      <c r="R86" s="129" t="b">
        <v>1</v>
      </c>
      <c r="S86" s="129" t="b">
        <v>1</v>
      </c>
      <c r="T86" s="129" t="b">
        <v>1</v>
      </c>
      <c r="U86" s="129" t="b">
        <v>0</v>
      </c>
      <c r="V86" s="129" t="b">
        <v>0</v>
      </c>
      <c r="W86" s="129" t="b">
        <v>1</v>
      </c>
      <c r="X86" s="129" t="b">
        <v>0</v>
      </c>
      <c r="Y86" s="129" t="b">
        <v>0</v>
      </c>
      <c r="Z86" s="129" t="b">
        <v>0</v>
      </c>
      <c r="AA86" s="129" t="b">
        <v>0</v>
      </c>
      <c r="AB86" s="129" t="b">
        <v>1</v>
      </c>
      <c r="AC86" s="129" t="b">
        <v>0</v>
      </c>
      <c r="AD86" s="129" t="b">
        <v>1</v>
      </c>
      <c r="AE86" s="131">
        <f t="shared" si="16"/>
        <v>0</v>
      </c>
      <c r="AF86" s="129" t="b">
        <v>0</v>
      </c>
      <c r="AG86" s="129" t="b">
        <v>0</v>
      </c>
      <c r="AH86" s="129" t="b">
        <v>0</v>
      </c>
      <c r="AI86" s="129" t="b">
        <v>0</v>
      </c>
      <c r="AJ86" s="129" t="b">
        <v>0</v>
      </c>
      <c r="AK86" s="132">
        <f t="shared" si="17"/>
        <v>0</v>
      </c>
      <c r="AL86" s="129" t="b">
        <v>1</v>
      </c>
      <c r="AM86" s="129" t="b">
        <v>1</v>
      </c>
      <c r="AN86" s="129" t="b">
        <v>1</v>
      </c>
      <c r="AO86" s="129" t="b">
        <v>1</v>
      </c>
      <c r="AP86" s="129" t="b">
        <v>0</v>
      </c>
      <c r="AQ86" s="129" t="b">
        <v>1</v>
      </c>
      <c r="AR86" s="129" t="b">
        <v>0</v>
      </c>
      <c r="AS86" s="129" t="b">
        <v>0</v>
      </c>
      <c r="AT86" s="129" t="b">
        <v>1</v>
      </c>
      <c r="AU86" s="129" t="b">
        <v>1</v>
      </c>
      <c r="AV86" s="129" t="b">
        <v>1</v>
      </c>
      <c r="AW86" s="129" t="b">
        <v>0</v>
      </c>
      <c r="AX86" s="42">
        <f t="shared" si="18"/>
        <v>0</v>
      </c>
      <c r="AY86" s="129" t="b">
        <v>1</v>
      </c>
      <c r="AZ86" s="129" t="b">
        <v>0</v>
      </c>
      <c r="BA86" s="129" t="b">
        <v>1</v>
      </c>
      <c r="BB86" s="133">
        <f t="shared" si="19"/>
        <v>0</v>
      </c>
      <c r="BC86" s="129" t="b">
        <v>0</v>
      </c>
      <c r="BD86" s="129" t="b">
        <v>0</v>
      </c>
      <c r="BE86" s="129" t="b">
        <v>0</v>
      </c>
      <c r="BF86" s="129" t="b">
        <v>0</v>
      </c>
      <c r="BG86" s="129" t="b">
        <v>0</v>
      </c>
      <c r="BH86" s="129" t="b">
        <v>0</v>
      </c>
      <c r="BI86" s="129" t="b">
        <v>0</v>
      </c>
      <c r="BJ86" s="129" t="b">
        <v>0</v>
      </c>
      <c r="BK86" s="129" t="b">
        <v>0</v>
      </c>
      <c r="BL86" s="129" t="b">
        <v>0</v>
      </c>
      <c r="BM86" s="129" t="b">
        <v>0</v>
      </c>
      <c r="BN86" s="129" t="b">
        <v>0</v>
      </c>
      <c r="BO86" s="129" t="b">
        <v>0</v>
      </c>
      <c r="BP86" s="129" t="b">
        <v>0</v>
      </c>
      <c r="BQ86" s="134">
        <f t="shared" si="14"/>
        <v>0</v>
      </c>
      <c r="BR86" s="127"/>
      <c r="BS86" s="128">
        <f t="shared" si="13"/>
        <v>0</v>
      </c>
    </row>
    <row r="87" spans="1:71" ht="15.5" x14ac:dyDescent="0.35">
      <c r="A87" s="5"/>
      <c r="B87" s="1" t="s">
        <v>128</v>
      </c>
      <c r="C87" s="1" t="s">
        <v>84</v>
      </c>
      <c r="D87" s="12" t="s">
        <v>126</v>
      </c>
      <c r="E87" s="15">
        <v>2.1</v>
      </c>
      <c r="F87" s="63" t="s">
        <v>25</v>
      </c>
      <c r="G87" s="129" t="b">
        <v>0</v>
      </c>
      <c r="H87" s="129" t="b">
        <v>0</v>
      </c>
      <c r="I87" s="129" t="b">
        <v>1</v>
      </c>
      <c r="J87" s="129" t="b">
        <v>0</v>
      </c>
      <c r="K87" s="129" t="b">
        <v>0</v>
      </c>
      <c r="L87" s="129" t="b">
        <v>0</v>
      </c>
      <c r="M87" s="129" t="b">
        <v>0</v>
      </c>
      <c r="N87" s="129" t="b">
        <v>1</v>
      </c>
      <c r="O87" s="129" t="b">
        <v>1</v>
      </c>
      <c r="P87" s="129" t="b">
        <v>1</v>
      </c>
      <c r="Q87" s="130">
        <f t="shared" si="15"/>
        <v>0</v>
      </c>
      <c r="R87" s="129" t="b">
        <v>1</v>
      </c>
      <c r="S87" s="129" t="b">
        <v>1</v>
      </c>
      <c r="T87" s="129" t="b">
        <v>1</v>
      </c>
      <c r="U87" s="129" t="b">
        <v>0</v>
      </c>
      <c r="V87" s="129" t="b">
        <v>0</v>
      </c>
      <c r="W87" s="129" t="b">
        <v>1</v>
      </c>
      <c r="X87" s="129" t="b">
        <v>0</v>
      </c>
      <c r="Y87" s="129" t="b">
        <v>0</v>
      </c>
      <c r="Z87" s="129" t="b">
        <v>0</v>
      </c>
      <c r="AA87" s="129" t="b">
        <v>0</v>
      </c>
      <c r="AB87" s="129" t="b">
        <v>1</v>
      </c>
      <c r="AC87" s="129" t="b">
        <v>0</v>
      </c>
      <c r="AD87" s="129" t="b">
        <v>1</v>
      </c>
      <c r="AE87" s="131">
        <f t="shared" si="16"/>
        <v>0</v>
      </c>
      <c r="AF87" s="129" t="b">
        <v>0</v>
      </c>
      <c r="AG87" s="129" t="b">
        <v>0</v>
      </c>
      <c r="AH87" s="129" t="b">
        <v>0</v>
      </c>
      <c r="AI87" s="129" t="b">
        <v>0</v>
      </c>
      <c r="AJ87" s="129" t="b">
        <v>0</v>
      </c>
      <c r="AK87" s="132">
        <f t="shared" si="17"/>
        <v>0</v>
      </c>
      <c r="AL87" s="129" t="b">
        <v>1</v>
      </c>
      <c r="AM87" s="129" t="b">
        <v>1</v>
      </c>
      <c r="AN87" s="129" t="b">
        <v>1</v>
      </c>
      <c r="AO87" s="129" t="b">
        <v>1</v>
      </c>
      <c r="AP87" s="129" t="b">
        <v>0</v>
      </c>
      <c r="AQ87" s="129" t="b">
        <v>1</v>
      </c>
      <c r="AR87" s="129" t="b">
        <v>0</v>
      </c>
      <c r="AS87" s="129" t="b">
        <v>0</v>
      </c>
      <c r="AT87" s="129" t="b">
        <v>1</v>
      </c>
      <c r="AU87" s="129" t="b">
        <v>1</v>
      </c>
      <c r="AV87" s="129" t="b">
        <v>1</v>
      </c>
      <c r="AW87" s="129" t="b">
        <v>0</v>
      </c>
      <c r="AX87" s="42">
        <f t="shared" si="18"/>
        <v>0</v>
      </c>
      <c r="AY87" s="129" t="b">
        <v>1</v>
      </c>
      <c r="AZ87" s="129" t="b">
        <v>0</v>
      </c>
      <c r="BA87" s="129" t="b">
        <v>1</v>
      </c>
      <c r="BB87" s="133">
        <f t="shared" si="19"/>
        <v>0</v>
      </c>
      <c r="BC87" s="129" t="b">
        <v>0</v>
      </c>
      <c r="BD87" s="129" t="b">
        <v>0</v>
      </c>
      <c r="BE87" s="129" t="b">
        <v>0</v>
      </c>
      <c r="BF87" s="129" t="b">
        <v>0</v>
      </c>
      <c r="BG87" s="129" t="b">
        <v>0</v>
      </c>
      <c r="BH87" s="129" t="b">
        <v>0</v>
      </c>
      <c r="BI87" s="129" t="b">
        <v>0</v>
      </c>
      <c r="BJ87" s="129" t="b">
        <v>0</v>
      </c>
      <c r="BK87" s="129" t="b">
        <v>0</v>
      </c>
      <c r="BL87" s="129" t="b">
        <v>0</v>
      </c>
      <c r="BM87" s="129" t="b">
        <v>0</v>
      </c>
      <c r="BN87" s="129" t="b">
        <v>0</v>
      </c>
      <c r="BO87" s="129" t="b">
        <v>0</v>
      </c>
      <c r="BP87" s="129" t="b">
        <v>0</v>
      </c>
      <c r="BQ87" s="134">
        <f t="shared" si="14"/>
        <v>0</v>
      </c>
      <c r="BR87" s="127"/>
      <c r="BS87" s="128">
        <f t="shared" si="13"/>
        <v>0</v>
      </c>
    </row>
    <row r="88" spans="1:71" ht="15.5" x14ac:dyDescent="0.35">
      <c r="A88" s="5"/>
      <c r="B88" s="1" t="s">
        <v>129</v>
      </c>
      <c r="C88" s="1" t="s">
        <v>84</v>
      </c>
      <c r="D88" s="12" t="s">
        <v>77</v>
      </c>
      <c r="E88" s="68">
        <v>1.9</v>
      </c>
      <c r="F88" s="63" t="s">
        <v>25</v>
      </c>
      <c r="G88" s="129" t="b">
        <v>0</v>
      </c>
      <c r="H88" s="129" t="b">
        <v>0</v>
      </c>
      <c r="I88" s="129" t="b">
        <v>1</v>
      </c>
      <c r="J88" s="129" t="b">
        <v>0</v>
      </c>
      <c r="K88" s="129" t="b">
        <v>0</v>
      </c>
      <c r="L88" s="129" t="b">
        <v>0</v>
      </c>
      <c r="M88" s="129" t="b">
        <v>0</v>
      </c>
      <c r="N88" s="129" t="b">
        <v>1</v>
      </c>
      <c r="O88" s="129" t="b">
        <v>1</v>
      </c>
      <c r="P88" s="129" t="b">
        <v>1</v>
      </c>
      <c r="Q88" s="130">
        <f t="shared" si="15"/>
        <v>0</v>
      </c>
      <c r="R88" s="129" t="b">
        <v>1</v>
      </c>
      <c r="S88" s="129" t="b">
        <v>1</v>
      </c>
      <c r="T88" s="129" t="b">
        <v>1</v>
      </c>
      <c r="U88" s="129" t="b">
        <v>0</v>
      </c>
      <c r="V88" s="129" t="b">
        <v>0</v>
      </c>
      <c r="W88" s="129" t="b">
        <v>1</v>
      </c>
      <c r="X88" s="129" t="b">
        <v>0</v>
      </c>
      <c r="Y88" s="129" t="b">
        <v>0</v>
      </c>
      <c r="Z88" s="129" t="b">
        <v>0</v>
      </c>
      <c r="AA88" s="129" t="b">
        <v>0</v>
      </c>
      <c r="AB88" s="129" t="b">
        <v>1</v>
      </c>
      <c r="AC88" s="129" t="b">
        <v>0</v>
      </c>
      <c r="AD88" s="129" t="b">
        <v>1</v>
      </c>
      <c r="AE88" s="131">
        <f t="shared" si="16"/>
        <v>0</v>
      </c>
      <c r="AF88" s="129" t="b">
        <v>0</v>
      </c>
      <c r="AG88" s="129" t="b">
        <v>0</v>
      </c>
      <c r="AH88" s="129" t="b">
        <v>0</v>
      </c>
      <c r="AI88" s="129" t="b">
        <v>0</v>
      </c>
      <c r="AJ88" s="129" t="b">
        <v>0</v>
      </c>
      <c r="AK88" s="132">
        <f t="shared" si="17"/>
        <v>0</v>
      </c>
      <c r="AL88" s="129" t="b">
        <v>1</v>
      </c>
      <c r="AM88" s="129" t="b">
        <v>1</v>
      </c>
      <c r="AN88" s="129" t="b">
        <v>1</v>
      </c>
      <c r="AO88" s="129" t="b">
        <v>1</v>
      </c>
      <c r="AP88" s="129" t="b">
        <v>0</v>
      </c>
      <c r="AQ88" s="129" t="b">
        <v>1</v>
      </c>
      <c r="AR88" s="129" t="b">
        <v>0</v>
      </c>
      <c r="AS88" s="129" t="b">
        <v>0</v>
      </c>
      <c r="AT88" s="129" t="b">
        <v>1</v>
      </c>
      <c r="AU88" s="129" t="b">
        <v>1</v>
      </c>
      <c r="AV88" s="129" t="b">
        <v>1</v>
      </c>
      <c r="AW88" s="129" t="b">
        <v>0</v>
      </c>
      <c r="AX88" s="42">
        <f t="shared" si="18"/>
        <v>0</v>
      </c>
      <c r="AY88" s="129" t="b">
        <v>1</v>
      </c>
      <c r="AZ88" s="129" t="b">
        <v>0</v>
      </c>
      <c r="BA88" s="129" t="b">
        <v>1</v>
      </c>
      <c r="BB88" s="133">
        <f t="shared" si="19"/>
        <v>0</v>
      </c>
      <c r="BC88" s="129" t="b">
        <v>0</v>
      </c>
      <c r="BD88" s="129" t="b">
        <v>0</v>
      </c>
      <c r="BE88" s="129" t="b">
        <v>0</v>
      </c>
      <c r="BF88" s="129" t="b">
        <v>0</v>
      </c>
      <c r="BG88" s="129" t="b">
        <v>0</v>
      </c>
      <c r="BH88" s="129" t="b">
        <v>0</v>
      </c>
      <c r="BI88" s="129" t="b">
        <v>0</v>
      </c>
      <c r="BJ88" s="129" t="b">
        <v>0</v>
      </c>
      <c r="BK88" s="129" t="b">
        <v>0</v>
      </c>
      <c r="BL88" s="129" t="b">
        <v>0</v>
      </c>
      <c r="BM88" s="129" t="b">
        <v>0</v>
      </c>
      <c r="BN88" s="129" t="b">
        <v>0</v>
      </c>
      <c r="BO88" s="129" t="b">
        <v>0</v>
      </c>
      <c r="BP88" s="129" t="b">
        <v>0</v>
      </c>
      <c r="BQ88" s="134">
        <f t="shared" si="14"/>
        <v>0</v>
      </c>
      <c r="BR88" s="127"/>
      <c r="BS88" s="128">
        <f t="shared" si="13"/>
        <v>0</v>
      </c>
    </row>
    <row r="89" spans="1:71" ht="15.5" x14ac:dyDescent="0.35">
      <c r="A89" s="5"/>
      <c r="B89" s="1" t="s">
        <v>130</v>
      </c>
      <c r="C89" s="1" t="s">
        <v>84</v>
      </c>
      <c r="D89" s="12" t="s">
        <v>131</v>
      </c>
      <c r="E89" s="15">
        <v>3.5</v>
      </c>
      <c r="F89" s="63" t="s">
        <v>25</v>
      </c>
      <c r="G89" s="129" t="b">
        <v>0</v>
      </c>
      <c r="H89" s="129" t="b">
        <v>0</v>
      </c>
      <c r="I89" s="129" t="b">
        <v>1</v>
      </c>
      <c r="J89" s="129" t="b">
        <v>0</v>
      </c>
      <c r="K89" s="129" t="b">
        <v>0</v>
      </c>
      <c r="L89" s="129" t="b">
        <v>0</v>
      </c>
      <c r="M89" s="129" t="b">
        <v>0</v>
      </c>
      <c r="N89" s="129" t="b">
        <v>0</v>
      </c>
      <c r="O89" s="129" t="b">
        <v>1</v>
      </c>
      <c r="P89" s="129" t="b">
        <v>1</v>
      </c>
      <c r="Q89" s="130">
        <f t="shared" si="15"/>
        <v>0</v>
      </c>
      <c r="R89" s="129" t="b">
        <v>1</v>
      </c>
      <c r="S89" s="129" t="b">
        <v>1</v>
      </c>
      <c r="T89" s="129" t="b">
        <v>1</v>
      </c>
      <c r="U89" s="129" t="b">
        <v>0</v>
      </c>
      <c r="V89" s="129" t="b">
        <v>0</v>
      </c>
      <c r="W89" s="129" t="b">
        <v>1</v>
      </c>
      <c r="X89" s="129" t="b">
        <v>0</v>
      </c>
      <c r="Y89" s="129" t="b">
        <v>0</v>
      </c>
      <c r="Z89" s="129" t="b">
        <v>0</v>
      </c>
      <c r="AA89" s="129" t="b">
        <v>0</v>
      </c>
      <c r="AB89" s="129" t="b">
        <v>1</v>
      </c>
      <c r="AC89" s="129" t="b">
        <v>0</v>
      </c>
      <c r="AD89" s="129" t="b">
        <v>1</v>
      </c>
      <c r="AE89" s="131">
        <f t="shared" si="16"/>
        <v>0</v>
      </c>
      <c r="AF89" s="129" t="b">
        <v>0</v>
      </c>
      <c r="AG89" s="129" t="b">
        <v>0</v>
      </c>
      <c r="AH89" s="129" t="b">
        <v>0</v>
      </c>
      <c r="AI89" s="129" t="b">
        <v>0</v>
      </c>
      <c r="AJ89" s="129" t="b">
        <v>0</v>
      </c>
      <c r="AK89" s="132">
        <f t="shared" si="17"/>
        <v>0</v>
      </c>
      <c r="AL89" s="129" t="b">
        <v>1</v>
      </c>
      <c r="AM89" s="129" t="b">
        <v>1</v>
      </c>
      <c r="AN89" s="129" t="b">
        <v>1</v>
      </c>
      <c r="AO89" s="129" t="b">
        <v>1</v>
      </c>
      <c r="AP89" s="129" t="b">
        <v>0</v>
      </c>
      <c r="AQ89" s="129" t="b">
        <v>1</v>
      </c>
      <c r="AR89" s="129" t="b">
        <v>0</v>
      </c>
      <c r="AS89" s="129" t="b">
        <v>0</v>
      </c>
      <c r="AT89" s="129" t="b">
        <v>1</v>
      </c>
      <c r="AU89" s="129" t="b">
        <v>1</v>
      </c>
      <c r="AV89" s="129" t="b">
        <v>1</v>
      </c>
      <c r="AW89" s="129" t="b">
        <v>0</v>
      </c>
      <c r="AX89" s="42">
        <f t="shared" si="18"/>
        <v>0</v>
      </c>
      <c r="AY89" s="129" t="b">
        <v>1</v>
      </c>
      <c r="AZ89" s="129" t="b">
        <v>0</v>
      </c>
      <c r="BA89" s="129" t="b">
        <v>1</v>
      </c>
      <c r="BB89" s="133">
        <f t="shared" si="19"/>
        <v>0</v>
      </c>
      <c r="BC89" s="129" t="b">
        <v>0</v>
      </c>
      <c r="BD89" s="129" t="b">
        <v>0</v>
      </c>
      <c r="BE89" s="129" t="b">
        <v>0</v>
      </c>
      <c r="BF89" s="129" t="b">
        <v>0</v>
      </c>
      <c r="BG89" s="129" t="b">
        <v>0</v>
      </c>
      <c r="BH89" s="129" t="b">
        <v>0</v>
      </c>
      <c r="BI89" s="129" t="b">
        <v>0</v>
      </c>
      <c r="BJ89" s="129" t="b">
        <v>0</v>
      </c>
      <c r="BK89" s="129" t="b">
        <v>0</v>
      </c>
      <c r="BL89" s="129" t="b">
        <v>0</v>
      </c>
      <c r="BM89" s="129" t="b">
        <v>0</v>
      </c>
      <c r="BN89" s="129" t="b">
        <v>0</v>
      </c>
      <c r="BO89" s="129" t="b">
        <v>0</v>
      </c>
      <c r="BP89" s="129" t="b">
        <v>0</v>
      </c>
      <c r="BQ89" s="134">
        <f t="shared" si="14"/>
        <v>0</v>
      </c>
      <c r="BR89" s="127"/>
      <c r="BS89" s="128">
        <f t="shared" si="13"/>
        <v>0</v>
      </c>
    </row>
    <row r="90" spans="1:71" ht="15.5" x14ac:dyDescent="0.35">
      <c r="A90" s="5"/>
      <c r="B90" s="1" t="s">
        <v>132</v>
      </c>
      <c r="C90" s="1" t="s">
        <v>84</v>
      </c>
      <c r="D90" s="12" t="s">
        <v>131</v>
      </c>
      <c r="E90" s="15">
        <v>3.5</v>
      </c>
      <c r="F90" s="63" t="s">
        <v>25</v>
      </c>
      <c r="G90" s="129" t="b">
        <v>0</v>
      </c>
      <c r="H90" s="129" t="b">
        <v>0</v>
      </c>
      <c r="I90" s="129" t="b">
        <v>1</v>
      </c>
      <c r="J90" s="129" t="b">
        <v>0</v>
      </c>
      <c r="K90" s="129" t="b">
        <v>0</v>
      </c>
      <c r="L90" s="129" t="b">
        <v>0</v>
      </c>
      <c r="M90" s="129" t="b">
        <v>0</v>
      </c>
      <c r="N90" s="129" t="b">
        <v>0</v>
      </c>
      <c r="O90" s="129" t="b">
        <v>1</v>
      </c>
      <c r="P90" s="129" t="b">
        <v>1</v>
      </c>
      <c r="Q90" s="130">
        <f t="shared" si="15"/>
        <v>0</v>
      </c>
      <c r="R90" s="129" t="b">
        <v>1</v>
      </c>
      <c r="S90" s="129" t="b">
        <v>1</v>
      </c>
      <c r="T90" s="129" t="b">
        <v>1</v>
      </c>
      <c r="U90" s="129" t="b">
        <v>0</v>
      </c>
      <c r="V90" s="129" t="b">
        <v>0</v>
      </c>
      <c r="W90" s="129" t="b">
        <v>1</v>
      </c>
      <c r="X90" s="129" t="b">
        <v>0</v>
      </c>
      <c r="Y90" s="129" t="b">
        <v>0</v>
      </c>
      <c r="Z90" s="129" t="b">
        <v>0</v>
      </c>
      <c r="AA90" s="129" t="b">
        <v>0</v>
      </c>
      <c r="AB90" s="129" t="b">
        <v>1</v>
      </c>
      <c r="AC90" s="129" t="b">
        <v>0</v>
      </c>
      <c r="AD90" s="129" t="b">
        <v>1</v>
      </c>
      <c r="AE90" s="131">
        <f t="shared" si="16"/>
        <v>0</v>
      </c>
      <c r="AF90" s="129" t="b">
        <v>0</v>
      </c>
      <c r="AG90" s="129" t="b">
        <v>0</v>
      </c>
      <c r="AH90" s="129" t="b">
        <v>0</v>
      </c>
      <c r="AI90" s="129" t="b">
        <v>0</v>
      </c>
      <c r="AJ90" s="129" t="b">
        <v>0</v>
      </c>
      <c r="AK90" s="132">
        <f t="shared" si="17"/>
        <v>0</v>
      </c>
      <c r="AL90" s="129" t="b">
        <v>1</v>
      </c>
      <c r="AM90" s="129" t="b">
        <v>1</v>
      </c>
      <c r="AN90" s="129" t="b">
        <v>1</v>
      </c>
      <c r="AO90" s="129" t="b">
        <v>1</v>
      </c>
      <c r="AP90" s="129" t="b">
        <v>0</v>
      </c>
      <c r="AQ90" s="129" t="b">
        <v>1</v>
      </c>
      <c r="AR90" s="129" t="b">
        <v>0</v>
      </c>
      <c r="AS90" s="129" t="b">
        <v>0</v>
      </c>
      <c r="AT90" s="129" t="b">
        <v>1</v>
      </c>
      <c r="AU90" s="129" t="b">
        <v>1</v>
      </c>
      <c r="AV90" s="129" t="b">
        <v>1</v>
      </c>
      <c r="AW90" s="129" t="b">
        <v>0</v>
      </c>
      <c r="AX90" s="42">
        <f t="shared" si="18"/>
        <v>0</v>
      </c>
      <c r="AY90" s="129" t="b">
        <v>1</v>
      </c>
      <c r="AZ90" s="129" t="b">
        <v>0</v>
      </c>
      <c r="BA90" s="129" t="b">
        <v>1</v>
      </c>
      <c r="BB90" s="133">
        <f t="shared" si="19"/>
        <v>0</v>
      </c>
      <c r="BC90" s="129" t="b">
        <v>0</v>
      </c>
      <c r="BD90" s="129" t="b">
        <v>0</v>
      </c>
      <c r="BE90" s="129" t="b">
        <v>0</v>
      </c>
      <c r="BF90" s="129" t="b">
        <v>0</v>
      </c>
      <c r="BG90" s="129" t="b">
        <v>0</v>
      </c>
      <c r="BH90" s="129" t="b">
        <v>0</v>
      </c>
      <c r="BI90" s="129" t="b">
        <v>0</v>
      </c>
      <c r="BJ90" s="129" t="b">
        <v>0</v>
      </c>
      <c r="BK90" s="129" t="b">
        <v>0</v>
      </c>
      <c r="BL90" s="129" t="b">
        <v>0</v>
      </c>
      <c r="BM90" s="129" t="b">
        <v>0</v>
      </c>
      <c r="BN90" s="129" t="b">
        <v>0</v>
      </c>
      <c r="BO90" s="129" t="b">
        <v>0</v>
      </c>
      <c r="BP90" s="129" t="b">
        <v>0</v>
      </c>
      <c r="BQ90" s="134">
        <f t="shared" si="14"/>
        <v>0</v>
      </c>
      <c r="BR90" s="127"/>
      <c r="BS90" s="128">
        <f t="shared" si="13"/>
        <v>0</v>
      </c>
    </row>
    <row r="91" spans="1:71" ht="15.5" x14ac:dyDescent="0.35">
      <c r="A91" s="5"/>
      <c r="B91" s="1" t="s">
        <v>133</v>
      </c>
      <c r="C91" s="1" t="s">
        <v>84</v>
      </c>
      <c r="D91" s="12" t="s">
        <v>134</v>
      </c>
      <c r="E91" s="15">
        <v>3</v>
      </c>
      <c r="F91" s="63" t="s">
        <v>25</v>
      </c>
      <c r="G91" s="129" t="b">
        <v>0</v>
      </c>
      <c r="H91" s="129" t="b">
        <v>0</v>
      </c>
      <c r="I91" s="129" t="b">
        <v>1</v>
      </c>
      <c r="J91" s="129" t="b">
        <v>0</v>
      </c>
      <c r="K91" s="129" t="b">
        <v>0</v>
      </c>
      <c r="L91" s="129" t="b">
        <v>0</v>
      </c>
      <c r="M91" s="129" t="b">
        <v>0</v>
      </c>
      <c r="N91" s="129" t="b">
        <v>0</v>
      </c>
      <c r="O91" s="129" t="b">
        <v>1</v>
      </c>
      <c r="P91" s="129" t="b">
        <v>1</v>
      </c>
      <c r="Q91" s="130">
        <f t="shared" si="15"/>
        <v>0</v>
      </c>
      <c r="R91" s="129" t="b">
        <v>1</v>
      </c>
      <c r="S91" s="129" t="b">
        <v>1</v>
      </c>
      <c r="T91" s="129" t="b">
        <v>1</v>
      </c>
      <c r="U91" s="129" t="b">
        <v>0</v>
      </c>
      <c r="V91" s="129" t="b">
        <v>0</v>
      </c>
      <c r="W91" s="129" t="b">
        <v>1</v>
      </c>
      <c r="X91" s="129" t="b">
        <v>0</v>
      </c>
      <c r="Y91" s="129" t="b">
        <v>0</v>
      </c>
      <c r="Z91" s="129" t="b">
        <v>0</v>
      </c>
      <c r="AA91" s="129" t="b">
        <v>0</v>
      </c>
      <c r="AB91" s="129" t="b">
        <v>1</v>
      </c>
      <c r="AC91" s="129" t="b">
        <v>0</v>
      </c>
      <c r="AD91" s="129" t="b">
        <v>1</v>
      </c>
      <c r="AE91" s="131">
        <f t="shared" si="16"/>
        <v>0</v>
      </c>
      <c r="AF91" s="129" t="b">
        <v>0</v>
      </c>
      <c r="AG91" s="129" t="b">
        <v>0</v>
      </c>
      <c r="AH91" s="129" t="b">
        <v>0</v>
      </c>
      <c r="AI91" s="129" t="b">
        <v>0</v>
      </c>
      <c r="AJ91" s="129" t="b">
        <v>0</v>
      </c>
      <c r="AK91" s="132">
        <f t="shared" si="17"/>
        <v>0</v>
      </c>
      <c r="AL91" s="129" t="b">
        <v>1</v>
      </c>
      <c r="AM91" s="129" t="b">
        <v>1</v>
      </c>
      <c r="AN91" s="129" t="b">
        <v>1</v>
      </c>
      <c r="AO91" s="129" t="b">
        <v>1</v>
      </c>
      <c r="AP91" s="129" t="b">
        <v>0</v>
      </c>
      <c r="AQ91" s="129" t="b">
        <v>1</v>
      </c>
      <c r="AR91" s="129" t="b">
        <v>0</v>
      </c>
      <c r="AS91" s="129" t="b">
        <v>0</v>
      </c>
      <c r="AT91" s="129" t="b">
        <v>1</v>
      </c>
      <c r="AU91" s="129" t="b">
        <v>1</v>
      </c>
      <c r="AV91" s="129" t="b">
        <v>1</v>
      </c>
      <c r="AW91" s="129" t="b">
        <v>0</v>
      </c>
      <c r="AX91" s="42">
        <f t="shared" si="18"/>
        <v>0</v>
      </c>
      <c r="AY91" s="129" t="b">
        <v>1</v>
      </c>
      <c r="AZ91" s="129" t="b">
        <v>0</v>
      </c>
      <c r="BA91" s="129" t="b">
        <v>1</v>
      </c>
      <c r="BB91" s="133">
        <f t="shared" si="19"/>
        <v>0</v>
      </c>
      <c r="BC91" s="129" t="b">
        <v>0</v>
      </c>
      <c r="BD91" s="129" t="b">
        <v>0</v>
      </c>
      <c r="BE91" s="129" t="b">
        <v>0</v>
      </c>
      <c r="BF91" s="129" t="b">
        <v>0</v>
      </c>
      <c r="BG91" s="129" t="b">
        <v>0</v>
      </c>
      <c r="BH91" s="129" t="b">
        <v>0</v>
      </c>
      <c r="BI91" s="129" t="b">
        <v>0</v>
      </c>
      <c r="BJ91" s="129" t="b">
        <v>0</v>
      </c>
      <c r="BK91" s="129" t="b">
        <v>0</v>
      </c>
      <c r="BL91" s="129" t="b">
        <v>0</v>
      </c>
      <c r="BM91" s="129" t="b">
        <v>0</v>
      </c>
      <c r="BN91" s="129" t="b">
        <v>0</v>
      </c>
      <c r="BO91" s="129" t="b">
        <v>0</v>
      </c>
      <c r="BP91" s="129" t="b">
        <v>0</v>
      </c>
      <c r="BQ91" s="134">
        <f t="shared" si="14"/>
        <v>0</v>
      </c>
      <c r="BR91" s="127"/>
      <c r="BS91" s="128">
        <f t="shared" si="13"/>
        <v>0</v>
      </c>
    </row>
    <row r="92" spans="1:71" ht="15.5" x14ac:dyDescent="0.35">
      <c r="A92" s="5"/>
      <c r="B92" s="1" t="s">
        <v>135</v>
      </c>
      <c r="C92" s="1" t="s">
        <v>84</v>
      </c>
      <c r="D92" s="12" t="s">
        <v>136</v>
      </c>
      <c r="E92" s="15">
        <v>27.5</v>
      </c>
      <c r="F92" s="15" t="s">
        <v>56</v>
      </c>
      <c r="G92" s="129" t="b">
        <v>0</v>
      </c>
      <c r="H92" s="129" t="b">
        <v>1</v>
      </c>
      <c r="I92" s="129" t="b">
        <v>1</v>
      </c>
      <c r="J92" s="129" t="b">
        <v>1</v>
      </c>
      <c r="K92" s="129" t="b">
        <v>0</v>
      </c>
      <c r="L92" s="129" t="b">
        <v>0</v>
      </c>
      <c r="M92" s="129" t="b">
        <v>0</v>
      </c>
      <c r="N92" s="129" t="b">
        <v>0</v>
      </c>
      <c r="O92" s="129" t="b">
        <v>1</v>
      </c>
      <c r="P92" s="129" t="b">
        <v>1</v>
      </c>
      <c r="Q92" s="130">
        <f t="shared" si="15"/>
        <v>0</v>
      </c>
      <c r="R92" s="129" t="b">
        <v>1</v>
      </c>
      <c r="S92" s="129" t="b">
        <v>1</v>
      </c>
      <c r="T92" s="129" t="b">
        <v>1</v>
      </c>
      <c r="U92" s="129" t="b">
        <v>0</v>
      </c>
      <c r="V92" s="129" t="b">
        <v>0</v>
      </c>
      <c r="W92" s="129" t="b">
        <v>1</v>
      </c>
      <c r="X92" s="129" t="b">
        <v>0</v>
      </c>
      <c r="Y92" s="129" t="b">
        <v>0</v>
      </c>
      <c r="Z92" s="129" t="b">
        <v>1</v>
      </c>
      <c r="AA92" s="129" t="b">
        <v>0</v>
      </c>
      <c r="AB92" s="129" t="b">
        <v>0</v>
      </c>
      <c r="AC92" s="129" t="b">
        <v>0</v>
      </c>
      <c r="AD92" s="129" t="b">
        <v>1</v>
      </c>
      <c r="AE92" s="131">
        <f t="shared" si="16"/>
        <v>0</v>
      </c>
      <c r="AF92" s="129" t="b">
        <v>1</v>
      </c>
      <c r="AG92" s="129" t="b">
        <v>1</v>
      </c>
      <c r="AH92" s="129" t="b">
        <v>1</v>
      </c>
      <c r="AI92" s="129" t="b">
        <v>1</v>
      </c>
      <c r="AJ92" s="129" t="b">
        <v>1</v>
      </c>
      <c r="AK92" s="132">
        <f t="shared" si="17"/>
        <v>0</v>
      </c>
      <c r="AL92" s="129" t="b">
        <v>1</v>
      </c>
      <c r="AM92" s="129" t="b">
        <v>1</v>
      </c>
      <c r="AN92" s="129" t="b">
        <v>1</v>
      </c>
      <c r="AO92" s="129" t="b">
        <v>1</v>
      </c>
      <c r="AP92" s="129" t="b">
        <v>1</v>
      </c>
      <c r="AQ92" s="129" t="b">
        <v>1</v>
      </c>
      <c r="AR92" s="129" t="b">
        <v>0</v>
      </c>
      <c r="AS92" s="129" t="b">
        <v>0</v>
      </c>
      <c r="AT92" s="129" t="b">
        <v>1</v>
      </c>
      <c r="AU92" s="129" t="b">
        <v>1</v>
      </c>
      <c r="AV92" s="129" t="b">
        <v>1</v>
      </c>
      <c r="AW92" s="129" t="b">
        <v>0</v>
      </c>
      <c r="AX92" s="42">
        <f t="shared" si="18"/>
        <v>0</v>
      </c>
      <c r="AY92" s="129" t="b">
        <v>1</v>
      </c>
      <c r="AZ92" s="129" t="b">
        <v>0</v>
      </c>
      <c r="BA92" s="129" t="b">
        <v>1</v>
      </c>
      <c r="BB92" s="133">
        <f t="shared" si="19"/>
        <v>0</v>
      </c>
      <c r="BC92" s="129" t="b">
        <v>1</v>
      </c>
      <c r="BD92" s="129" t="b">
        <v>1</v>
      </c>
      <c r="BE92" s="129" t="b">
        <v>1</v>
      </c>
      <c r="BF92" s="129" t="b">
        <v>1</v>
      </c>
      <c r="BG92" s="129" t="b">
        <v>1</v>
      </c>
      <c r="BH92" s="129" t="b">
        <v>1</v>
      </c>
      <c r="BI92" s="129" t="b">
        <v>1</v>
      </c>
      <c r="BJ92" s="129" t="b">
        <v>1</v>
      </c>
      <c r="BK92" s="129" t="b">
        <v>1</v>
      </c>
      <c r="BL92" s="129" t="b">
        <v>1</v>
      </c>
      <c r="BM92" s="129" t="b">
        <v>1</v>
      </c>
      <c r="BN92" s="129" t="b">
        <v>0</v>
      </c>
      <c r="BO92" s="129" t="b">
        <v>1</v>
      </c>
      <c r="BP92" s="129" t="b">
        <v>1</v>
      </c>
      <c r="BQ92" s="134">
        <f t="shared" si="14"/>
        <v>0</v>
      </c>
      <c r="BR92" s="127"/>
      <c r="BS92" s="128">
        <f t="shared" si="13"/>
        <v>0</v>
      </c>
    </row>
    <row r="93" spans="1:71" ht="15.5" x14ac:dyDescent="0.35">
      <c r="A93" s="5"/>
      <c r="B93" s="1" t="s">
        <v>137</v>
      </c>
      <c r="C93" s="1" t="s">
        <v>84</v>
      </c>
      <c r="D93" s="12" t="s">
        <v>138</v>
      </c>
      <c r="E93" s="15">
        <v>1.3</v>
      </c>
      <c r="F93" s="63" t="s">
        <v>25</v>
      </c>
      <c r="G93" s="129" t="b">
        <v>0</v>
      </c>
      <c r="H93" s="129" t="b">
        <v>0</v>
      </c>
      <c r="I93" s="129" t="b">
        <v>1</v>
      </c>
      <c r="J93" s="129" t="b">
        <v>0</v>
      </c>
      <c r="K93" s="129" t="b">
        <v>0</v>
      </c>
      <c r="L93" s="129" t="b">
        <v>0</v>
      </c>
      <c r="M93" s="129" t="b">
        <v>0</v>
      </c>
      <c r="N93" s="129" t="b">
        <v>0</v>
      </c>
      <c r="O93" s="129" t="b">
        <v>0</v>
      </c>
      <c r="P93" s="129" t="b">
        <v>0</v>
      </c>
      <c r="Q93" s="130">
        <f t="shared" si="15"/>
        <v>0</v>
      </c>
      <c r="R93" s="129" t="b">
        <v>1</v>
      </c>
      <c r="S93" s="129" t="b">
        <v>1</v>
      </c>
      <c r="T93" s="129" t="b">
        <v>1</v>
      </c>
      <c r="U93" s="129" t="b">
        <v>0</v>
      </c>
      <c r="V93" s="129" t="b">
        <v>0</v>
      </c>
      <c r="W93" s="129" t="b">
        <v>1</v>
      </c>
      <c r="X93" s="129" t="b">
        <v>0</v>
      </c>
      <c r="Y93" s="129" t="b">
        <v>0</v>
      </c>
      <c r="Z93" s="129" t="b">
        <v>0</v>
      </c>
      <c r="AA93" s="129" t="b">
        <v>0</v>
      </c>
      <c r="AB93" s="129" t="b">
        <v>1</v>
      </c>
      <c r="AC93" s="129" t="b">
        <v>0</v>
      </c>
      <c r="AD93" s="129" t="b">
        <v>1</v>
      </c>
      <c r="AE93" s="131">
        <f t="shared" si="16"/>
        <v>0</v>
      </c>
      <c r="AF93" s="129" t="b">
        <v>0</v>
      </c>
      <c r="AG93" s="129" t="b">
        <v>0</v>
      </c>
      <c r="AH93" s="129" t="b">
        <v>0</v>
      </c>
      <c r="AI93" s="129" t="b">
        <v>0</v>
      </c>
      <c r="AJ93" s="129" t="b">
        <v>0</v>
      </c>
      <c r="AK93" s="132">
        <f t="shared" si="17"/>
        <v>0</v>
      </c>
      <c r="AL93" s="129" t="b">
        <v>1</v>
      </c>
      <c r="AM93" s="129" t="b">
        <v>1</v>
      </c>
      <c r="AN93" s="129" t="b">
        <v>1</v>
      </c>
      <c r="AO93" s="129" t="b">
        <v>1</v>
      </c>
      <c r="AP93" s="129" t="b">
        <v>0</v>
      </c>
      <c r="AQ93" s="129" t="b">
        <v>1</v>
      </c>
      <c r="AR93" s="129" t="b">
        <v>0</v>
      </c>
      <c r="AS93" s="129" t="b">
        <v>0</v>
      </c>
      <c r="AT93" s="129" t="b">
        <v>1</v>
      </c>
      <c r="AU93" s="129" t="b">
        <v>1</v>
      </c>
      <c r="AV93" s="129" t="b">
        <v>1</v>
      </c>
      <c r="AW93" s="129" t="b">
        <v>0</v>
      </c>
      <c r="AX93" s="42">
        <f t="shared" si="18"/>
        <v>0</v>
      </c>
      <c r="AY93" s="129" t="b">
        <v>1</v>
      </c>
      <c r="AZ93" s="129" t="b">
        <v>0</v>
      </c>
      <c r="BA93" s="129" t="b">
        <v>1</v>
      </c>
      <c r="BB93" s="133">
        <f t="shared" si="19"/>
        <v>0</v>
      </c>
      <c r="BC93" s="129" t="b">
        <v>0</v>
      </c>
      <c r="BD93" s="129" t="b">
        <v>0</v>
      </c>
      <c r="BE93" s="129" t="b">
        <v>0</v>
      </c>
      <c r="BF93" s="129" t="b">
        <v>0</v>
      </c>
      <c r="BG93" s="129" t="b">
        <v>0</v>
      </c>
      <c r="BH93" s="129" t="b">
        <v>0</v>
      </c>
      <c r="BI93" s="129" t="b">
        <v>0</v>
      </c>
      <c r="BJ93" s="129" t="b">
        <v>0</v>
      </c>
      <c r="BK93" s="129" t="b">
        <v>0</v>
      </c>
      <c r="BL93" s="129" t="b">
        <v>0</v>
      </c>
      <c r="BM93" s="129" t="b">
        <v>0</v>
      </c>
      <c r="BN93" s="129" t="b">
        <v>0</v>
      </c>
      <c r="BO93" s="129" t="b">
        <v>0</v>
      </c>
      <c r="BP93" s="129" t="b">
        <v>0</v>
      </c>
      <c r="BQ93" s="134">
        <f t="shared" si="14"/>
        <v>0</v>
      </c>
      <c r="BR93" s="127"/>
      <c r="BS93" s="128">
        <f t="shared" si="13"/>
        <v>0</v>
      </c>
    </row>
    <row r="94" spans="1:71" ht="15.5" x14ac:dyDescent="0.35">
      <c r="A94" s="5"/>
      <c r="B94" s="1" t="s">
        <v>139</v>
      </c>
      <c r="C94" s="1" t="s">
        <v>84</v>
      </c>
      <c r="D94" s="12" t="s">
        <v>140</v>
      </c>
      <c r="E94" s="15">
        <v>8</v>
      </c>
      <c r="F94" s="63" t="s">
        <v>25</v>
      </c>
      <c r="G94" s="129" t="b">
        <v>1</v>
      </c>
      <c r="H94" s="129" t="b">
        <v>0</v>
      </c>
      <c r="I94" s="129" t="b">
        <v>1</v>
      </c>
      <c r="J94" s="129" t="b">
        <v>0</v>
      </c>
      <c r="K94" s="129" t="b">
        <v>0</v>
      </c>
      <c r="L94" s="129" t="b">
        <v>0</v>
      </c>
      <c r="M94" s="129" t="b">
        <v>0</v>
      </c>
      <c r="N94" s="129" t="b">
        <v>0</v>
      </c>
      <c r="O94" s="129" t="b">
        <v>0</v>
      </c>
      <c r="P94" s="129" t="b">
        <v>0</v>
      </c>
      <c r="Q94" s="130">
        <f t="shared" si="15"/>
        <v>0</v>
      </c>
      <c r="R94" s="129" t="b">
        <v>1</v>
      </c>
      <c r="S94" s="129" t="b">
        <v>1</v>
      </c>
      <c r="T94" s="129" t="b">
        <v>1</v>
      </c>
      <c r="U94" s="129" t="b">
        <v>0</v>
      </c>
      <c r="V94" s="129" t="b">
        <v>0</v>
      </c>
      <c r="W94" s="129" t="b">
        <v>1</v>
      </c>
      <c r="X94" s="129" t="b">
        <v>0</v>
      </c>
      <c r="Y94" s="129" t="b">
        <v>0</v>
      </c>
      <c r="Z94" s="129" t="b">
        <v>0</v>
      </c>
      <c r="AA94" s="129" t="b">
        <v>0</v>
      </c>
      <c r="AB94" s="129" t="b">
        <v>1</v>
      </c>
      <c r="AC94" s="129" t="b">
        <v>0</v>
      </c>
      <c r="AD94" s="129" t="b">
        <v>1</v>
      </c>
      <c r="AE94" s="131">
        <f t="shared" si="16"/>
        <v>0</v>
      </c>
      <c r="AF94" s="129" t="b">
        <v>0</v>
      </c>
      <c r="AG94" s="129" t="b">
        <v>0</v>
      </c>
      <c r="AH94" s="129" t="b">
        <v>0</v>
      </c>
      <c r="AI94" s="129" t="b">
        <v>0</v>
      </c>
      <c r="AJ94" s="129" t="b">
        <v>0</v>
      </c>
      <c r="AK94" s="132">
        <f t="shared" si="17"/>
        <v>0</v>
      </c>
      <c r="AL94" s="129" t="b">
        <v>1</v>
      </c>
      <c r="AM94" s="129" t="b">
        <v>1</v>
      </c>
      <c r="AN94" s="129" t="b">
        <v>1</v>
      </c>
      <c r="AO94" s="129" t="b">
        <v>1</v>
      </c>
      <c r="AP94" s="129" t="b">
        <v>0</v>
      </c>
      <c r="AQ94" s="129" t="b">
        <v>1</v>
      </c>
      <c r="AR94" s="129" t="b">
        <v>0</v>
      </c>
      <c r="AS94" s="129" t="b">
        <v>0</v>
      </c>
      <c r="AT94" s="129" t="b">
        <v>1</v>
      </c>
      <c r="AU94" s="129" t="b">
        <v>1</v>
      </c>
      <c r="AV94" s="129" t="b">
        <v>1</v>
      </c>
      <c r="AW94" s="129" t="b">
        <v>0</v>
      </c>
      <c r="AX94" s="42">
        <f t="shared" si="18"/>
        <v>0</v>
      </c>
      <c r="AY94" s="129" t="b">
        <v>1</v>
      </c>
      <c r="AZ94" s="129" t="b">
        <v>0</v>
      </c>
      <c r="BA94" s="129" t="b">
        <v>1</v>
      </c>
      <c r="BB94" s="133">
        <f t="shared" si="19"/>
        <v>0</v>
      </c>
      <c r="BC94" s="129" t="b">
        <v>1</v>
      </c>
      <c r="BD94" s="129" t="b">
        <v>0</v>
      </c>
      <c r="BE94" s="129" t="b">
        <v>0</v>
      </c>
      <c r="BF94" s="129" t="b">
        <v>0</v>
      </c>
      <c r="BG94" s="129" t="b">
        <v>0</v>
      </c>
      <c r="BH94" s="129" t="b">
        <v>0</v>
      </c>
      <c r="BI94" s="129" t="b">
        <v>0</v>
      </c>
      <c r="BJ94" s="129" t="b">
        <v>0</v>
      </c>
      <c r="BK94" s="129" t="b">
        <v>0</v>
      </c>
      <c r="BL94" s="129" t="b">
        <v>0</v>
      </c>
      <c r="BM94" s="129" t="b">
        <v>0</v>
      </c>
      <c r="BN94" s="129" t="b">
        <v>0</v>
      </c>
      <c r="BO94" s="129" t="b">
        <v>0</v>
      </c>
      <c r="BP94" s="129" t="b">
        <v>0</v>
      </c>
      <c r="BQ94" s="134">
        <f t="shared" si="14"/>
        <v>0</v>
      </c>
      <c r="BR94" s="127"/>
      <c r="BS94" s="128">
        <f t="shared" si="13"/>
        <v>0</v>
      </c>
    </row>
    <row r="95" spans="1:71" ht="28.5" customHeight="1" x14ac:dyDescent="0.35">
      <c r="A95" s="5"/>
      <c r="B95" s="1" t="s">
        <v>141</v>
      </c>
      <c r="C95" s="1" t="s">
        <v>84</v>
      </c>
      <c r="D95" s="12" t="s">
        <v>142</v>
      </c>
      <c r="E95" s="5">
        <v>3.6</v>
      </c>
      <c r="F95" s="63" t="s">
        <v>25</v>
      </c>
      <c r="G95" s="120" t="b">
        <v>0</v>
      </c>
      <c r="H95" s="120" t="b">
        <v>0</v>
      </c>
      <c r="I95" s="120" t="b">
        <v>0</v>
      </c>
      <c r="J95" s="120" t="b">
        <v>0</v>
      </c>
      <c r="K95" s="120" t="b">
        <v>0</v>
      </c>
      <c r="L95" s="120" t="b">
        <v>0</v>
      </c>
      <c r="M95" s="120" t="b">
        <v>0</v>
      </c>
      <c r="N95" s="120" t="b">
        <v>0</v>
      </c>
      <c r="O95" s="120" t="b">
        <v>0</v>
      </c>
      <c r="P95" s="120" t="b">
        <v>0</v>
      </c>
      <c r="Q95" s="130">
        <f t="shared" si="15"/>
        <v>0</v>
      </c>
      <c r="R95" s="120" t="b">
        <v>1</v>
      </c>
      <c r="S95" s="120" t="b">
        <v>0</v>
      </c>
      <c r="T95" s="120" t="b">
        <v>0</v>
      </c>
      <c r="U95" s="120" t="b">
        <v>0</v>
      </c>
      <c r="V95" s="120" t="b">
        <v>0</v>
      </c>
      <c r="W95" s="120" t="b">
        <v>0</v>
      </c>
      <c r="X95" s="120" t="b">
        <v>0</v>
      </c>
      <c r="Y95" s="120" t="b">
        <v>0</v>
      </c>
      <c r="Z95" s="120" t="b">
        <v>0</v>
      </c>
      <c r="AA95" s="120" t="b">
        <v>0</v>
      </c>
      <c r="AB95" s="120" t="b">
        <v>1</v>
      </c>
      <c r="AC95" s="120" t="b">
        <v>0</v>
      </c>
      <c r="AD95" s="120" t="b">
        <v>1</v>
      </c>
      <c r="AE95" s="131">
        <f t="shared" si="16"/>
        <v>0</v>
      </c>
      <c r="AF95" s="120" t="b">
        <v>0</v>
      </c>
      <c r="AG95" s="120" t="b">
        <v>0</v>
      </c>
      <c r="AH95" s="120" t="b">
        <v>0</v>
      </c>
      <c r="AI95" s="120" t="b">
        <v>0</v>
      </c>
      <c r="AJ95" s="120" t="b">
        <v>0</v>
      </c>
      <c r="AK95" s="132">
        <f t="shared" si="17"/>
        <v>0</v>
      </c>
      <c r="AL95" s="120" t="b">
        <v>0</v>
      </c>
      <c r="AM95" s="120" t="b">
        <v>0</v>
      </c>
      <c r="AN95" s="120" t="b">
        <v>0</v>
      </c>
      <c r="AO95" s="120" t="b">
        <v>0</v>
      </c>
      <c r="AP95" s="120" t="b">
        <v>0</v>
      </c>
      <c r="AQ95" s="120" t="b">
        <v>1</v>
      </c>
      <c r="AR95" s="120" t="b">
        <v>0</v>
      </c>
      <c r="AS95" s="120" t="b">
        <v>0</v>
      </c>
      <c r="AT95" s="120" t="b">
        <v>0</v>
      </c>
      <c r="AU95" s="120" t="b">
        <v>0</v>
      </c>
      <c r="AV95" s="120" t="b">
        <v>0</v>
      </c>
      <c r="AW95" s="120" t="b">
        <v>0</v>
      </c>
      <c r="AX95" s="42">
        <f t="shared" si="18"/>
        <v>0</v>
      </c>
      <c r="AY95" s="120" t="b">
        <v>0</v>
      </c>
      <c r="AZ95" s="120" t="b">
        <v>0</v>
      </c>
      <c r="BA95" s="120" t="b">
        <v>0</v>
      </c>
      <c r="BB95" s="133">
        <f t="shared" si="19"/>
        <v>0</v>
      </c>
      <c r="BC95" s="120" t="b">
        <v>0</v>
      </c>
      <c r="BD95" s="120" t="b">
        <v>0</v>
      </c>
      <c r="BE95" s="120" t="b">
        <v>0</v>
      </c>
      <c r="BF95" s="120" t="b">
        <v>0</v>
      </c>
      <c r="BG95" s="120" t="b">
        <v>0</v>
      </c>
      <c r="BH95" s="120" t="b">
        <v>0</v>
      </c>
      <c r="BI95" s="120" t="b">
        <v>0</v>
      </c>
      <c r="BJ95" s="120" t="b">
        <v>0</v>
      </c>
      <c r="BK95" s="120" t="b">
        <v>0</v>
      </c>
      <c r="BL95" s="120" t="b">
        <v>0</v>
      </c>
      <c r="BM95" s="120" t="b">
        <v>0</v>
      </c>
      <c r="BN95" s="120" t="b">
        <v>0</v>
      </c>
      <c r="BO95" s="120" t="b">
        <v>0</v>
      </c>
      <c r="BP95" s="120" t="b">
        <v>0</v>
      </c>
      <c r="BQ95" s="134">
        <f t="shared" si="14"/>
        <v>0</v>
      </c>
      <c r="BR95" s="127"/>
      <c r="BS95" s="128">
        <f t="shared" si="13"/>
        <v>0</v>
      </c>
    </row>
    <row r="96" spans="1:71" ht="21" customHeight="1" x14ac:dyDescent="0.35">
      <c r="A96" s="5"/>
      <c r="B96" s="1" t="s">
        <v>143</v>
      </c>
      <c r="C96" s="1" t="s">
        <v>84</v>
      </c>
      <c r="D96" s="12" t="s">
        <v>144</v>
      </c>
      <c r="E96" s="15">
        <v>63</v>
      </c>
      <c r="F96" s="15" t="s">
        <v>56</v>
      </c>
      <c r="G96" s="120" t="b">
        <v>1</v>
      </c>
      <c r="H96" s="120" t="b">
        <v>1</v>
      </c>
      <c r="I96" s="120" t="b">
        <v>1</v>
      </c>
      <c r="J96" s="120" t="b">
        <v>1</v>
      </c>
      <c r="K96" s="120" t="b">
        <v>0</v>
      </c>
      <c r="L96" s="120" t="b">
        <v>0</v>
      </c>
      <c r="M96" s="120" t="b">
        <v>0</v>
      </c>
      <c r="N96" s="120" t="b">
        <v>0</v>
      </c>
      <c r="O96" s="120" t="b">
        <v>0</v>
      </c>
      <c r="P96" s="120" t="b">
        <v>0</v>
      </c>
      <c r="Q96" s="130">
        <f t="shared" si="15"/>
        <v>0</v>
      </c>
      <c r="R96" s="120" t="b">
        <v>1</v>
      </c>
      <c r="S96" s="120" t="b">
        <v>1</v>
      </c>
      <c r="T96" s="120" t="b">
        <v>1</v>
      </c>
      <c r="U96" s="120" t="b">
        <v>1</v>
      </c>
      <c r="V96" s="120" t="b">
        <v>0</v>
      </c>
      <c r="W96" s="120" t="b">
        <v>1</v>
      </c>
      <c r="X96" s="120" t="b">
        <v>1</v>
      </c>
      <c r="Y96" s="120" t="b">
        <v>1</v>
      </c>
      <c r="Z96" s="120" t="b">
        <v>1</v>
      </c>
      <c r="AA96" s="120" t="b">
        <v>1</v>
      </c>
      <c r="AB96" s="120" t="b">
        <v>0</v>
      </c>
      <c r="AC96" s="120" t="b">
        <v>1</v>
      </c>
      <c r="AD96" s="120" t="b">
        <v>1</v>
      </c>
      <c r="AE96" s="131">
        <f t="shared" si="16"/>
        <v>0</v>
      </c>
      <c r="AF96" s="120" t="b">
        <v>1</v>
      </c>
      <c r="AG96" s="120" t="b">
        <v>1</v>
      </c>
      <c r="AH96" s="120" t="b">
        <v>1</v>
      </c>
      <c r="AI96" s="120" t="b">
        <v>1</v>
      </c>
      <c r="AJ96" s="120" t="b">
        <v>1</v>
      </c>
      <c r="AK96" s="132">
        <f t="shared" si="17"/>
        <v>0</v>
      </c>
      <c r="AL96" s="120" t="b">
        <v>0</v>
      </c>
      <c r="AM96" s="120" t="b">
        <v>0</v>
      </c>
      <c r="AN96" s="120" t="b">
        <v>0</v>
      </c>
      <c r="AO96" s="120" t="b">
        <v>1</v>
      </c>
      <c r="AP96" s="120" t="b">
        <v>1</v>
      </c>
      <c r="AQ96" s="120" t="b">
        <v>1</v>
      </c>
      <c r="AR96" s="120" t="b">
        <v>1</v>
      </c>
      <c r="AS96" s="120" t="b">
        <v>1</v>
      </c>
      <c r="AT96" s="120" t="b">
        <v>1</v>
      </c>
      <c r="AU96" s="120" t="b">
        <v>1</v>
      </c>
      <c r="AV96" s="120" t="b">
        <v>1</v>
      </c>
      <c r="AW96" s="120" t="b">
        <v>0</v>
      </c>
      <c r="AX96" s="42">
        <f t="shared" si="18"/>
        <v>0</v>
      </c>
      <c r="AY96" s="120" t="b">
        <v>1</v>
      </c>
      <c r="AZ96" s="120" t="b">
        <v>1</v>
      </c>
      <c r="BA96" s="120" t="b">
        <v>1</v>
      </c>
      <c r="BB96" s="133">
        <f t="shared" si="19"/>
        <v>0</v>
      </c>
      <c r="BC96" s="120" t="b">
        <v>1</v>
      </c>
      <c r="BD96" s="120" t="b">
        <v>1</v>
      </c>
      <c r="BE96" s="120" t="b">
        <v>0</v>
      </c>
      <c r="BF96" s="120" t="b">
        <v>0</v>
      </c>
      <c r="BG96" s="120" t="b">
        <v>1</v>
      </c>
      <c r="BH96" s="120" t="b">
        <v>1</v>
      </c>
      <c r="BI96" s="120" t="b">
        <v>1</v>
      </c>
      <c r="BJ96" s="120" t="b">
        <v>1</v>
      </c>
      <c r="BK96" s="120" t="b">
        <v>1</v>
      </c>
      <c r="BL96" s="120" t="b">
        <v>1</v>
      </c>
      <c r="BM96" s="120" t="b">
        <v>1</v>
      </c>
      <c r="BN96" s="120" t="b">
        <v>1</v>
      </c>
      <c r="BO96" s="120" t="b">
        <v>0</v>
      </c>
      <c r="BP96" s="120" t="b">
        <v>0</v>
      </c>
      <c r="BQ96" s="134">
        <f t="shared" si="14"/>
        <v>0</v>
      </c>
      <c r="BR96" s="127"/>
      <c r="BS96" s="128">
        <f t="shared" si="13"/>
        <v>0</v>
      </c>
    </row>
    <row r="97" spans="1:71" ht="31.5" thickBot="1" x14ac:dyDescent="0.4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</row>
    <row r="98" spans="1:71" ht="26.5" thickBot="1" x14ac:dyDescent="0.65">
      <c r="B98" s="18"/>
      <c r="BI98" s="216" t="s">
        <v>224</v>
      </c>
      <c r="BJ98" s="216"/>
      <c r="BK98" s="216"/>
      <c r="BL98" s="216"/>
      <c r="BM98" s="216"/>
      <c r="BN98" s="216"/>
      <c r="BO98" s="216"/>
      <c r="BP98" s="216"/>
      <c r="BQ98" s="216"/>
      <c r="BR98" s="217"/>
      <c r="BS98" s="29">
        <f>SUM(BS19:BS94)</f>
        <v>0</v>
      </c>
    </row>
    <row r="99" spans="1:71" ht="23.5" x14ac:dyDescent="0.45">
      <c r="B99" s="18" t="s">
        <v>148</v>
      </c>
      <c r="BS99" s="33"/>
    </row>
    <row r="100" spans="1:71" ht="18.5" x14ac:dyDescent="0.45">
      <c r="B100" s="136" t="s">
        <v>225</v>
      </c>
      <c r="E100" s="4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2" spans="1:71" ht="15.5" x14ac:dyDescent="0.35">
      <c r="E102" s="137" t="b">
        <v>0</v>
      </c>
      <c r="F102" s="2" t="s">
        <v>146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71" ht="15.5" x14ac:dyDescent="0.35">
      <c r="D103" s="138"/>
      <c r="E103" s="137" t="b">
        <v>1</v>
      </c>
      <c r="F103" s="140" t="s">
        <v>226</v>
      </c>
      <c r="G103" s="141"/>
      <c r="H103" s="141"/>
      <c r="I103" s="141"/>
      <c r="J103" s="141"/>
      <c r="K103" s="141"/>
      <c r="L103" s="141"/>
      <c r="M103" s="1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</row>
    <row r="104" spans="1:71" ht="26" x14ac:dyDescent="0.6">
      <c r="D104" s="138"/>
      <c r="E104" s="142" t="s">
        <v>227</v>
      </c>
      <c r="F104" s="140" t="s">
        <v>228</v>
      </c>
    </row>
    <row r="105" spans="1:71" ht="15.5" x14ac:dyDescent="0.35">
      <c r="D105" s="138"/>
    </row>
    <row r="110" spans="1:71" ht="15.5" x14ac:dyDescent="0.35">
      <c r="B110" s="139"/>
    </row>
    <row r="111" spans="1:71" ht="15.5" x14ac:dyDescent="0.35"/>
  </sheetData>
  <autoFilter ref="A14:BS94" xr:uid="{00000000-0009-0000-00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</autoFilter>
  <mergeCells count="21">
    <mergeCell ref="D14:D16"/>
    <mergeCell ref="E14:E16"/>
    <mergeCell ref="F14:F16"/>
    <mergeCell ref="G15:Q15"/>
    <mergeCell ref="R15:AE15"/>
    <mergeCell ref="B2:C2"/>
    <mergeCell ref="BI98:BR98"/>
    <mergeCell ref="A56:BS56"/>
    <mergeCell ref="A60:BS60"/>
    <mergeCell ref="A63:BS63"/>
    <mergeCell ref="AF15:AK15"/>
    <mergeCell ref="AL15:AX15"/>
    <mergeCell ref="AY15:BB15"/>
    <mergeCell ref="BC15:BQ15"/>
    <mergeCell ref="A18:BS18"/>
    <mergeCell ref="A19:BS19"/>
    <mergeCell ref="A10:BS10"/>
    <mergeCell ref="A12:BS12"/>
    <mergeCell ref="A14:A16"/>
    <mergeCell ref="B14:B16"/>
    <mergeCell ref="C14:C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 xmlns="e3ce96ac-6dd7-453f-bb0d-c6ed4ddc1f6d" xsi:nil="true"/>
    <SharedWithUsers xmlns="d9f7e749-75e3-496a-bf5a-9ead1d2b042d">
      <UserInfo>
        <DisplayName/>
        <AccountId xsi:nil="true"/>
        <AccountType/>
      </UserInfo>
    </SharedWithUsers>
    <lcf76f155ced4ddcb4097134ff3c332f xmlns="e3ce96ac-6dd7-453f-bb0d-c6ed4ddc1f6d">
      <Terms xmlns="http://schemas.microsoft.com/office/infopath/2007/PartnerControls"/>
    </lcf76f155ced4ddcb4097134ff3c332f>
    <TaxCatchAll xmlns="d9f7e749-75e3-496a-bf5a-9ead1d2b04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92B0DE4C0C84BA58FAC8A9860F602" ma:contentTypeVersion="17" ma:contentTypeDescription="Create a new document." ma:contentTypeScope="" ma:versionID="86305e5928746939d3413e51755d04c9">
  <xsd:schema xmlns:xsd="http://www.w3.org/2001/XMLSchema" xmlns:xs="http://www.w3.org/2001/XMLSchema" xmlns:p="http://schemas.microsoft.com/office/2006/metadata/properties" xmlns:ns2="e3ce96ac-6dd7-453f-bb0d-c6ed4ddc1f6d" xmlns:ns3="d9f7e749-75e3-496a-bf5a-9ead1d2b042d" targetNamespace="http://schemas.microsoft.com/office/2006/metadata/properties" ma:root="true" ma:fieldsID="d57e1e709a2c857a27175597d958ffce" ns2:_="" ns3:_="">
    <xsd:import namespace="e3ce96ac-6dd7-453f-bb0d-c6ed4ddc1f6d"/>
    <xsd:import namespace="d9f7e749-75e3-496a-bf5a-9ead1d2b0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Dat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96ac-6dd7-453f-bb0d-c6ed4ddc1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2b345c9-fbff-4881-8138-0e26af7d9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Only" ma:internalName="Data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7e749-75e3-496a-bf5a-9ead1d2b042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97fd7c-6a93-4c0a-bc94-cdd232518d15}" ma:internalName="TaxCatchAll" ma:showField="CatchAllData" ma:web="d9f7e749-75e3-496a-bf5a-9ead1d2b0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5156C-B28B-4AD9-9191-949387B00B0D}">
  <ds:schemaRefs>
    <ds:schemaRef ds:uri="http://schemas.microsoft.com/office/2006/metadata/properties"/>
    <ds:schemaRef ds:uri="http://schemas.microsoft.com/office/infopath/2007/PartnerControls"/>
    <ds:schemaRef ds:uri="e3ce96ac-6dd7-453f-bb0d-c6ed4ddc1f6d"/>
    <ds:schemaRef ds:uri="d9f7e749-75e3-496a-bf5a-9ead1d2b042d"/>
  </ds:schemaRefs>
</ds:datastoreItem>
</file>

<file path=customXml/itemProps2.xml><?xml version="1.0" encoding="utf-8"?>
<ds:datastoreItem xmlns:ds="http://schemas.openxmlformats.org/officeDocument/2006/customXml" ds:itemID="{A8D3C64C-C485-440D-AAB1-982CDAC30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e96ac-6dd7-453f-bb0d-c6ed4ddc1f6d"/>
    <ds:schemaRef ds:uri="d9f7e749-75e3-496a-bf5a-9ead1d2b0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852C8-2523-4D7C-8725-57161D05A9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 Mechanizmų TA</vt:lpstr>
      <vt:lpstr>2.2. Mechanizmų remontas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ŽIAUNIENĖ</dc:creator>
  <cp:keywords/>
  <dc:description/>
  <cp:lastModifiedBy>Anna Kiseliova</cp:lastModifiedBy>
  <cp:revision/>
  <dcterms:created xsi:type="dcterms:W3CDTF">2018-03-06T13:18:09Z</dcterms:created>
  <dcterms:modified xsi:type="dcterms:W3CDTF">2025-12-05T07:42:45Z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464948-aeeb-436c-a291-ab13687dc8ce_Enabled">
    <vt:lpwstr>true</vt:lpwstr>
  </property>
  <property fmtid="{D5CDD505-2E9C-101B-9397-08002B2CF9AE}" pid="3" name="MSIP_Label_75464948-aeeb-436c-a291-ab13687dc8ce_SetDate">
    <vt:lpwstr>2022-06-23T07:37:55Z</vt:lpwstr>
  </property>
  <property fmtid="{D5CDD505-2E9C-101B-9397-08002B2CF9AE}" pid="4" name="MSIP_Label_75464948-aeeb-436c-a291-ab13687dc8ce_Method">
    <vt:lpwstr>Standard</vt:lpwstr>
  </property>
  <property fmtid="{D5CDD505-2E9C-101B-9397-08002B2CF9AE}" pid="5" name="MSIP_Label_75464948-aeeb-436c-a291-ab13687dc8ce_Name">
    <vt:lpwstr>Internal</vt:lpwstr>
  </property>
  <property fmtid="{D5CDD505-2E9C-101B-9397-08002B2CF9AE}" pid="6" name="MSIP_Label_75464948-aeeb-436c-a291-ab13687dc8ce_SiteId">
    <vt:lpwstr>e54289c6-b630-4215-acc5-57eec01212d6</vt:lpwstr>
  </property>
  <property fmtid="{D5CDD505-2E9C-101B-9397-08002B2CF9AE}" pid="7" name="MSIP_Label_75464948-aeeb-436c-a291-ab13687dc8ce_ActionId">
    <vt:lpwstr>ac3e9a5e-0902-426d-88db-e819370a818b</vt:lpwstr>
  </property>
  <property fmtid="{D5CDD505-2E9C-101B-9397-08002B2CF9AE}" pid="8" name="MSIP_Label_75464948-aeeb-436c-a291-ab13687dc8ce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0x0101008C692B0DE4C0C84BA58FAC8A9860F602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