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rimrac\Desktop\DI robotas telefonijai\Pirkimo salygos\"/>
    </mc:Choice>
  </mc:AlternateContent>
  <xr:revisionPtr revIDLastSave="0" documentId="13_ncr:1_{46FF1559-2B0A-4A04-B14E-A347828D20F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Pasirinkimai"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24" i="1"/>
  <c r="B23" i="1"/>
  <c r="B32" i="1"/>
  <c r="B31" i="1"/>
  <c r="B39" i="1"/>
  <c r="B38" i="1"/>
  <c r="B46" i="1"/>
  <c r="B77" i="1" l="1"/>
  <c r="B74" i="1"/>
  <c r="B75" i="1"/>
  <c r="B76" i="1"/>
  <c r="B71" i="1"/>
  <c r="B72" i="1"/>
  <c r="B73" i="1"/>
  <c r="B67" i="1"/>
  <c r="B68" i="1"/>
  <c r="B69" i="1"/>
  <c r="B70" i="1"/>
  <c r="B66" i="1"/>
  <c r="B65" i="1"/>
  <c r="H46" i="1" l="1"/>
  <c r="H47" i="1" l="1"/>
  <c r="H48" i="1" s="1"/>
  <c r="H49" i="1" l="1"/>
</calcChain>
</file>

<file path=xl/sharedStrings.xml><?xml version="1.0" encoding="utf-8"?>
<sst xmlns="http://schemas.openxmlformats.org/spreadsheetml/2006/main" count="131" uniqueCount="90">
  <si>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</si>
  <si>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</si>
  <si>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</si>
  <si>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</si>
  <si>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</si>
  <si>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</si>
  <si>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</si>
  <si>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</si>
  <si>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</si>
  <si>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</si>
  <si>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</si>
  <si>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</si>
  <si>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</si>
  <si>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</si>
  <si>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</si>
  <si>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</si>
  <si>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</si>
  <si>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</si>
  <si>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</si>
  <si>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</si>
  <si>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</si>
  <si>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</si>
  <si>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</si>
  <si>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</si>
  <si>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</si>
  <si>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</si>
  <si>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</si>
  <si>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</si>
  <si>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</si>
  <si>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</si>
  <si>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</si>
  <si>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</si>
  <si>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t>Pirkimo objektas</t>
  </si>
  <si>
    <t>Mato vienetas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</si>
  <si>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</si>
  <si>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</si>
  <si>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r>
      <t xml:space="preserve">PVM*, EUR </t>
    </r>
    <r>
      <rPr>
        <b/>
        <sz val="11"/>
        <color rgb="FFFF0000"/>
        <rFont val="Tahoma"/>
        <family val="2"/>
        <charset val="186"/>
      </rPr>
      <t xml:space="preserve">(tiekėjas pasirenka PVM dydį) </t>
    </r>
  </si>
  <si>
    <t>Pasirinkti</t>
  </si>
  <si>
    <t>*Jei "PVM" laukas nepildomas, nurodykite priežastis, dėl kurių PVM nemokamas: -_____________________________________________________________________________________________________________</t>
  </si>
  <si>
    <t>Kokybės kriterijus pagal pirkimo dokumentuose nustatytą pasiūlymų vertinimo tvarką</t>
  </si>
  <si>
    <r>
      <t xml:space="preserve">Tiekėjo siūloma kriterijaus reikšmė
</t>
    </r>
    <r>
      <rPr>
        <b/>
        <sz val="11"/>
        <color rgb="FFFF0000"/>
        <rFont val="Tahoma"/>
        <family val="2"/>
        <charset val="186"/>
      </rPr>
      <t>(pildo tiekėjas)</t>
    </r>
  </si>
  <si>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</si>
  <si>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</si>
  <si>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</si>
  <si>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</si>
  <si>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</si>
  <si>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</si>
  <si>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</si>
  <si>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</si>
  <si>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</si>
  <si>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</si>
  <si>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</si>
  <si>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</si>
  <si>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</si>
  <si>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Perkančiajai organizacijai paprašius</t>
  </si>
  <si>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</si>
  <si>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</si>
  <si>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b/>
        <sz val="11"/>
        <rFont val="Tahoma"/>
        <family val="2"/>
        <charset val="186"/>
      </rPr>
      <t>Pirkimo sąlygų 8 priede</t>
    </r>
    <r>
      <rPr>
        <sz val="11"/>
        <rFont val="Tahoma"/>
        <family val="2"/>
        <charset val="186"/>
      </rPr>
      <t xml:space="preserve"> „Tiekėjų kvalifikacijos reikalavimai ir reikalaujami kokybės bei aplinkos apsaugos vadybos sistemų standartai“ nurodyti dokumentai.
</t>
    </r>
    <r>
      <rPr>
        <b/>
        <sz val="11"/>
        <rFont val="Tahoma"/>
        <family val="2"/>
        <charset val="186"/>
      </rPr>
      <t>PASTABA</t>
    </r>
    <r>
      <rPr>
        <sz val="11"/>
        <rFont val="Tahoma"/>
        <family val="2"/>
        <charset val="186"/>
      </rPr>
      <t>. Reikalavimas taikomas, kai pirkime nustatyti reikalavimai tiekėjų kvalifikacijai.</t>
    </r>
  </si>
  <si>
    <t>Tiekėjas, ūkio subjektai, kurių pajėgumais tiekėjas remiasi</t>
  </si>
  <si>
    <t>Tiekėjai, subtiekėjai, ūkio subjektai, kurių pajėgumais tiekėjas remiasi (išskyrus kvazisubtiekėjus)</t>
  </si>
  <si>
    <t>Galimas laimėtojas</t>
  </si>
  <si>
    <r>
      <t>Tik</t>
    </r>
    <r>
      <rPr>
        <sz val="11"/>
        <rFont val="Tahoma"/>
        <family val="2"/>
        <charset val="186"/>
      </rPr>
      <t>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juridinio asmens vadovo patvirtintą juridinio asmens steigimo dokumentų kopiją;
2. Juridinių asmenų registro išplėstinį išrašą su istorija;</t>
    </r>
    <r>
      <rPr>
        <sz val="11"/>
        <color theme="1"/>
        <rFont val="Tahoma"/>
        <family val="2"/>
        <charset val="186"/>
      </rPr>
      <t xml:space="preserve">
3. Juridinių asmenų dalyvių informacinės sistemos išrašą.
4.</t>
    </r>
    <r>
      <rPr>
        <sz val="11"/>
        <rFont val="Tahoma"/>
        <family val="2"/>
        <charset val="186"/>
      </rPr>
      <t xml:space="preserve"> asmens tapatybę patvirtinančio dokumento (tapatybės kortelės ar paso) kopiją;
5. leidimo verstis atitinkama ūkine veikla patvirtinančio dokumento (pavyzdžiui, verslo liudijimo, individualios veiklos pažymėjimo ir pan.) kopiją;
6. pažymą apie deklaruotą gyvenamąją vietą arba atitinka</t>
    </r>
    <r>
      <rPr>
        <sz val="11"/>
        <color theme="1"/>
        <rFont val="Tahoma"/>
        <family val="2"/>
        <charset val="186"/>
      </rPr>
      <t>mas valstybės narės ar trečiosios šalies dokumentas ar kitus perkančiajai organizacijai priimtinas dokumentas.</t>
    </r>
  </si>
  <si>
    <t>Galimas laimėtojas, jo subtiekėjai ir ūkio subjektai, kurių pajėgumais galimas laimėtojas remiasi</t>
  </si>
  <si>
    <t xml:space="preserve">(Dalyvio arba jo įgalioto asmens pareigų pavadinimas)    </t>
  </si>
  <si>
    <t xml:space="preserve">    (parašas) </t>
  </si>
  <si>
    <t xml:space="preserve">(vardas, pavardė)  </t>
  </si>
  <si>
    <t>Val.</t>
  </si>
  <si>
    <t>Netaikoma</t>
  </si>
  <si>
    <t>Komplektas</t>
  </si>
  <si>
    <r>
      <t>PASIŪLYMA</t>
    </r>
    <r>
      <rPr>
        <b/>
        <sz val="16"/>
        <rFont val="Tahoma"/>
        <family val="2"/>
        <charset val="186"/>
      </rPr>
      <t>S DĖL DIRBTINIO INTELEKTO (DI) SPRENDIMO, VĮ REGISTRŲ CENTRO TELEFONIJOS SISTEMAI, KŪRIMO IR DIEGIMO PASLAUGŲ</t>
    </r>
    <r>
      <rPr>
        <b/>
        <i/>
        <sz val="16"/>
        <color theme="9" tint="-0.249977111117893"/>
        <rFont val="Tahoma"/>
        <family val="2"/>
        <charset val="186"/>
      </rPr>
      <t xml:space="preserve">
</t>
    </r>
    <r>
      <rPr>
        <b/>
        <sz val="16"/>
        <rFont val="Tahoma"/>
        <family val="2"/>
        <charset val="186"/>
      </rPr>
      <t>PIRKIMO DALIS Nr. 1 IŠ 1</t>
    </r>
  </si>
  <si>
    <t>Kiekis</t>
  </si>
  <si>
    <t>Dirbtinio intelekto (DI) sprendimo, VĮ Registrų centro telefonijos sistemai, kūrimo ir diegimo paslaugos</t>
  </si>
  <si>
    <t xml:space="preserve">Bendra pasiūlymo kaina, Eur be PVM </t>
  </si>
  <si>
    <t>Bendra pasiūlymo kaina, EUR su PVM</t>
  </si>
  <si>
    <r>
      <rPr>
        <b/>
        <sz val="12"/>
        <color rgb="FF000000"/>
        <rFont val="Tahoma"/>
        <family val="2"/>
        <charset val="186"/>
      </rPr>
      <t>PASTABOS: 
-</t>
    </r>
    <r>
      <rPr>
        <sz val="12"/>
        <color rgb="FF00B050"/>
        <rFont val="Tahoma"/>
        <family val="2"/>
        <charset val="186"/>
      </rPr>
      <t xml:space="preserve"> Bendra pasiūlymo kaina EUR su PVM bus naudojama ne tik pasiūlymų vertinime, bet ir Pradinės sutarties vertės nustatymui. Pradinės sutarties vertė bus lygi laimėjusio pasiūlymo kainai Eur be PVM</t>
    </r>
    <r>
      <rPr>
        <b/>
        <sz val="12"/>
        <color rgb="FF00B050"/>
        <rFont val="Tahoma"/>
        <family val="2"/>
        <charset val="186"/>
      </rPr>
      <t>. 
-</t>
    </r>
    <r>
      <rPr>
        <sz val="12"/>
        <color rgb="FF00B050"/>
        <rFont val="Tahoma"/>
        <family val="2"/>
        <charset val="186"/>
      </rPr>
      <t xml:space="preserve"> </t>
    </r>
    <r>
      <rPr>
        <b/>
        <sz val="12"/>
        <color rgb="FF00B050"/>
        <rFont val="Tahoma"/>
        <family val="2"/>
        <charset val="186"/>
      </rPr>
      <t xml:space="preserve">Bendra </t>
    </r>
    <r>
      <rPr>
        <sz val="12"/>
        <color rgb="FF00B050"/>
        <rFont val="Tahoma"/>
        <family val="2"/>
        <charset val="186"/>
      </rPr>
      <t xml:space="preserve">pasiūlymo kaina negali būti didesnė nei </t>
    </r>
    <r>
      <rPr>
        <b/>
        <sz val="12"/>
        <color rgb="FF00B050"/>
        <rFont val="Tahoma"/>
        <family val="2"/>
        <charset val="186"/>
      </rPr>
      <t>155 250,01 EUR su PVM</t>
    </r>
    <r>
      <rPr>
        <sz val="12"/>
        <color rgb="FF00B050"/>
        <rFont val="Tahoma"/>
        <family val="2"/>
        <charset val="186"/>
      </rPr>
      <t>. Didesnę kainą perkančioji organizacija laikys per didele ir nepriimtina.
-  Perkančioji organizacija įsipareigoja įsigyti visą Pirkimo objeką pilna apimtimi.</t>
    </r>
    <r>
      <rPr>
        <sz val="12"/>
        <color rgb="FF00B0F0"/>
        <rFont val="Tahoma"/>
        <family val="2"/>
        <charset val="186"/>
      </rPr>
      <t xml:space="preserve">
</t>
    </r>
    <r>
      <rPr>
        <sz val="12"/>
        <color rgb="FF00B050"/>
        <rFont val="Tahoma"/>
        <family val="2"/>
        <charset val="186"/>
      </rPr>
      <t xml:space="preserve">
</t>
    </r>
  </si>
  <si>
    <t xml:space="preserve">7. PASIŪLYMO KOKYBINIAI VERTINIMO KRITERIJAI
</t>
  </si>
  <si>
    <r>
      <rPr>
        <b/>
        <sz val="11"/>
        <rFont val="Tahoma"/>
        <family val="2"/>
        <charset val="186"/>
      </rPr>
      <t>Pirkimo sąlygų 3 priede</t>
    </r>
    <r>
      <rPr>
        <sz val="11"/>
        <rFont val="Tahoma"/>
        <family val="2"/>
        <charset val="186"/>
      </rPr>
      <t xml:space="preserve"> „Tiekėjo pašalinimo pagrindai“ nurodyti dokumentai.</t>
    </r>
  </si>
  <si>
    <r>
      <rPr>
        <b/>
        <sz val="12"/>
        <color rgb="FF000000"/>
        <rFont val="Tahoma"/>
        <family val="2"/>
        <charset val="186"/>
      </rPr>
      <t xml:space="preserve">Pasirašydamas šį pasiūlymą, tvirtintu, kad: 
</t>
    </r>
    <r>
      <rPr>
        <sz val="12"/>
        <color rgb="FF000000"/>
        <rFont val="Tahoma"/>
        <family val="2"/>
        <charset val="186"/>
      </rPr>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arba pirkimo dokumentuose nustatytą terminą, jei vykdomas ribotas konkursas.</t>
    </r>
    <r>
      <rPr>
        <sz val="12"/>
        <color rgb="FFFF0000"/>
        <rFont val="Tahoma"/>
        <family val="2"/>
        <charset val="186"/>
      </rPr>
      <t xml:space="preserve">
</t>
    </r>
    <r>
      <rPr>
        <sz val="12"/>
        <color rgb="FF000000"/>
        <rFont val="Tahoma"/>
        <family val="2"/>
        <charset val="186"/>
      </rPr>
      <t xml:space="preserve">• pasirašydami šį pasiūlymą patvirtiname, kad siūlomas pirkimo objektas nekelia grėsmės nacionaliniam saugumui.
                                                                                                                                                                                                                                                                                                                                                                                         </t>
    </r>
    <r>
      <rPr>
        <i/>
        <sz val="12"/>
        <color rgb="FF00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</si>
  <si>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(jei taikoma);
6.2.3. išlaidos licencijoms, patentams, leidimams ir pan. (jei taikoma);
6.2.4. elektroninių sąskaitų teikimo išlaidos;
6.2.5. garantinės priežiūros išlaidos;</t>
    </r>
    <r>
      <rPr>
        <i/>
        <sz val="11"/>
        <rFont val="Tahoma"/>
        <family val="2"/>
        <charset val="186"/>
      </rPr>
      <t xml:space="preserve">
</t>
    </r>
    <r>
      <rPr>
        <sz val="11"/>
        <rFont val="Tahoma"/>
        <family val="2"/>
        <charset val="186"/>
      </rPr>
      <t>6.2.6. kitos išlaidos (jei tokių būtų).</t>
    </r>
    <r>
      <rPr>
        <sz val="11"/>
        <color theme="1"/>
        <rFont val="Tahoma"/>
        <family val="2"/>
        <charset val="186"/>
      </rPr>
      <t xml:space="preserve">
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</si>
  <si>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t>Dirbtinio intelekto sprendimo, VĮ Registrų centro telefonijos sistemai, standartiniai reikalavimai (P1)</t>
  </si>
  <si>
    <t>Užpildyta dirbtinio intelekto sprendimo, VĮ Registrų centro telefonijos sistemai, reikalavimų lentelė</t>
  </si>
  <si>
    <t>Su pasiūlymu teikiami dokumentai</t>
  </si>
  <si>
    <r>
      <rPr>
        <b/>
        <sz val="11"/>
        <rFont val="Tahoma"/>
        <family val="2"/>
        <charset val="186"/>
      </rPr>
      <t>Pirkimo sąlygų 2 priede</t>
    </r>
    <r>
      <rPr>
        <sz val="11"/>
        <rFont val="Tahoma"/>
        <family val="2"/>
        <charset val="186"/>
      </rPr>
      <t xml:space="preserve"> „Techninė specifikacija“ nurodyti dokumentai:
1) DI sprendimui eksploatuoti reikalingų licenciją sąrašas (teikiama tik jei DI sprendimui eksploatuoti reikia licencijų).</t>
    </r>
  </si>
  <si>
    <r>
      <t>Pasirašytas EBV</t>
    </r>
    <r>
      <rPr>
        <sz val="11"/>
        <rFont val="Tahoma"/>
        <family val="2"/>
        <charset val="186"/>
      </rPr>
      <t>PD (</t>
    </r>
    <r>
      <rPr>
        <b/>
        <sz val="11"/>
        <rFont val="Tahoma"/>
        <family val="2"/>
        <charset val="186"/>
      </rPr>
      <t>Pirkimo sąlygų 4 priedas „EBVPD“</t>
    </r>
    <r>
      <rPr>
        <sz val="11"/>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t>
    </r>
  </si>
  <si>
    <t>Tiekėjai, ūkio subjektai, kurių pajėgumais tiekėjas remiasi (išskyrus kvazisubtiekėjus)</t>
  </si>
  <si>
    <t>Galimas laimėtojas ir ūkio subjektai, kurių pajėgumais galimas laimėtojas remiasi (išskyrus kvazisubtiekėjus)</t>
  </si>
  <si>
    <r>
      <t>Tiekėjo / subtiekėjo deklaracija dėl atitikties Reglamento nuostatoms</t>
    </r>
    <r>
      <rPr>
        <b/>
        <sz val="11"/>
        <rFont val="Tahoma"/>
        <family val="2"/>
        <charset val="186"/>
      </rPr>
      <t xml:space="preserve"> (Pirkimo sąlygų 10 priedas)</t>
    </r>
    <r>
      <rPr>
        <sz val="11"/>
        <rFont val="Tahoma"/>
        <family val="2"/>
        <charset val="186"/>
      </rPr>
      <t xml:space="preserve">. 
</t>
    </r>
    <r>
      <rPr>
        <b/>
        <sz val="11"/>
        <rFont val="Tahoma"/>
        <family val="2"/>
        <charset val="186"/>
      </rPr>
      <t>PASTABA</t>
    </r>
    <r>
      <rPr>
        <sz val="11"/>
        <rFont val="Tahoma"/>
        <family val="2"/>
        <charset val="186"/>
      </rPr>
      <t>. Kilus abejonių dėl tiekėjo / subtiekėjo (ne)atitikties Reglamento nuostatoms, perkančioji organizacija iš galimo laimėtojo prašys pateikti dokumentus, įrodančius deklaracijoje pateiktų duomenų teisingumą.</t>
    </r>
  </si>
  <si>
    <r>
      <t xml:space="preserve">(VPĮ 37 str. 9 d. ir 47 str. 9 d.)
Viešųjų pirkimų tarnybos nustatytos formos Nacionalinio saugumo reikalavimų atitikties deklaracija </t>
    </r>
    <r>
      <rPr>
        <b/>
        <sz val="11"/>
        <rFont val="Tahoma"/>
        <family val="2"/>
        <charset val="186"/>
      </rPr>
      <t>(Pirkimo sąlygų 11 priedas)</t>
    </r>
    <r>
      <rPr>
        <sz val="11"/>
        <rFont val="Tahoma"/>
        <family val="2"/>
        <charset val="186"/>
      </rPr>
      <t>.</t>
    </r>
  </si>
  <si>
    <r>
      <t xml:space="preserve">(VPĮ 37 str. 9 d. ir 47 str.)
Informacija apie tiekėją </t>
    </r>
    <r>
      <rPr>
        <b/>
        <sz val="11"/>
        <rFont val="Tahoma"/>
        <family val="2"/>
        <charset val="186"/>
      </rPr>
      <t>(Pirkimo sąlygų 13 priedas).</t>
    </r>
  </si>
  <si>
    <r>
      <t xml:space="preserve">Specialistų sąrašas ir kvalifikacijos reikalavimų atitikties pažyma </t>
    </r>
    <r>
      <rPr>
        <b/>
        <sz val="11"/>
        <rFont val="Tahoma"/>
        <family val="2"/>
        <charset val="186"/>
      </rPr>
      <t>(Pirkimo sąlygų 14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</si>
</sst>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6"/>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6"/>
      <name val="Tahoma"/>
      <family val="2"/>
      <charset val="186"/>
    </font>
    <font>
      <b/>
      <sz val="12"/>
      <color rgb="FF00B050"/>
      <name val="Tahoma"/>
      <family val="2"/>
      <charset val="186"/>
    </font>
    <font>
      <b/>
      <sz val="12"/>
      <color rgb="FF000000"/>
      <name val="Tahoma"/>
      <family val="2"/>
      <charset val="186"/>
    </font>
    <font>
      <sz val="12"/>
      <color rgb="FF000000"/>
      <name val="Tahoma"/>
      <family val="2"/>
      <charset val="186"/>
    </font>
    <font>
      <sz val="12"/>
      <color rgb="FF00B050"/>
      <name val="Tahoma"/>
      <family val="2"/>
      <charset val="186"/>
    </font>
    <font>
      <sz val="12"/>
      <color rgb="FFFF0000"/>
      <name val="Tahoma"/>
      <family val="2"/>
      <charset val="186"/>
    </font>
    <font>
      <b/>
      <sz val="11"/>
      <color rgb="FF000000"/>
      <name val="Tahoma"/>
      <family val="2"/>
      <charset val="186"/>
    </font>
    <font>
      <i/>
      <sz val="12"/>
      <color rgb="FF000000"/>
      <name val="Tahoma"/>
      <family val="2"/>
      <charset val="186"/>
    </font>
    <font>
      <sz val="12"/>
      <color rgb="FF00B0F0"/>
      <name val="Tahoma"/>
      <family val="2"/>
      <charset val="186"/>
    </font>
    <font>
      <sz val="11"/>
      <color theme="1"/>
      <name val="Tahoma"/>
      <family val="2"/>
      <charset val="186"/>
    </font>
    <font>
      <i/>
      <sz val="11"/>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199">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3" borderId="37"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37"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3"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0" xfId="0" applyNumberFormat="1" applyFont="1" applyBorder="1" applyAlignment="1" applyProtection="1">
      <alignment horizontal="center" vertical="center" wrapText="1"/>
      <protection locked="0"/>
    </xf>
    <xf numFmtId="2" fontId="7" fillId="0" borderId="12"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35" xfId="0" applyNumberFormat="1"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2" fontId="1" fillId="0" borderId="15" xfId="0" applyNumberFormat="1"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1" fillId="0" borderId="19"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20" xfId="0" applyNumberFormat="1"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2" fontId="1" fillId="0" borderId="15" xfId="0" applyNumberFormat="1" applyFont="1" applyBorder="1" applyAlignment="1" applyProtection="1">
      <alignment horizontal="center" vertical="center" wrapText="1"/>
      <protection locked="0"/>
    </xf>
    <xf numFmtId="0" fontId="2" fillId="3" borderId="40" xfId="0" applyFont="1" applyFill="1" applyBorder="1" applyAlignment="1">
      <alignment horizontal="center" vertical="center" wrapText="1"/>
    </xf>
    <xf numFmtId="0" fontId="13" fillId="3" borderId="8" xfId="0" applyFont="1" applyFill="1" applyBorder="1" applyAlignment="1">
      <alignment horizontal="center" vertical="center"/>
    </xf>
    <xf numFmtId="0" fontId="2" fillId="3" borderId="42" xfId="0" applyFont="1" applyFill="1" applyBorder="1" applyAlignment="1">
      <alignment horizontal="center" vertical="center" wrapText="1"/>
    </xf>
    <xf numFmtId="0" fontId="9" fillId="0" borderId="0" xfId="0" applyFont="1" applyAlignment="1">
      <alignment vertical="top" wrapText="1"/>
    </xf>
    <xf numFmtId="0" fontId="1" fillId="0" borderId="49" xfId="0" applyFont="1" applyBorder="1"/>
    <xf numFmtId="0" fontId="1" fillId="0" borderId="52" xfId="0" applyFont="1" applyBorder="1"/>
    <xf numFmtId="0" fontId="1" fillId="0" borderId="51" xfId="0" applyFont="1" applyBorder="1"/>
    <xf numFmtId="0" fontId="1" fillId="0" borderId="53" xfId="0" applyFont="1" applyBorder="1"/>
    <xf numFmtId="0" fontId="1" fillId="0" borderId="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lignment horizontal="left"/>
    </xf>
    <xf numFmtId="0" fontId="1" fillId="0" borderId="54" xfId="0" applyFont="1" applyBorder="1"/>
    <xf numFmtId="0" fontId="1" fillId="0" borderId="5" xfId="0" applyFont="1" applyBorder="1"/>
    <xf numFmtId="0" fontId="1" fillId="0" borderId="55" xfId="0" applyFont="1" applyBorder="1"/>
    <xf numFmtId="0" fontId="1" fillId="0" borderId="56" xfId="0" applyFont="1" applyBorder="1"/>
    <xf numFmtId="0" fontId="1" fillId="0" borderId="57" xfId="0" applyFont="1" applyBorder="1"/>
    <xf numFmtId="0" fontId="1" fillId="0" borderId="3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50" xfId="0" applyFont="1" applyBorder="1" applyAlignment="1" applyProtection="1">
      <alignment vertical="center" wrapText="1"/>
      <protection locked="0"/>
    </xf>
    <xf numFmtId="2" fontId="1" fillId="0" borderId="48" xfId="0" applyNumberFormat="1" applyFont="1" applyBorder="1" applyAlignment="1" applyProtection="1">
      <alignment vertical="center" wrapText="1"/>
      <protection locked="0"/>
    </xf>
    <xf numFmtId="0" fontId="1" fillId="0" borderId="47" xfId="0" applyFont="1" applyBorder="1" applyAlignment="1" applyProtection="1">
      <alignment horizontal="center" vertical="center" wrapText="1"/>
      <protection locked="0"/>
    </xf>
    <xf numFmtId="0" fontId="1" fillId="0" borderId="45" xfId="0" applyFont="1" applyBorder="1" applyAlignment="1" applyProtection="1">
      <alignment vertical="center" wrapText="1"/>
      <protection locked="0"/>
    </xf>
    <xf numFmtId="0" fontId="1" fillId="0" borderId="50" xfId="0" applyFont="1" applyBorder="1" applyAlignment="1" applyProtection="1">
      <alignment horizontal="center" vertical="center" wrapText="1"/>
      <protection locked="0"/>
    </xf>
    <xf numFmtId="2" fontId="1" fillId="0" borderId="48" xfId="0" applyNumberFormat="1" applyFont="1" applyBorder="1" applyAlignment="1" applyProtection="1">
      <alignment horizontal="center" vertical="center" wrapText="1"/>
      <protection locked="0"/>
    </xf>
    <xf numFmtId="0" fontId="1" fillId="0" borderId="46" xfId="0" applyFont="1" applyBorder="1" applyAlignment="1" applyProtection="1">
      <alignment vertical="center" wrapText="1"/>
      <protection locked="0"/>
    </xf>
    <xf numFmtId="1" fontId="1" fillId="0" borderId="11" xfId="0" applyNumberFormat="1" applyFont="1" applyBorder="1" applyAlignment="1">
      <alignment horizontal="center" vertical="center" wrapText="1"/>
    </xf>
    <xf numFmtId="0" fontId="16" fillId="3" borderId="41" xfId="0" applyFont="1" applyFill="1" applyBorder="1" applyAlignment="1">
      <alignment horizontal="center" vertical="center" wrapText="1"/>
    </xf>
    <xf numFmtId="0" fontId="2" fillId="3" borderId="4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2" fontId="2" fillId="3" borderId="59" xfId="0" applyNumberFormat="1" applyFont="1" applyFill="1" applyBorder="1" applyAlignment="1">
      <alignment horizontal="center" vertical="center" wrapText="1"/>
    </xf>
    <xf numFmtId="1" fontId="2" fillId="0" borderId="40" xfId="0" applyNumberFormat="1" applyFont="1" applyBorder="1" applyAlignment="1">
      <alignment horizontal="center" vertical="center" wrapText="1"/>
    </xf>
    <xf numFmtId="1" fontId="2" fillId="0" borderId="41" xfId="0" applyNumberFormat="1" applyFont="1" applyBorder="1" applyAlignment="1">
      <alignment horizontal="center" vertical="center" wrapText="1"/>
    </xf>
    <xf numFmtId="0" fontId="2" fillId="0" borderId="59" xfId="0" applyFont="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8" fillId="0" borderId="19" xfId="0" applyFont="1" applyBorder="1" applyAlignment="1">
      <alignment horizontal="center" vertical="center" wrapText="1"/>
    </xf>
    <xf numFmtId="0" fontId="23" fillId="0" borderId="19"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42"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42"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6" xfId="0" applyFont="1" applyBorder="1" applyAlignment="1">
      <alignment horizontal="center" vertical="center" wrapText="1"/>
    </xf>
    <xf numFmtId="0" fontId="27" fillId="0" borderId="0" xfId="0" applyFont="1"/>
    <xf numFmtId="164" fontId="1" fillId="0" borderId="12" xfId="0" applyNumberFormat="1" applyFont="1" applyBorder="1" applyAlignment="1">
      <alignment horizontal="center" vertical="center" wrapText="1"/>
    </xf>
    <xf numFmtId="0" fontId="1" fillId="0" borderId="25" xfId="0" applyFont="1" applyBorder="1" applyProtection="1">
      <protection locked="0"/>
    </xf>
    <xf numFmtId="0" fontId="1" fillId="0" borderId="8" xfId="0" applyFont="1" applyBorder="1" applyAlignment="1" applyProtection="1">
      <alignment horizontal="center" vertical="center" wrapText="1"/>
      <protection locked="0"/>
    </xf>
    <xf numFmtId="0" fontId="1" fillId="0" borderId="25" xfId="0" applyFont="1" applyBorder="1"/>
    <xf numFmtId="0" fontId="1" fillId="0" borderId="25" xfId="0" applyFont="1" applyBorder="1" applyAlignment="1" applyProtection="1">
      <alignment horizontal="left"/>
      <protection locked="0"/>
    </xf>
    <xf numFmtId="0" fontId="1" fillId="0" borderId="29" xfId="0" applyFont="1" applyBorder="1"/>
    <xf numFmtId="0" fontId="2"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3" borderId="26"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0" borderId="31"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2" fillId="3" borderId="24" xfId="0" applyFont="1" applyFill="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24" xfId="0" applyFont="1" applyBorder="1" applyAlignment="1">
      <alignment horizontal="left" vertical="center" wrapText="1"/>
    </xf>
    <xf numFmtId="0" fontId="1" fillId="0" borderId="16" xfId="0"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0" fontId="1" fillId="0" borderId="0" xfId="0" applyFont="1" applyAlignment="1">
      <alignment horizontal="center"/>
    </xf>
    <xf numFmtId="0" fontId="21" fillId="0" borderId="24" xfId="0" applyFont="1" applyBorder="1" applyAlignment="1">
      <alignment horizontal="left" vertical="center" wrapText="1"/>
    </xf>
    <xf numFmtId="0" fontId="21" fillId="0" borderId="2" xfId="0" applyFont="1" applyBorder="1" applyAlignment="1">
      <alignment horizontal="left" vertical="center" wrapText="1"/>
    </xf>
    <xf numFmtId="0" fontId="21" fillId="0" borderId="25" xfId="0" applyFont="1" applyBorder="1" applyAlignment="1">
      <alignment horizontal="left" vertical="center" wrapText="1"/>
    </xf>
    <xf numFmtId="0" fontId="21" fillId="0" borderId="0" xfId="0" applyFont="1" applyAlignment="1">
      <alignment horizontal="left" vertical="center" wrapText="1"/>
    </xf>
    <xf numFmtId="0" fontId="21" fillId="0" borderId="47" xfId="0" applyFont="1" applyBorder="1" applyAlignment="1">
      <alignment horizontal="left" vertical="center" wrapText="1"/>
    </xf>
    <xf numFmtId="0" fontId="21" fillId="0" borderId="39" xfId="0" applyFont="1" applyBorder="1" applyAlignment="1">
      <alignment horizontal="left" vertical="center" wrapText="1"/>
    </xf>
    <xf numFmtId="0" fontId="21" fillId="0" borderId="5" xfId="0" applyFont="1" applyBorder="1" applyAlignment="1">
      <alignment horizontal="left" vertical="center" wrapText="1"/>
    </xf>
    <xf numFmtId="0" fontId="1" fillId="0" borderId="45" xfId="0" applyFont="1" applyBorder="1" applyAlignment="1">
      <alignment horizontal="left"/>
    </xf>
    <xf numFmtId="0" fontId="8" fillId="0" borderId="32" xfId="0" applyFont="1" applyBorder="1" applyAlignment="1">
      <alignment horizontal="left" vertical="center" wrapText="1"/>
    </xf>
    <xf numFmtId="0" fontId="8" fillId="0" borderId="4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8" fillId="0" borderId="47" xfId="0" applyFont="1" applyBorder="1" applyAlignment="1">
      <alignment horizontal="left" vertical="center" wrapText="1"/>
    </xf>
    <xf numFmtId="0" fontId="8" fillId="0" borderId="50" xfId="0" applyFont="1" applyBorder="1" applyAlignment="1">
      <alignment horizontal="left" vertical="center" wrapText="1"/>
    </xf>
    <xf numFmtId="0" fontId="1" fillId="0" borderId="1" xfId="0" applyFont="1" applyBorder="1" applyAlignment="1">
      <alignment horizontal="left" vertical="center" wrapText="1"/>
    </xf>
    <xf numFmtId="0" fontId="1" fillId="0" borderId="32" xfId="0" applyFont="1" applyBorder="1" applyAlignment="1">
      <alignment horizontal="left" vertical="center" wrapText="1"/>
    </xf>
    <xf numFmtId="0" fontId="1" fillId="0" borderId="42"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1" xfId="0" applyFont="1" applyFill="1" applyBorder="1" applyAlignment="1">
      <alignment horizontal="left" vertical="center" wrapText="1"/>
    </xf>
    <xf numFmtId="0" fontId="2" fillId="3" borderId="33" xfId="0" applyFont="1" applyFill="1" applyBorder="1" applyAlignment="1">
      <alignment vertical="center" wrapText="1"/>
    </xf>
    <xf numFmtId="0" fontId="1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7" xfId="0" applyFont="1" applyFill="1" applyBorder="1" applyAlignment="1">
      <alignment horizontal="center" vertical="center" wrapText="1"/>
    </xf>
    <xf numFmtId="2" fontId="13" fillId="3" borderId="36" xfId="0"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0" borderId="2" xfId="0" applyFont="1" applyBorder="1" applyAlignment="1">
      <alignment horizontal="center" vertical="center" wrapText="1"/>
    </xf>
    <xf numFmtId="0" fontId="2" fillId="3" borderId="2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2" fillId="3" borderId="3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2" borderId="24" xfId="0" applyFont="1" applyFill="1" applyBorder="1" applyAlignment="1">
      <alignment horizontal="center" vertical="center" wrapText="1"/>
    </xf>
    <xf numFmtId="2" fontId="16" fillId="3" borderId="28" xfId="0" applyNumberFormat="1"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center" vertical="center"/>
    </xf>
    <xf numFmtId="0" fontId="2" fillId="3" borderId="34" xfId="0" applyFont="1" applyFill="1" applyBorder="1" applyAlignment="1">
      <alignment vertical="center" wrapText="1"/>
    </xf>
    <xf numFmtId="0" fontId="2" fillId="3" borderId="27" xfId="0" applyFont="1" applyFill="1" applyBorder="1" applyAlignment="1">
      <alignment vertical="center" wrapText="1"/>
    </xf>
    <xf numFmtId="0" fontId="2" fillId="0" borderId="34"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2" fillId="0" borderId="33" xfId="0" applyFont="1" applyBorder="1" applyAlignment="1" applyProtection="1">
      <alignment horizontal="center" vertical="top" wrapText="1"/>
      <protection locked="0"/>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21" xfId="0" applyFont="1" applyBorder="1" applyAlignment="1">
      <alignment horizontal="left" vertical="center" wrapText="1"/>
    </xf>
    <xf numFmtId="0" fontId="1" fillId="0" borderId="19"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8" xfId="0" applyFont="1" applyBorder="1" applyAlignment="1">
      <alignment horizontal="center" vertical="center" wrapText="1"/>
    </xf>
    <xf numFmtId="0" fontId="14" fillId="4" borderId="44" xfId="0" applyFont="1" applyFill="1" applyBorder="1" applyAlignment="1">
      <alignment vertical="top" wrapText="1"/>
    </xf>
    <xf numFmtId="0" fontId="14" fillId="4" borderId="62" xfId="0" applyFont="1" applyFill="1" applyBorder="1" applyAlignment="1">
      <alignment vertical="top" wrapText="1"/>
    </xf>
    <xf numFmtId="0" fontId="14" fillId="4" borderId="64" xfId="0" applyFont="1" applyFill="1" applyBorder="1" applyAlignment="1">
      <alignment vertical="top" wrapText="1"/>
    </xf>
    <xf numFmtId="0" fontId="14" fillId="4" borderId="63" xfId="0" applyFont="1" applyFill="1" applyBorder="1" applyAlignment="1">
      <alignment vertical="top" wrapText="1"/>
    </xf>
    <xf numFmtId="0" fontId="13" fillId="0" borderId="5" xfId="0" applyFont="1" applyBorder="1" applyAlignment="1">
      <alignment horizontal="center" wrapText="1"/>
    </xf>
    <xf numFmtId="0" fontId="1" fillId="0" borderId="0" xfId="0" applyFont="1" applyAlignment="1" applyProtection="1">
      <alignment horizontal="left" vertical="center" wrapText="1"/>
      <protection locked="0"/>
    </xf>
    <xf numFmtId="1" fontId="2" fillId="0" borderId="43" xfId="0" applyNumberFormat="1" applyFont="1" applyBorder="1" applyAlignment="1">
      <alignment horizontal="center" vertical="center" wrapText="1"/>
    </xf>
    <xf numFmtId="0" fontId="2" fillId="3" borderId="66" xfId="0" applyFont="1" applyFill="1" applyBorder="1" applyAlignment="1">
      <alignment horizontal="center" vertical="center" wrapText="1"/>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13" fillId="3" borderId="3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67"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5" borderId="60"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0" borderId="4" xfId="0" applyFont="1" applyBorder="1" applyAlignment="1">
      <alignment horizontal="left" vertical="center" wrapText="1"/>
    </xf>
    <xf numFmtId="0" fontId="1" fillId="0" borderId="5" xfId="0" applyFont="1" applyBorder="1" applyProtection="1">
      <protection locked="0"/>
    </xf>
    <xf numFmtId="2" fontId="1" fillId="0" borderId="5" xfId="0" applyNumberFormat="1" applyFont="1" applyBorder="1" applyProtection="1">
      <protection locked="0"/>
    </xf>
    <xf numFmtId="0" fontId="16" fillId="0" borderId="10" xfId="0" applyFont="1" applyBorder="1" applyAlignment="1" applyProtection="1">
      <alignment horizontal="right" vertical="center"/>
    </xf>
    <xf numFmtId="2" fontId="2" fillId="0" borderId="58" xfId="0" applyNumberFormat="1" applyFont="1" applyBorder="1" applyAlignment="1" applyProtection="1">
      <alignment horizontal="center" vertical="center"/>
    </xf>
    <xf numFmtId="0" fontId="2" fillId="0" borderId="27" xfId="0" applyFont="1" applyBorder="1" applyAlignment="1" applyProtection="1">
      <alignment horizontal="right" vertical="center" wrapText="1"/>
    </xf>
    <xf numFmtId="0" fontId="3" fillId="0" borderId="1" xfId="0" applyFont="1" applyBorder="1" applyAlignment="1" applyProtection="1">
      <alignment horizontal="center" vertical="center" wrapText="1"/>
    </xf>
    <xf numFmtId="2" fontId="2" fillId="0" borderId="30" xfId="0" applyNumberFormat="1" applyFont="1" applyBorder="1" applyAlignment="1" applyProtection="1">
      <alignment horizontal="center" vertical="center" wrapText="1"/>
    </xf>
    <xf numFmtId="0" fontId="16" fillId="0" borderId="13" xfId="0" applyFont="1" applyBorder="1" applyAlignment="1" applyProtection="1">
      <alignment horizontal="right" vertical="center"/>
    </xf>
    <xf numFmtId="2" fontId="2" fillId="0" borderId="17" xfId="0" applyNumberFormat="1" applyFont="1" applyBorder="1" applyAlignment="1" applyProtection="1">
      <alignment horizontal="center" vertical="center"/>
    </xf>
    <xf numFmtId="0" fontId="1" fillId="0" borderId="1" xfId="0" applyFont="1" applyBorder="1" applyAlignment="1" applyProtection="1">
      <alignment horizontal="left"/>
      <protection locked="0"/>
    </xf>
    <xf numFmtId="2" fontId="16" fillId="3" borderId="8" xfId="0" applyNumberFormat="1" applyFont="1"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0" borderId="14" xfId="0" applyFont="1" applyBorder="1" applyAlignment="1" applyProtection="1">
      <alignment horizontal="left"/>
      <protection locked="0"/>
    </xf>
    <xf numFmtId="0" fontId="13" fillId="0" borderId="0" xfId="0" applyFont="1" applyBorder="1" applyAlignment="1">
      <alignment horizontal="center" vertical="center" wrapText="1"/>
    </xf>
    <xf numFmtId="0" fontId="1" fillId="0" borderId="12" xfId="0" applyFont="1" applyBorder="1" applyProtection="1">
      <protection locked="0"/>
    </xf>
    <xf numFmtId="0" fontId="11" fillId="0" borderId="0" xfId="0" applyFont="1" applyAlignment="1" applyProtection="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2"/>
  <sheetViews>
    <sheetView tabSelected="1" topLeftCell="A20" zoomScale="80" zoomScaleNormal="80" workbookViewId="0">
      <selection activeCell="B43" sqref="B43:H43"/>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9" s="4" customFormat="1" ht="138.75" customHeight="1" x14ac:dyDescent="0.2">
      <c r="B1" s="198" t="s">
        <v>69</v>
      </c>
      <c r="C1" s="198"/>
      <c r="D1" s="198"/>
      <c r="E1" s="198"/>
      <c r="F1" s="198"/>
      <c r="G1" s="198"/>
      <c r="H1" s="198"/>
    </row>
    <row r="2" spans="2:9" ht="18.75" customHeight="1" x14ac:dyDescent="0.2">
      <c r="B2" s="148" t="s">
        <v>0</v>
      </c>
      <c r="C2" s="148"/>
      <c r="D2" s="148"/>
      <c r="E2" s="148"/>
      <c r="F2" s="148"/>
      <c r="G2" s="148"/>
      <c r="H2" s="148"/>
    </row>
    <row r="3" spans="2:9" ht="9.75" customHeight="1" x14ac:dyDescent="0.2">
      <c r="B3" s="149" t="s">
        <v>1</v>
      </c>
      <c r="C3" s="149"/>
      <c r="D3" s="149"/>
      <c r="E3" s="149"/>
      <c r="F3" s="149"/>
      <c r="G3" s="149"/>
      <c r="H3" s="149"/>
    </row>
    <row r="4" spans="2:9" ht="28.5" customHeight="1" thickBot="1" x14ac:dyDescent="0.25">
      <c r="B4" s="149"/>
      <c r="C4" s="149"/>
      <c r="D4" s="149"/>
      <c r="E4" s="149"/>
      <c r="F4" s="149"/>
      <c r="G4" s="149"/>
      <c r="H4" s="149"/>
    </row>
    <row r="5" spans="2:9" ht="45" customHeight="1" x14ac:dyDescent="0.2">
      <c r="B5" s="150" t="s">
        <v>2</v>
      </c>
      <c r="C5" s="150"/>
      <c r="D5" s="150"/>
      <c r="E5" s="150"/>
      <c r="F5" s="152"/>
      <c r="G5" s="152"/>
      <c r="H5" s="152"/>
      <c r="I5" s="93"/>
    </row>
    <row r="6" spans="2:9" ht="23.25" customHeight="1" x14ac:dyDescent="0.2">
      <c r="B6" s="151" t="s">
        <v>3</v>
      </c>
      <c r="C6" s="151"/>
      <c r="D6" s="151"/>
      <c r="E6" s="151"/>
      <c r="F6" s="153"/>
      <c r="G6" s="153"/>
      <c r="H6" s="153"/>
      <c r="I6" s="93"/>
    </row>
    <row r="7" spans="2:9" ht="36.75" customHeight="1" x14ac:dyDescent="0.2">
      <c r="B7" s="151" t="s">
        <v>4</v>
      </c>
      <c r="C7" s="151"/>
      <c r="D7" s="151"/>
      <c r="E7" s="151"/>
      <c r="F7" s="153"/>
      <c r="G7" s="153"/>
      <c r="H7" s="153"/>
      <c r="I7" s="93"/>
    </row>
    <row r="8" spans="2:9" ht="23.25" customHeight="1" x14ac:dyDescent="0.2">
      <c r="B8" s="151" t="s">
        <v>5</v>
      </c>
      <c r="C8" s="151"/>
      <c r="D8" s="151"/>
      <c r="E8" s="151"/>
      <c r="F8" s="153"/>
      <c r="G8" s="153"/>
      <c r="H8" s="153"/>
      <c r="I8" s="93"/>
    </row>
    <row r="9" spans="2:9" ht="36.75" customHeight="1" thickBot="1" x14ac:dyDescent="0.25">
      <c r="B9" s="130" t="s">
        <v>6</v>
      </c>
      <c r="C9" s="130"/>
      <c r="D9" s="130"/>
      <c r="E9" s="130"/>
      <c r="F9" s="154"/>
      <c r="G9" s="154"/>
      <c r="H9" s="154"/>
      <c r="I9" s="93"/>
    </row>
    <row r="10" spans="2:9" ht="15" customHeight="1" x14ac:dyDescent="0.2">
      <c r="B10" s="136" t="s">
        <v>7</v>
      </c>
      <c r="C10" s="136"/>
      <c r="D10" s="136"/>
      <c r="E10" s="136"/>
      <c r="F10" s="136"/>
      <c r="G10" s="136"/>
      <c r="H10" s="136"/>
    </row>
    <row r="11" spans="2:9" ht="15" customHeight="1" x14ac:dyDescent="0.2">
      <c r="B11" s="136"/>
      <c r="C11" s="136"/>
      <c r="D11" s="136"/>
      <c r="E11" s="136"/>
      <c r="F11" s="136"/>
      <c r="G11" s="136"/>
      <c r="H11" s="136"/>
    </row>
    <row r="12" spans="2:9" ht="46.5" customHeight="1" thickBot="1" x14ac:dyDescent="0.25">
      <c r="B12" s="136"/>
      <c r="C12" s="136"/>
      <c r="D12" s="136"/>
      <c r="E12" s="136"/>
      <c r="F12" s="136"/>
      <c r="G12" s="136"/>
      <c r="H12" s="136"/>
    </row>
    <row r="13" spans="2:9" ht="32.25" customHeight="1" thickBot="1" x14ac:dyDescent="0.25">
      <c r="B13" s="138" t="s">
        <v>8</v>
      </c>
      <c r="C13" s="138" t="s">
        <v>9</v>
      </c>
      <c r="D13" s="105" t="s">
        <v>10</v>
      </c>
      <c r="E13" s="105"/>
      <c r="F13" s="138" t="s">
        <v>11</v>
      </c>
      <c r="G13" s="137" t="s">
        <v>12</v>
      </c>
      <c r="H13" s="102"/>
    </row>
    <row r="14" spans="2:9" ht="113.25" customHeight="1" thickBot="1" x14ac:dyDescent="0.25">
      <c r="B14" s="138"/>
      <c r="C14" s="138"/>
      <c r="D14" s="105"/>
      <c r="E14" s="105"/>
      <c r="F14" s="138"/>
      <c r="G14" s="7" t="s">
        <v>13</v>
      </c>
      <c r="H14" s="10" t="s">
        <v>14</v>
      </c>
    </row>
    <row r="15" spans="2:9" s="20" customFormat="1" ht="21.75" customHeight="1" thickBot="1" x14ac:dyDescent="0.25">
      <c r="B15" s="92">
        <f>(ROW(B15)-ROW($A$14))</f>
        <v>1</v>
      </c>
      <c r="C15" s="32"/>
      <c r="D15" s="139"/>
      <c r="E15" s="139"/>
      <c r="F15" s="30"/>
      <c r="G15" s="31"/>
      <c r="H15" s="33"/>
    </row>
    <row r="16" spans="2:9" s="20" customFormat="1" ht="21.75" customHeight="1" thickBot="1" x14ac:dyDescent="0.25">
      <c r="B16" s="92">
        <f>(ROW(B16)-ROW($A$14))</f>
        <v>2</v>
      </c>
      <c r="C16" s="65"/>
      <c r="D16" s="104"/>
      <c r="E16" s="104"/>
      <c r="F16" s="59"/>
      <c r="G16" s="62"/>
      <c r="H16" s="197"/>
    </row>
    <row r="17" spans="2:9" s="20" customFormat="1" ht="21.75" customHeight="1" thickBot="1" x14ac:dyDescent="0.25">
      <c r="B17" s="53" t="s">
        <v>15</v>
      </c>
      <c r="C17" s="34"/>
      <c r="D17" s="108"/>
      <c r="E17" s="108"/>
      <c r="F17" s="26"/>
      <c r="G17" s="27"/>
      <c r="H17" s="35"/>
    </row>
    <row r="18" spans="2:9" ht="15" customHeight="1" thickBot="1" x14ac:dyDescent="0.25">
      <c r="B18" s="196" t="s">
        <v>16</v>
      </c>
      <c r="C18" s="196"/>
      <c r="D18" s="196"/>
      <c r="E18" s="196"/>
      <c r="F18" s="196"/>
      <c r="G18" s="196"/>
      <c r="H18" s="196"/>
    </row>
    <row r="19" spans="2:9" ht="15" customHeight="1" thickBot="1" x14ac:dyDescent="0.25">
      <c r="B19" s="136"/>
      <c r="C19" s="136"/>
      <c r="D19" s="136"/>
      <c r="E19" s="136"/>
      <c r="F19" s="136"/>
      <c r="G19" s="136"/>
      <c r="H19" s="136"/>
    </row>
    <row r="20" spans="2:9" ht="51.75" customHeight="1" thickBot="1" x14ac:dyDescent="0.25">
      <c r="B20" s="136"/>
      <c r="C20" s="136"/>
      <c r="D20" s="136"/>
      <c r="E20" s="136"/>
      <c r="F20" s="136"/>
      <c r="G20" s="136"/>
      <c r="H20" s="136"/>
    </row>
    <row r="21" spans="2:9" s="2" customFormat="1" ht="73.5" customHeight="1" thickBot="1" x14ac:dyDescent="0.25">
      <c r="B21" s="144" t="s">
        <v>17</v>
      </c>
      <c r="C21" s="133" t="s">
        <v>18</v>
      </c>
      <c r="D21" s="133" t="s">
        <v>19</v>
      </c>
      <c r="E21" s="132" t="s">
        <v>20</v>
      </c>
      <c r="F21" s="133" t="s">
        <v>21</v>
      </c>
      <c r="G21" s="145" t="s">
        <v>22</v>
      </c>
      <c r="H21" s="193"/>
      <c r="I21" s="47"/>
    </row>
    <row r="22" spans="2:9" s="2" customFormat="1" ht="66" customHeight="1" thickBot="1" x14ac:dyDescent="0.25">
      <c r="B22" s="144"/>
      <c r="C22" s="133"/>
      <c r="D22" s="133"/>
      <c r="E22" s="132"/>
      <c r="F22" s="133"/>
      <c r="G22" s="11" t="s">
        <v>23</v>
      </c>
      <c r="H22" s="11" t="s">
        <v>14</v>
      </c>
    </row>
    <row r="23" spans="2:9" s="22" customFormat="1" ht="21.75" customHeight="1" x14ac:dyDescent="0.2">
      <c r="B23" s="56">
        <f>(ROW(B23)-ROW($A$22))</f>
        <v>1</v>
      </c>
      <c r="C23" s="57"/>
      <c r="D23" s="57"/>
      <c r="E23" s="57"/>
      <c r="F23" s="57"/>
      <c r="G23" s="44"/>
      <c r="H23" s="33"/>
    </row>
    <row r="24" spans="2:9" s="22" customFormat="1" ht="21.75" customHeight="1" x14ac:dyDescent="0.2">
      <c r="B24" s="54">
        <f>(ROW(B24)-ROW($A$22))</f>
        <v>2</v>
      </c>
      <c r="C24" s="63"/>
      <c r="D24" s="63"/>
      <c r="E24" s="192"/>
      <c r="F24" s="61"/>
      <c r="G24" s="194"/>
      <c r="H24" s="64"/>
    </row>
    <row r="25" spans="2:9" s="22" customFormat="1" ht="21.75" customHeight="1" thickBot="1" x14ac:dyDescent="0.25">
      <c r="B25" s="55" t="s">
        <v>15</v>
      </c>
      <c r="C25" s="58"/>
      <c r="D25" s="58"/>
      <c r="E25" s="195"/>
      <c r="F25" s="45"/>
      <c r="G25" s="46"/>
      <c r="H25" s="35"/>
    </row>
    <row r="26" spans="2:9" s="2" customFormat="1" ht="21.75" customHeight="1" x14ac:dyDescent="0.2">
      <c r="B26" s="131" t="s">
        <v>24</v>
      </c>
      <c r="C26" s="131"/>
      <c r="D26" s="131"/>
      <c r="E26" s="131"/>
      <c r="F26" s="131"/>
      <c r="G26" s="131"/>
      <c r="H26" s="131"/>
    </row>
    <row r="27" spans="2:9" s="2" customFormat="1" ht="12.75" customHeight="1" x14ac:dyDescent="0.2">
      <c r="B27" s="131"/>
      <c r="C27" s="131"/>
      <c r="D27" s="131"/>
      <c r="E27" s="131"/>
      <c r="F27" s="131"/>
      <c r="G27" s="131"/>
      <c r="H27" s="131"/>
    </row>
    <row r="28" spans="2:9" s="2" customFormat="1" ht="48.75" customHeight="1" thickBot="1" x14ac:dyDescent="0.25">
      <c r="B28" s="131"/>
      <c r="C28" s="131"/>
      <c r="D28" s="131"/>
      <c r="E28" s="131"/>
      <c r="F28" s="131"/>
      <c r="G28" s="131"/>
      <c r="H28" s="131"/>
    </row>
    <row r="29" spans="2:9" s="2" customFormat="1" ht="45.75" customHeight="1" thickBot="1" x14ac:dyDescent="0.25">
      <c r="B29" s="140" t="s">
        <v>8</v>
      </c>
      <c r="C29" s="140" t="s">
        <v>25</v>
      </c>
      <c r="D29" s="105" t="s">
        <v>26</v>
      </c>
      <c r="E29" s="105"/>
      <c r="F29" s="105"/>
      <c r="G29" s="137" t="s">
        <v>27</v>
      </c>
      <c r="H29" s="147"/>
      <c r="I29" s="47"/>
    </row>
    <row r="30" spans="2:9" s="2" customFormat="1" ht="21.75" customHeight="1" thickBot="1" x14ac:dyDescent="0.25">
      <c r="B30" s="138"/>
      <c r="C30" s="141"/>
      <c r="D30" s="105"/>
      <c r="E30" s="105"/>
      <c r="F30" s="105"/>
      <c r="G30" s="99" t="s">
        <v>13</v>
      </c>
      <c r="H30" s="12" t="s">
        <v>14</v>
      </c>
    </row>
    <row r="31" spans="2:9" s="22" customFormat="1" ht="21.75" customHeight="1" x14ac:dyDescent="0.2">
      <c r="B31" s="56">
        <f>(ROW(B31)-ROW($A$30))</f>
        <v>1</v>
      </c>
      <c r="C31" s="23"/>
      <c r="D31" s="139"/>
      <c r="E31" s="139"/>
      <c r="F31" s="139"/>
      <c r="G31" s="24"/>
      <c r="H31" s="25"/>
    </row>
    <row r="32" spans="2:9" s="22" customFormat="1" ht="21.75" customHeight="1" x14ac:dyDescent="0.2">
      <c r="B32" s="54">
        <f>(ROW(B32)-ROW($A$30))</f>
        <v>2</v>
      </c>
      <c r="C32" s="59"/>
      <c r="D32" s="104"/>
      <c r="E32" s="104"/>
      <c r="F32" s="104"/>
      <c r="G32" s="62"/>
      <c r="H32" s="60"/>
    </row>
    <row r="33" spans="2:9" s="22" customFormat="1" ht="21.75" customHeight="1" thickBot="1" x14ac:dyDescent="0.25">
      <c r="B33" s="55" t="s">
        <v>15</v>
      </c>
      <c r="C33" s="26"/>
      <c r="D33" s="108"/>
      <c r="E33" s="108"/>
      <c r="F33" s="108"/>
      <c r="G33" s="27"/>
      <c r="H33" s="28"/>
    </row>
    <row r="34" spans="2:9" s="2" customFormat="1" ht="24" customHeight="1" x14ac:dyDescent="0.2">
      <c r="B34" s="131" t="s">
        <v>28</v>
      </c>
      <c r="C34" s="131"/>
      <c r="D34" s="131"/>
      <c r="E34" s="131"/>
      <c r="F34" s="131"/>
      <c r="G34" s="131"/>
      <c r="H34" s="131"/>
    </row>
    <row r="35" spans="2:9" s="2" customFormat="1" ht="24" customHeight="1" x14ac:dyDescent="0.2">
      <c r="B35" s="131"/>
      <c r="C35" s="131"/>
      <c r="D35" s="131"/>
      <c r="E35" s="131"/>
      <c r="F35" s="131"/>
      <c r="G35" s="131"/>
      <c r="H35" s="131"/>
    </row>
    <row r="36" spans="2:9" s="2" customFormat="1" ht="45" customHeight="1" thickBot="1" x14ac:dyDescent="0.25">
      <c r="B36" s="131"/>
      <c r="C36" s="131"/>
      <c r="D36" s="131"/>
      <c r="E36" s="131"/>
      <c r="F36" s="131"/>
      <c r="G36" s="131"/>
      <c r="H36" s="131"/>
    </row>
    <row r="37" spans="2:9" s="2" customFormat="1" ht="39.75" customHeight="1" thickBot="1" x14ac:dyDescent="0.25">
      <c r="B37" s="36" t="s">
        <v>8</v>
      </c>
      <c r="C37" s="146" t="s">
        <v>29</v>
      </c>
      <c r="D37" s="146"/>
      <c r="E37" s="105" t="s">
        <v>30</v>
      </c>
      <c r="F37" s="105"/>
      <c r="G37" s="105"/>
      <c r="H37" s="105"/>
      <c r="I37" s="47"/>
    </row>
    <row r="38" spans="2:9" s="22" customFormat="1" ht="21" customHeight="1" x14ac:dyDescent="0.2">
      <c r="B38" s="56">
        <f>(ROW(B38)-ROW($A$37))</f>
        <v>1</v>
      </c>
      <c r="C38" s="142"/>
      <c r="D38" s="142"/>
      <c r="E38" s="142"/>
      <c r="F38" s="142"/>
      <c r="G38" s="142"/>
      <c r="H38" s="143"/>
    </row>
    <row r="39" spans="2:9" s="22" customFormat="1" ht="21" customHeight="1" x14ac:dyDescent="0.2">
      <c r="B39" s="54">
        <f>(ROW(B39)-ROW($A$37))</f>
        <v>2</v>
      </c>
      <c r="C39" s="104"/>
      <c r="D39" s="104"/>
      <c r="E39" s="104"/>
      <c r="F39" s="104"/>
      <c r="G39" s="104"/>
      <c r="H39" s="104"/>
      <c r="I39" s="94"/>
    </row>
    <row r="40" spans="2:9" s="22" customFormat="1" ht="21" customHeight="1" thickBot="1" x14ac:dyDescent="0.25">
      <c r="B40" s="55" t="s">
        <v>15</v>
      </c>
      <c r="C40" s="106"/>
      <c r="D40" s="106"/>
      <c r="E40" s="106"/>
      <c r="F40" s="106"/>
      <c r="G40" s="106"/>
      <c r="H40" s="108"/>
      <c r="I40" s="94"/>
    </row>
    <row r="41" spans="2:9" s="2" customFormat="1" ht="52.5" customHeight="1" thickBot="1" x14ac:dyDescent="0.25">
      <c r="B41" s="5"/>
      <c r="D41" s="5"/>
      <c r="E41" s="5"/>
      <c r="F41" s="5"/>
      <c r="G41" s="5"/>
      <c r="H41" s="13"/>
    </row>
    <row r="42" spans="2:9" s="2" customFormat="1" ht="32.25" customHeight="1" thickBot="1" x14ac:dyDescent="0.25">
      <c r="B42" s="159" t="s">
        <v>31</v>
      </c>
      <c r="C42" s="159"/>
      <c r="D42" s="159"/>
      <c r="E42" s="159"/>
      <c r="F42" s="159"/>
      <c r="G42" s="159"/>
      <c r="H42" s="160"/>
    </row>
    <row r="43" spans="2:9" s="2" customFormat="1" ht="232.5" customHeight="1" thickBot="1" x14ac:dyDescent="0.25">
      <c r="B43" s="107" t="s">
        <v>78</v>
      </c>
      <c r="C43" s="107"/>
      <c r="D43" s="107"/>
      <c r="E43" s="107"/>
      <c r="F43" s="107"/>
      <c r="G43" s="107"/>
      <c r="H43" s="107"/>
      <c r="I43" s="47"/>
    </row>
    <row r="44" spans="2:9" s="2" customFormat="1" ht="54" customHeight="1" thickBot="1" x14ac:dyDescent="0.25">
      <c r="B44" s="36" t="s">
        <v>17</v>
      </c>
      <c r="C44" s="67" t="s">
        <v>32</v>
      </c>
      <c r="D44" s="68" t="s">
        <v>33</v>
      </c>
      <c r="E44" s="67" t="s">
        <v>70</v>
      </c>
      <c r="F44" s="146" t="s">
        <v>34</v>
      </c>
      <c r="G44" s="146"/>
      <c r="H44" s="72" t="s">
        <v>35</v>
      </c>
      <c r="I44" s="47"/>
    </row>
    <row r="45" spans="2:9" s="8" customFormat="1" ht="17.25" customHeight="1" x14ac:dyDescent="0.2">
      <c r="B45" s="73">
        <v>1</v>
      </c>
      <c r="C45" s="74">
        <v>2</v>
      </c>
      <c r="D45" s="74">
        <v>3</v>
      </c>
      <c r="E45" s="74">
        <v>4</v>
      </c>
      <c r="F45" s="167">
        <v>5</v>
      </c>
      <c r="G45" s="167"/>
      <c r="H45" s="75">
        <v>6</v>
      </c>
    </row>
    <row r="46" spans="2:9" s="8" customFormat="1" ht="36" customHeight="1" x14ac:dyDescent="0.2">
      <c r="B46" s="66">
        <f>(ROW(B46)-ROW($A$45))</f>
        <v>1</v>
      </c>
      <c r="C46" s="9" t="s">
        <v>71</v>
      </c>
      <c r="D46" s="9" t="s">
        <v>68</v>
      </c>
      <c r="E46" s="69">
        <v>1</v>
      </c>
      <c r="F46" s="109"/>
      <c r="G46" s="109"/>
      <c r="H46" s="90">
        <f>$E46*$F46</f>
        <v>0</v>
      </c>
    </row>
    <row r="47" spans="2:9" s="70" customFormat="1" ht="26.25" customHeight="1" x14ac:dyDescent="0.25">
      <c r="B47" s="185" t="s">
        <v>72</v>
      </c>
      <c r="C47" s="185"/>
      <c r="D47" s="185"/>
      <c r="E47" s="185"/>
      <c r="F47" s="185"/>
      <c r="G47" s="185"/>
      <c r="H47" s="186">
        <f>SUM(H46:H46)</f>
        <v>0</v>
      </c>
    </row>
    <row r="48" spans="2:9" s="71" customFormat="1" ht="26.25" customHeight="1" x14ac:dyDescent="0.25">
      <c r="B48" s="187" t="s">
        <v>36</v>
      </c>
      <c r="C48" s="187"/>
      <c r="D48" s="187"/>
      <c r="E48" s="187"/>
      <c r="F48" s="187"/>
      <c r="G48" s="188" t="s">
        <v>37</v>
      </c>
      <c r="H48" s="189" t="e">
        <f>H47*(G48/100)</f>
        <v>#VALUE!</v>
      </c>
    </row>
    <row r="49" spans="1:9" s="71" customFormat="1" ht="26.25" customHeight="1" thickBot="1" x14ac:dyDescent="0.3">
      <c r="B49" s="190" t="s">
        <v>73</v>
      </c>
      <c r="C49" s="190"/>
      <c r="D49" s="190"/>
      <c r="E49" s="190"/>
      <c r="F49" s="190"/>
      <c r="G49" s="190"/>
      <c r="H49" s="191" t="e">
        <f>SUM(H47:H48)</f>
        <v>#VALUE!</v>
      </c>
    </row>
    <row r="50" spans="1:9" s="20" customFormat="1" ht="36.75" customHeight="1" thickBot="1" x14ac:dyDescent="0.25">
      <c r="B50" s="166" t="s">
        <v>38</v>
      </c>
      <c r="C50" s="166"/>
      <c r="D50" s="166"/>
      <c r="E50" s="166"/>
      <c r="F50" s="166"/>
      <c r="G50" s="166"/>
      <c r="H50" s="166"/>
    </row>
    <row r="51" spans="1:9" ht="16.5" customHeight="1" thickBot="1" x14ac:dyDescent="0.25">
      <c r="B51" s="161" t="s">
        <v>74</v>
      </c>
      <c r="C51" s="161"/>
      <c r="D51" s="161"/>
      <c r="E51" s="161"/>
      <c r="F51" s="161"/>
      <c r="G51" s="161"/>
      <c r="H51" s="162"/>
    </row>
    <row r="52" spans="1:9" ht="24" customHeight="1" thickBot="1" x14ac:dyDescent="0.25">
      <c r="B52" s="161"/>
      <c r="C52" s="161"/>
      <c r="D52" s="161"/>
      <c r="E52" s="161"/>
      <c r="F52" s="161"/>
      <c r="G52" s="161"/>
      <c r="H52" s="162"/>
    </row>
    <row r="53" spans="1:9" ht="40.5" customHeight="1" thickBot="1" x14ac:dyDescent="0.25">
      <c r="B53" s="161"/>
      <c r="C53" s="161"/>
      <c r="D53" s="161"/>
      <c r="E53" s="161"/>
      <c r="F53" s="161"/>
      <c r="G53" s="161"/>
      <c r="H53" s="162"/>
    </row>
    <row r="54" spans="1:9" ht="45.75" customHeight="1" thickBot="1" x14ac:dyDescent="0.25">
      <c r="B54" s="163"/>
      <c r="C54" s="163"/>
      <c r="D54" s="163"/>
      <c r="E54" s="163"/>
      <c r="F54" s="163"/>
      <c r="G54" s="163"/>
      <c r="H54" s="164"/>
    </row>
    <row r="55" spans="1:9" ht="15" customHeight="1" x14ac:dyDescent="0.2">
      <c r="B55" s="16"/>
      <c r="C55" s="16"/>
      <c r="D55" s="16"/>
      <c r="E55" s="16"/>
      <c r="F55" s="16"/>
      <c r="G55" s="16"/>
      <c r="H55" s="16"/>
    </row>
    <row r="56" spans="1:9" ht="50.25" customHeight="1" thickBot="1" x14ac:dyDescent="0.25">
      <c r="B56" s="165" t="s">
        <v>75</v>
      </c>
      <c r="C56" s="165"/>
      <c r="D56" s="165"/>
      <c r="E56" s="165"/>
      <c r="F56" s="165"/>
      <c r="G56" s="165"/>
      <c r="H56" s="165"/>
    </row>
    <row r="57" spans="1:9" ht="45.75" customHeight="1" thickBot="1" x14ac:dyDescent="0.25">
      <c r="A57" s="17"/>
      <c r="B57" s="36" t="s">
        <v>8</v>
      </c>
      <c r="C57" s="101" t="s">
        <v>39</v>
      </c>
      <c r="D57" s="168"/>
      <c r="E57" s="38" t="s">
        <v>40</v>
      </c>
      <c r="F57" s="101" t="s">
        <v>81</v>
      </c>
      <c r="G57" s="101"/>
      <c r="H57" s="102"/>
    </row>
    <row r="58" spans="1:9" s="20" customFormat="1" ht="20.25" customHeight="1" x14ac:dyDescent="0.2">
      <c r="A58" s="21"/>
      <c r="B58" s="29">
        <v>1</v>
      </c>
      <c r="C58" s="100">
        <v>2</v>
      </c>
      <c r="D58" s="100"/>
      <c r="E58" s="76">
        <v>3</v>
      </c>
      <c r="F58" s="100">
        <v>4</v>
      </c>
      <c r="G58" s="100"/>
      <c r="H58" s="100"/>
      <c r="I58" s="91"/>
    </row>
    <row r="59" spans="1:9" s="20" customFormat="1" ht="38.25" customHeight="1" x14ac:dyDescent="0.2">
      <c r="A59" s="21"/>
      <c r="B59" s="169"/>
      <c r="C59" s="103" t="s">
        <v>79</v>
      </c>
      <c r="D59" s="170"/>
      <c r="E59" s="77" t="s">
        <v>41</v>
      </c>
      <c r="F59" s="103" t="s">
        <v>80</v>
      </c>
      <c r="G59" s="171"/>
      <c r="H59" s="172"/>
      <c r="I59" s="91"/>
    </row>
    <row r="60" spans="1:9" s="6" customFormat="1" ht="26.25" customHeight="1" x14ac:dyDescent="0.2">
      <c r="B60" s="131" t="s">
        <v>42</v>
      </c>
      <c r="C60" s="131"/>
      <c r="D60" s="131"/>
      <c r="E60" s="131"/>
      <c r="F60" s="131"/>
      <c r="G60" s="131"/>
      <c r="H60" s="131"/>
    </row>
    <row r="61" spans="1:9" ht="33.75" customHeight="1" thickBot="1" x14ac:dyDescent="0.25">
      <c r="B61" s="131"/>
      <c r="C61" s="131"/>
      <c r="D61" s="131"/>
      <c r="E61" s="131"/>
      <c r="F61" s="131"/>
      <c r="G61" s="131"/>
      <c r="H61" s="131"/>
    </row>
    <row r="62" spans="1:9" ht="63" customHeight="1" thickBot="1" x14ac:dyDescent="0.25">
      <c r="B62" s="135" t="s">
        <v>8</v>
      </c>
      <c r="C62" s="135" t="s">
        <v>43</v>
      </c>
      <c r="D62" s="173"/>
      <c r="E62" s="177" t="s">
        <v>44</v>
      </c>
      <c r="F62" s="176" t="s">
        <v>45</v>
      </c>
      <c r="G62" s="15" t="s">
        <v>46</v>
      </c>
      <c r="H62" s="134" t="s">
        <v>47</v>
      </c>
    </row>
    <row r="63" spans="1:9" ht="23.25" customHeight="1" thickBot="1" x14ac:dyDescent="0.25">
      <c r="B63" s="135"/>
      <c r="C63" s="174"/>
      <c r="D63" s="175"/>
      <c r="E63" s="175"/>
      <c r="F63" s="176"/>
      <c r="G63" s="37" t="s">
        <v>48</v>
      </c>
      <c r="H63" s="134"/>
    </row>
    <row r="64" spans="1:9" ht="29.25" customHeight="1" thickBot="1" x14ac:dyDescent="0.25">
      <c r="A64" s="95"/>
      <c r="B64" s="96">
        <v>1</v>
      </c>
      <c r="C64" s="155">
        <v>2</v>
      </c>
      <c r="D64" s="156"/>
      <c r="E64" s="86">
        <v>3</v>
      </c>
      <c r="F64" s="87">
        <v>4</v>
      </c>
      <c r="G64" s="86">
        <v>5</v>
      </c>
      <c r="H64" s="88">
        <v>6</v>
      </c>
    </row>
    <row r="65" spans="1:9" ht="30.75" customHeight="1" x14ac:dyDescent="0.2">
      <c r="A65" s="95"/>
      <c r="B65" s="97">
        <f t="shared" ref="B65:B77" si="0">(ROW(B65)-ROW($A$64))</f>
        <v>1</v>
      </c>
      <c r="C65" s="157" t="s">
        <v>49</v>
      </c>
      <c r="D65" s="158"/>
      <c r="E65" s="78" t="s">
        <v>50</v>
      </c>
      <c r="F65" s="78" t="s">
        <v>51</v>
      </c>
      <c r="G65" s="79" t="s">
        <v>41</v>
      </c>
      <c r="H65" s="18"/>
    </row>
    <row r="66" spans="1:9" ht="62.25" customHeight="1" x14ac:dyDescent="0.2">
      <c r="B66" s="98">
        <f t="shared" si="0"/>
        <v>2</v>
      </c>
      <c r="C66" s="122" t="s">
        <v>52</v>
      </c>
      <c r="D66" s="125"/>
      <c r="E66" s="82" t="s">
        <v>50</v>
      </c>
      <c r="F66" s="82" t="s">
        <v>51</v>
      </c>
      <c r="G66" s="80" t="s">
        <v>41</v>
      </c>
      <c r="H66" s="19"/>
    </row>
    <row r="67" spans="1:9" s="89" customFormat="1" ht="40.5" customHeight="1" x14ac:dyDescent="0.2">
      <c r="A67" s="1"/>
      <c r="B67" s="98">
        <f t="shared" si="0"/>
        <v>3</v>
      </c>
      <c r="C67" s="122" t="s">
        <v>53</v>
      </c>
      <c r="D67" s="125"/>
      <c r="E67" s="82" t="s">
        <v>50</v>
      </c>
      <c r="F67" s="82" t="s">
        <v>51</v>
      </c>
      <c r="G67" s="80" t="s">
        <v>41</v>
      </c>
      <c r="H67" s="19"/>
      <c r="I67" s="1"/>
    </row>
    <row r="68" spans="1:9" ht="55.5" customHeight="1" x14ac:dyDescent="0.2">
      <c r="B68" s="98">
        <f t="shared" si="0"/>
        <v>4</v>
      </c>
      <c r="C68" s="178" t="s">
        <v>82</v>
      </c>
      <c r="D68" s="179"/>
      <c r="E68" s="82" t="s">
        <v>50</v>
      </c>
      <c r="F68" s="82" t="s">
        <v>51</v>
      </c>
      <c r="G68" s="80" t="s">
        <v>41</v>
      </c>
      <c r="H68" s="19"/>
    </row>
    <row r="69" spans="1:9" ht="110.25" customHeight="1" x14ac:dyDescent="0.2">
      <c r="B69" s="98">
        <f t="shared" si="0"/>
        <v>5</v>
      </c>
      <c r="C69" s="126" t="s">
        <v>83</v>
      </c>
      <c r="D69" s="127"/>
      <c r="E69" s="82" t="s">
        <v>50</v>
      </c>
      <c r="F69" s="82" t="s">
        <v>84</v>
      </c>
      <c r="G69" s="80" t="s">
        <v>41</v>
      </c>
      <c r="H69" s="19"/>
    </row>
    <row r="70" spans="1:9" ht="79.5" customHeight="1" x14ac:dyDescent="0.2">
      <c r="B70" s="98">
        <f t="shared" si="0"/>
        <v>6</v>
      </c>
      <c r="C70" s="119" t="s">
        <v>76</v>
      </c>
      <c r="D70" s="120"/>
      <c r="E70" s="83" t="s">
        <v>54</v>
      </c>
      <c r="F70" s="83" t="s">
        <v>85</v>
      </c>
      <c r="G70" s="80" t="s">
        <v>41</v>
      </c>
      <c r="H70" s="19"/>
    </row>
    <row r="71" spans="1:9" ht="107.25" customHeight="1" x14ac:dyDescent="0.2">
      <c r="B71" s="98">
        <f t="shared" si="0"/>
        <v>7</v>
      </c>
      <c r="C71" s="122" t="s">
        <v>55</v>
      </c>
      <c r="D71" s="125"/>
      <c r="E71" s="82" t="s">
        <v>50</v>
      </c>
      <c r="F71" s="82" t="s">
        <v>56</v>
      </c>
      <c r="G71" s="80" t="s">
        <v>41</v>
      </c>
      <c r="H71" s="19"/>
    </row>
    <row r="72" spans="1:9" ht="69" customHeight="1" x14ac:dyDescent="0.2">
      <c r="B72" s="98">
        <f t="shared" si="0"/>
        <v>8</v>
      </c>
      <c r="C72" s="128" t="s">
        <v>57</v>
      </c>
      <c r="D72" s="129"/>
      <c r="E72" s="82" t="s">
        <v>54</v>
      </c>
      <c r="F72" s="82" t="s">
        <v>58</v>
      </c>
      <c r="G72" s="80" t="s">
        <v>41</v>
      </c>
      <c r="H72" s="19"/>
    </row>
    <row r="73" spans="1:9" ht="88.5" customHeight="1" x14ac:dyDescent="0.2">
      <c r="B73" s="98">
        <f t="shared" si="0"/>
        <v>9</v>
      </c>
      <c r="C73" s="180" t="s">
        <v>86</v>
      </c>
      <c r="D73" s="181"/>
      <c r="E73" s="85" t="s">
        <v>50</v>
      </c>
      <c r="F73" s="85" t="s">
        <v>59</v>
      </c>
      <c r="G73" s="80" t="s">
        <v>41</v>
      </c>
      <c r="H73" s="19"/>
    </row>
    <row r="74" spans="1:9" ht="49.5" customHeight="1" x14ac:dyDescent="0.2">
      <c r="B74" s="98">
        <f t="shared" si="0"/>
        <v>10</v>
      </c>
      <c r="C74" s="182" t="s">
        <v>87</v>
      </c>
      <c r="D74" s="178"/>
      <c r="E74" s="82" t="s">
        <v>50</v>
      </c>
      <c r="F74" s="82" t="s">
        <v>56</v>
      </c>
      <c r="G74" s="80" t="s">
        <v>41</v>
      </c>
      <c r="H74" s="19"/>
    </row>
    <row r="75" spans="1:9" ht="39.75" customHeight="1" x14ac:dyDescent="0.2">
      <c r="B75" s="98">
        <f t="shared" si="0"/>
        <v>11</v>
      </c>
      <c r="C75" s="123" t="s">
        <v>88</v>
      </c>
      <c r="D75" s="124"/>
      <c r="E75" s="82" t="s">
        <v>54</v>
      </c>
      <c r="F75" s="82" t="s">
        <v>60</v>
      </c>
      <c r="G75" s="81" t="s">
        <v>41</v>
      </c>
      <c r="H75" s="19"/>
    </row>
    <row r="76" spans="1:9" ht="177" customHeight="1" x14ac:dyDescent="0.2">
      <c r="B76" s="98">
        <f t="shared" si="0"/>
        <v>12</v>
      </c>
      <c r="C76" s="121" t="s">
        <v>61</v>
      </c>
      <c r="D76" s="122"/>
      <c r="E76" s="82" t="s">
        <v>54</v>
      </c>
      <c r="F76" s="84" t="s">
        <v>62</v>
      </c>
      <c r="G76" s="80" t="s">
        <v>41</v>
      </c>
      <c r="H76" s="19"/>
    </row>
    <row r="77" spans="1:9" ht="34.5" customHeight="1" thickBot="1" x14ac:dyDescent="0.25">
      <c r="B77" s="98">
        <f t="shared" si="0"/>
        <v>13</v>
      </c>
      <c r="C77" s="122" t="s">
        <v>89</v>
      </c>
      <c r="D77" s="125"/>
      <c r="E77" s="82" t="s">
        <v>54</v>
      </c>
      <c r="F77" s="82" t="s">
        <v>56</v>
      </c>
      <c r="G77" s="80" t="s">
        <v>41</v>
      </c>
      <c r="H77" s="19"/>
    </row>
    <row r="78" spans="1:9" ht="10.5" customHeight="1" x14ac:dyDescent="0.2">
      <c r="A78" s="118"/>
      <c r="B78" s="111" t="s">
        <v>77</v>
      </c>
      <c r="C78" s="112"/>
      <c r="D78" s="112"/>
      <c r="E78" s="112"/>
      <c r="F78" s="112"/>
      <c r="G78" s="112"/>
      <c r="H78" s="112"/>
      <c r="I78" s="52"/>
    </row>
    <row r="79" spans="1:9" ht="14.25" customHeight="1" x14ac:dyDescent="0.2">
      <c r="A79" s="118"/>
      <c r="B79" s="113"/>
      <c r="C79" s="114"/>
      <c r="D79" s="114"/>
      <c r="E79" s="114"/>
      <c r="F79" s="114"/>
      <c r="G79" s="114"/>
      <c r="H79" s="114"/>
      <c r="I79" s="51"/>
    </row>
    <row r="80" spans="1:9" ht="0.75" customHeight="1" x14ac:dyDescent="0.2">
      <c r="A80" s="118"/>
      <c r="B80" s="113"/>
      <c r="C80" s="114"/>
      <c r="D80" s="114"/>
      <c r="E80" s="114"/>
      <c r="F80" s="114"/>
      <c r="G80" s="114"/>
      <c r="H80" s="115"/>
      <c r="I80" s="40"/>
    </row>
    <row r="81" spans="1:9" ht="135.75" customHeight="1" thickBot="1" x14ac:dyDescent="0.25">
      <c r="A81" s="118"/>
      <c r="B81" s="116"/>
      <c r="C81" s="117"/>
      <c r="D81" s="117"/>
      <c r="E81" s="117"/>
      <c r="F81" s="117"/>
      <c r="G81" s="117"/>
      <c r="H81" s="117"/>
      <c r="I81" s="50"/>
    </row>
    <row r="82" spans="1:9" ht="36" customHeight="1" thickBot="1" x14ac:dyDescent="0.25">
      <c r="A82" s="41"/>
      <c r="B82" s="48"/>
      <c r="C82" s="183"/>
      <c r="D82" s="39"/>
      <c r="E82" s="3"/>
      <c r="F82" s="49"/>
      <c r="G82" s="3"/>
      <c r="H82" s="184"/>
    </row>
    <row r="83" spans="1:9" ht="15" x14ac:dyDescent="0.2">
      <c r="A83" s="41"/>
      <c r="B83" s="42"/>
      <c r="C83" s="39" t="s">
        <v>63</v>
      </c>
      <c r="F83" s="3" t="s">
        <v>64</v>
      </c>
      <c r="H83" s="14" t="s">
        <v>65</v>
      </c>
    </row>
    <row r="84" spans="1:9" x14ac:dyDescent="0.2">
      <c r="B84" s="43"/>
    </row>
    <row r="102" spans="2:6" ht="14.25" customHeight="1" x14ac:dyDescent="0.2">
      <c r="B102" s="110"/>
      <c r="C102" s="110"/>
      <c r="D102" s="110"/>
      <c r="E102" s="110"/>
      <c r="F102" s="110"/>
    </row>
  </sheetData>
  <sheetProtection algorithmName="SHA-512" hashValue="k3elbMqT+kdvxg+cZcZaUQbHinvcKlHkViD1dRpFlZwvSNJ1L0IR+ckW8riy0/6xs9YJHRRWMm0s1pvKXdL1zg==" saltValue="Ti5grWvMw9bfJPiDnc8k0A==" spinCount="100000" sheet="1" objects="1" scenarios="1"/>
  <mergeCells count="86">
    <mergeCell ref="F62:F63"/>
    <mergeCell ref="C62:D63"/>
    <mergeCell ref="C64:D64"/>
    <mergeCell ref="C65:D65"/>
    <mergeCell ref="B42:H42"/>
    <mergeCell ref="B47:G47"/>
    <mergeCell ref="B49:G49"/>
    <mergeCell ref="B51:H54"/>
    <mergeCell ref="B60:H61"/>
    <mergeCell ref="B56:H56"/>
    <mergeCell ref="B48:F48"/>
    <mergeCell ref="B50:H50"/>
    <mergeCell ref="F44:G44"/>
    <mergeCell ref="F45:G45"/>
    <mergeCell ref="C57:D57"/>
    <mergeCell ref="C59:D59"/>
    <mergeCell ref="G29:H29"/>
    <mergeCell ref="B1:H1"/>
    <mergeCell ref="B2:H2"/>
    <mergeCell ref="B3:H4"/>
    <mergeCell ref="B5:E5"/>
    <mergeCell ref="B6:E6"/>
    <mergeCell ref="F5:H5"/>
    <mergeCell ref="F6:H6"/>
    <mergeCell ref="F7:H7"/>
    <mergeCell ref="F8:H8"/>
    <mergeCell ref="B7:E7"/>
    <mergeCell ref="B8:E8"/>
    <mergeCell ref="F9:H9"/>
    <mergeCell ref="B9:E9"/>
    <mergeCell ref="B26:H28"/>
    <mergeCell ref="E21:E22"/>
    <mergeCell ref="D21:D22"/>
    <mergeCell ref="E62:E63"/>
    <mergeCell ref="H62:H63"/>
    <mergeCell ref="B62:B63"/>
    <mergeCell ref="B10:H12"/>
    <mergeCell ref="G13:H13"/>
    <mergeCell ref="F13:F14"/>
    <mergeCell ref="D13:E14"/>
    <mergeCell ref="D15:E15"/>
    <mergeCell ref="C29:C30"/>
    <mergeCell ref="B13:B14"/>
    <mergeCell ref="C13:C14"/>
    <mergeCell ref="E38:H38"/>
    <mergeCell ref="A78:A81"/>
    <mergeCell ref="C74:D74"/>
    <mergeCell ref="C76:D76"/>
    <mergeCell ref="C75:D75"/>
    <mergeCell ref="C77:D77"/>
    <mergeCell ref="B43:H43"/>
    <mergeCell ref="E40:H40"/>
    <mergeCell ref="D32:F32"/>
    <mergeCell ref="F46:G46"/>
    <mergeCell ref="B102:F102"/>
    <mergeCell ref="B78:H81"/>
    <mergeCell ref="C73:D73"/>
    <mergeCell ref="C66:D66"/>
    <mergeCell ref="C67:D67"/>
    <mergeCell ref="C69:D69"/>
    <mergeCell ref="C71:D71"/>
    <mergeCell ref="C68:D68"/>
    <mergeCell ref="C70:D70"/>
    <mergeCell ref="C72:D72"/>
    <mergeCell ref="E37:H37"/>
    <mergeCell ref="C38:D38"/>
    <mergeCell ref="D16:E16"/>
    <mergeCell ref="C39:D39"/>
    <mergeCell ref="E39:H39"/>
    <mergeCell ref="D29:F30"/>
    <mergeCell ref="C40:D40"/>
    <mergeCell ref="B18:H20"/>
    <mergeCell ref="D17:E17"/>
    <mergeCell ref="C21:C22"/>
    <mergeCell ref="F21:F22"/>
    <mergeCell ref="B21:B22"/>
    <mergeCell ref="G21:H21"/>
    <mergeCell ref="B29:B30"/>
    <mergeCell ref="B34:H36"/>
    <mergeCell ref="D31:F31"/>
    <mergeCell ref="D33:F33"/>
    <mergeCell ref="C37:D37"/>
    <mergeCell ref="F58:H58"/>
    <mergeCell ref="F57:H57"/>
    <mergeCell ref="C58:D58"/>
    <mergeCell ref="F59:H59"/>
  </mergeCells>
  <dataValidations count="2">
    <dataValidation type="list" allowBlank="1" showInputMessage="1" showErrorMessage="1" sqref="G48" xr:uid="{79729846-2ED8-4D16-A5F4-CCE05CB1324A}">
      <formula1>"Pasirinkti, 0, 9, 21"</formula1>
    </dataValidation>
    <dataValidation type="list" allowBlank="1" showInputMessage="1" showErrorMessage="1" sqref="G65:G77 E59"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9253824-E7C8-4F14-9A59-6F0716D1E88B}">
          <x14:formula1>
            <xm:f>Pasirinkimai!$A$1:$A$4</xm:f>
          </x14:formula1>
          <xm:sqref>D46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3"/>
  <sheetViews>
    <sheetView workbookViewId="0">
      <selection activeCell="A2" sqref="A2"/>
    </sheetView>
  </sheetViews>
  <sheetFormatPr defaultRowHeight="15" x14ac:dyDescent="0.25"/>
  <cols>
    <col min="1" max="1" width="11.7109375" customWidth="1"/>
  </cols>
  <sheetData>
    <row r="1" spans="1:1" x14ac:dyDescent="0.25">
      <c r="A1" t="s">
        <v>66</v>
      </c>
    </row>
    <row r="2" spans="1:1" x14ac:dyDescent="0.25">
      <c r="A2" t="s">
        <v>68</v>
      </c>
    </row>
    <row r="3" spans="1:1" x14ac:dyDescent="0.25">
      <c r="A3"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Props1.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2.xml><?xml version="1.0" encoding="utf-8"?>
<ds:datastoreItem xmlns:ds="http://schemas.openxmlformats.org/officeDocument/2006/customXml" ds:itemID="{1102AB2D-AB98-4FC0-8273-A60947891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Rima Račkauskienė</cp:lastModifiedBy>
  <cp:revision/>
  <dcterms:created xsi:type="dcterms:W3CDTF">2020-02-28T08:26:56Z</dcterms:created>
  <dcterms:modified xsi:type="dcterms:W3CDTF">2025-07-14T09:03:39Z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