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ikzk\OneDrive - LITGRID, AB\Documents\Perimetro pirkimas NAUJAS\Pirkimo paskelbimui\"/>
    </mc:Choice>
  </mc:AlternateContent>
  <xr:revisionPtr revIDLastSave="0" documentId="13_ncr:1_{0070A4B2-D5A3-45A4-8C39-8D9F1CC5E1CF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SDK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6" i="1"/>
  <c r="F37" i="1"/>
  <c r="F38" i="1"/>
  <c r="F39" i="1"/>
  <c r="F40" i="1"/>
  <c r="F41" i="1"/>
  <c r="F43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9" i="1"/>
  <c r="D19" i="1"/>
  <c r="F51" i="1" l="1"/>
  <c r="C10" i="1" s="1"/>
  <c r="F35" i="1"/>
  <c r="F24" i="1"/>
  <c r="F15" i="1"/>
  <c r="F42" i="1"/>
  <c r="C9" i="1" s="1"/>
  <c r="C8" i="1" l="1"/>
  <c r="C7" i="1"/>
  <c r="C6" i="1" l="1"/>
</calcChain>
</file>

<file path=xl/sharedStrings.xml><?xml version="1.0" encoding="utf-8"?>
<sst xmlns="http://schemas.openxmlformats.org/spreadsheetml/2006/main" count="149" uniqueCount="49">
  <si>
    <t>Eil. Nr.</t>
  </si>
  <si>
    <t>Darbų pavadinimas</t>
  </si>
  <si>
    <t>Mato vnt.</t>
  </si>
  <si>
    <t>1.</t>
  </si>
  <si>
    <t>kompl.</t>
  </si>
  <si>
    <t>2.</t>
  </si>
  <si>
    <t>3.</t>
  </si>
  <si>
    <t>m</t>
  </si>
  <si>
    <t>4.</t>
  </si>
  <si>
    <t>1.1.</t>
  </si>
  <si>
    <t>5.</t>
  </si>
  <si>
    <t>Pastotės pavadinimas</t>
  </si>
  <si>
    <t>Pildyti tik geltonus langelius</t>
  </si>
  <si>
    <t>Esamos tvoros demontavimas</t>
  </si>
  <si>
    <t>Tvoros iš surenkamų g/b segmentų su koncertina įrengimas</t>
  </si>
  <si>
    <t>1.2.</t>
  </si>
  <si>
    <t>1.3.</t>
  </si>
  <si>
    <t>1.5.</t>
  </si>
  <si>
    <t>1.6.</t>
  </si>
  <si>
    <t>Nepermatomų vartų rankinių (h2,5m, b4,0m) įrengimas.</t>
  </si>
  <si>
    <t>Tvoros iš permatomų surenkamų pl. segmentų su koncertina įrengimas</t>
  </si>
  <si>
    <t>1.4.</t>
  </si>
  <si>
    <t>Projektvimo darbai</t>
  </si>
  <si>
    <t>Projektavimo darbai</t>
  </si>
  <si>
    <t>1.7.</t>
  </si>
  <si>
    <t>1.8.</t>
  </si>
  <si>
    <t>Kiekis</t>
  </si>
  <si>
    <t>1.9.</t>
  </si>
  <si>
    <t>Betono lego blokų (1600x600x600mm) įsigijimas ir sumontavimas</t>
  </si>
  <si>
    <t>vnt.</t>
  </si>
  <si>
    <t>Alytaus 330/110 kV TP</t>
  </si>
  <si>
    <t>Alytaus 400 kV skirstykla ir SKS</t>
  </si>
  <si>
    <t>Klaipėdos TP ir NordBalt</t>
  </si>
  <si>
    <t>Neries TP ir SKS</t>
  </si>
  <si>
    <t>Telšių TP ir SKS</t>
  </si>
  <si>
    <t>Alytaus 400kV skirstykla ir SKS</t>
  </si>
  <si>
    <t>Demontuotų dangų atstatymas ir aplinkos sutvarkymas</t>
  </si>
  <si>
    <t>Išpildomosios dokumentacijos pateikimas</t>
  </si>
  <si>
    <t>Apsauginio sustiprinto užtvaro rankinio valdymo įrengimas</t>
  </si>
  <si>
    <t>Automatinio apsauginio sustiprinto užtvaro (su elektrine pavara), su pėsčiųjų varteliais ir vartelių įeigos kontrolės sistema įrengimas ir pajungimas.</t>
  </si>
  <si>
    <t>1.10.</t>
  </si>
  <si>
    <t xml:space="preserve">1. Įkainiai pateikiami ne daugiau kaip dviejų skaičių po kablelio tikslumu.
2. Tiekėjai pildo tik geltonus langelius (stulpelis E, "Vieneto kaina")
3. Naudojami darbų ir/ar elementų įkainiai turi būti įvrtinti su visomis reikalingomis išlaidomis (statybvieties įrengimas, sezoniniai darbai, papildimi darbai, rangovo pelnas ir panšiai) reikalingais statybos darbams atlikti. </t>
  </si>
  <si>
    <t>Automatinio apsauginio sustiprinto užtvaro (su elektrine pavara) įrengimas perkeliant esamą apsauginį užtvarą į naują vietą, pajungimas ir  pėsčiųjų vartelių su įeigos kontrolės sistema įrengimas naujoje vietoje.</t>
  </si>
  <si>
    <t>KAINOS SKAIČIAVIMO LENTELĖ</t>
  </si>
  <si>
    <t>1 Lentelė. Perimetro ir įvažiavimo stiprinimo Pasiūlymo kaina pagal objektą</t>
  </si>
  <si>
    <t>2 Lentelė. Kainos skaičiavimo lentelė pagal objektą</t>
  </si>
  <si>
    <t>Pasiūlymo kaina Eur be PVM</t>
  </si>
  <si>
    <t>Visos paslaugos / darbų kaina, EUR be PVM</t>
  </si>
  <si>
    <t>Vieneto kaina, 
(eur/vnt, eur/m, eur/t, eur/kūb.m, eur/kompl. 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</si>
</sst>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theme="1"/>
      <name val="Arial"/>
      <family val="2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"/>
      <family val="2"/>
      <charset val="186"/>
    </font>
    <font>
      <b/>
      <sz val="14"/>
      <color theme="1"/>
      <name val="Calibri"/>
      <family val="2"/>
      <scheme val="minor"/>
    </font>
    <font>
      <sz val="1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64" fontId="2" fillId="0" borderId="0" xfId="1" applyNumberFormat="1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1" fillId="4" borderId="1" xfId="0" applyFont="1" applyFill="1" applyBorder="1"/>
    <xf numFmtId="164" fontId="10" fillId="4" borderId="1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top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3" fillId="0" borderId="17" xfId="1" applyNumberFormat="1" applyFont="1" applyBorder="1"/>
    <xf numFmtId="164" fontId="3" fillId="0" borderId="11" xfId="1" applyNumberFormat="1" applyFont="1" applyBorder="1"/>
    <xf numFmtId="164" fontId="3" fillId="0" borderId="4" xfId="1" applyNumberFormat="1" applyFont="1" applyBorder="1"/>
    <xf numFmtId="164" fontId="3" fillId="0" borderId="8" xfId="1" applyNumberFormat="1" applyFont="1" applyBorder="1"/>
    <xf numFmtId="0" fontId="9" fillId="0" borderId="0" xfId="0" applyFont="1" applyAlignment="1">
      <alignment vertical="center"/>
    </xf>
    <xf numFmtId="0" fontId="3" fillId="0" borderId="0" xfId="0" applyFont="1" applyAlignment="1">
      <alignment vertical="top"/>
    </xf>
    <xf numFmtId="2" fontId="3" fillId="4" borderId="1" xfId="0" applyNumberFormat="1" applyFont="1" applyFill="1" applyBorder="1"/>
    <xf numFmtId="2" fontId="11" fillId="4" borderId="1" xfId="0" applyNumberFormat="1" applyFont="1" applyFill="1" applyBorder="1"/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164" fontId="10" fillId="4" borderId="18" xfId="1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64" fontId="3" fillId="0" borderId="34" xfId="1" applyNumberFormat="1" applyFont="1" applyBorder="1"/>
    <xf numFmtId="0" fontId="3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2" fontId="11" fillId="4" borderId="38" xfId="0" applyNumberFormat="1" applyFont="1" applyFill="1" applyBorder="1"/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4" fontId="2" fillId="2" borderId="33" xfId="1" applyNumberFormat="1" applyFont="1" applyFill="1" applyBorder="1" applyAlignment="1">
      <alignment horizontal="center" vertical="center" wrapText="1"/>
    </xf>
    <xf numFmtId="164" fontId="2" fillId="2" borderId="34" xfId="1" applyNumberFormat="1" applyFont="1" applyFill="1" applyBorder="1" applyAlignment="1">
      <alignment horizontal="center" vertical="center" wrapText="1"/>
    </xf>
    <xf numFmtId="164" fontId="2" fillId="2" borderId="25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2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2" fontId="3" fillId="5" borderId="40" xfId="0" applyNumberFormat="1" applyFont="1" applyFill="1" applyBorder="1" applyProtection="1">
      <protection locked="0"/>
    </xf>
    <xf numFmtId="2" fontId="3" fillId="5" borderId="10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7" xfId="0" applyNumberFormat="1" applyFont="1" applyFill="1" applyBorder="1" applyProtection="1">
      <protection locked="0"/>
    </xf>
    <xf numFmtId="2" fontId="3" fillId="5" borderId="16" xfId="0" applyNumberFormat="1" applyFont="1" applyFill="1" applyBorder="1" applyProtection="1">
      <protection locked="0"/>
    </xf>
    <xf numFmtId="2" fontId="3" fillId="5" borderId="29" xfId="0" applyNumberFormat="1" applyFont="1" applyFill="1" applyBorder="1" applyProtection="1">
      <protection locked="0"/>
    </xf>
    <xf numFmtId="2" fontId="3" fillId="5" borderId="44" xfId="0" applyNumberFormat="1" applyFont="1" applyFill="1" applyBorder="1" applyProtection="1">
      <protection locked="0"/>
    </xf>
    <xf numFmtId="2" fontId="3" fillId="5" borderId="25" xfId="0" applyNumberFormat="1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Q60"/>
  <sheetViews>
    <sheetView tabSelected="1" topLeftCell="A27" zoomScale="85" zoomScaleNormal="85" workbookViewId="0">
      <selection activeCell="E52" sqref="E52:E59"/>
    </sheetView>
  </sheetViews>
  <sheetFormatPr defaultColWidth="8.81640625" defaultRowHeight="14" x14ac:dyDescent="0.3"/>
  <cols>
    <col min="1" max="1" width="6.453125" style="2" customWidth="1"/>
    <col min="2" max="2" width="62.81640625" style="4" customWidth="1"/>
    <col min="3" max="3" width="14.1796875" style="4" customWidth="1"/>
    <col min="4" max="4" width="14" style="1" customWidth="1"/>
    <col min="5" max="5" width="16.81640625" style="1" customWidth="1"/>
    <col min="6" max="6" width="19.7265625" style="1" customWidth="1"/>
    <col min="7" max="7" width="14.453125" style="1" customWidth="1"/>
    <col min="8" max="8" width="52.26953125" style="1" customWidth="1"/>
    <col min="9" max="16384" width="8.81640625" style="1"/>
  </cols>
  <sheetData>
    <row r="2" spans="1:6" x14ac:dyDescent="0.3">
      <c r="A2" s="79" t="s">
        <v>43</v>
      </c>
      <c r="B2" s="79"/>
      <c r="C2" s="79"/>
      <c r="D2" s="79"/>
      <c r="E2" s="79"/>
    </row>
    <row r="4" spans="1:6" ht="33" customHeight="1" thickBot="1" x14ac:dyDescent="0.35">
      <c r="A4" s="80" t="s">
        <v>44</v>
      </c>
      <c r="B4" s="81"/>
      <c r="C4" s="29"/>
      <c r="D4" s="11"/>
      <c r="E4" s="37"/>
    </row>
    <row r="5" spans="1:6" s="2" customFormat="1" ht="28.5" thickBot="1" x14ac:dyDescent="0.4">
      <c r="A5" s="30" t="s">
        <v>0</v>
      </c>
      <c r="B5" s="31" t="s">
        <v>11</v>
      </c>
      <c r="C5" s="64" t="s">
        <v>46</v>
      </c>
      <c r="D5" s="65"/>
    </row>
    <row r="6" spans="1:6" s="2" customFormat="1" ht="15" customHeight="1" x14ac:dyDescent="0.35">
      <c r="A6" s="45" t="s">
        <v>3</v>
      </c>
      <c r="B6" s="44" t="s">
        <v>30</v>
      </c>
      <c r="C6" s="66">
        <f>+F15</f>
        <v>0</v>
      </c>
      <c r="D6" s="67"/>
    </row>
    <row r="7" spans="1:6" s="2" customFormat="1" ht="15" customHeight="1" x14ac:dyDescent="0.35">
      <c r="A7" s="46" t="s">
        <v>5</v>
      </c>
      <c r="B7" s="40" t="s">
        <v>35</v>
      </c>
      <c r="C7" s="68">
        <f>+F24</f>
        <v>0</v>
      </c>
      <c r="D7" s="69"/>
    </row>
    <row r="8" spans="1:6" s="2" customFormat="1" ht="15" customHeight="1" x14ac:dyDescent="0.35">
      <c r="A8" s="46" t="s">
        <v>6</v>
      </c>
      <c r="B8" s="40" t="s">
        <v>32</v>
      </c>
      <c r="C8" s="68">
        <f>+F35</f>
        <v>0</v>
      </c>
      <c r="D8" s="69"/>
    </row>
    <row r="9" spans="1:6" s="2" customFormat="1" ht="15" customHeight="1" x14ac:dyDescent="0.35">
      <c r="A9" s="46" t="s">
        <v>8</v>
      </c>
      <c r="B9" s="40" t="s">
        <v>33</v>
      </c>
      <c r="C9" s="68">
        <f>F42</f>
        <v>0</v>
      </c>
      <c r="D9" s="69"/>
    </row>
    <row r="10" spans="1:6" s="2" customFormat="1" ht="15.75" customHeight="1" thickBot="1" x14ac:dyDescent="0.4">
      <c r="A10" s="47" t="s">
        <v>10</v>
      </c>
      <c r="B10" s="41" t="s">
        <v>34</v>
      </c>
      <c r="C10" s="70">
        <f>F51</f>
        <v>0</v>
      </c>
      <c r="D10" s="71"/>
    </row>
    <row r="11" spans="1:6" s="2" customFormat="1" x14ac:dyDescent="0.35">
      <c r="B11" s="5"/>
      <c r="D11" s="5"/>
      <c r="E11" s="5"/>
      <c r="F11" s="9"/>
    </row>
    <row r="12" spans="1:6" s="2" customFormat="1" x14ac:dyDescent="0.35">
      <c r="B12" s="5"/>
      <c r="D12" s="5"/>
      <c r="E12" s="5"/>
      <c r="F12" s="9"/>
    </row>
    <row r="13" spans="1:6" s="2" customFormat="1" ht="15.75" customHeight="1" thickBot="1" x14ac:dyDescent="0.4">
      <c r="A13" s="36" t="s">
        <v>45</v>
      </c>
      <c r="B13" s="28"/>
      <c r="C13" s="28"/>
      <c r="D13" s="5"/>
      <c r="E13" s="5"/>
      <c r="F13" s="9"/>
    </row>
    <row r="14" spans="1:6" s="2" customFormat="1" ht="85.5" customHeight="1" thickBot="1" x14ac:dyDescent="0.4">
      <c r="A14" s="30" t="s">
        <v>0</v>
      </c>
      <c r="B14" s="31" t="s">
        <v>1</v>
      </c>
      <c r="C14" s="31" t="s">
        <v>2</v>
      </c>
      <c r="D14" s="31" t="s">
        <v>26</v>
      </c>
      <c r="E14" s="31" t="s">
        <v>48</v>
      </c>
      <c r="F14" s="31" t="s">
        <v>47</v>
      </c>
    </row>
    <row r="15" spans="1:6" ht="18.5" thickBot="1" x14ac:dyDescent="0.4">
      <c r="A15" s="25">
        <v>1</v>
      </c>
      <c r="B15" s="72" t="s">
        <v>30</v>
      </c>
      <c r="C15" s="73"/>
      <c r="D15" s="74"/>
      <c r="E15" s="26"/>
      <c r="F15" s="27">
        <f>SUM(F16:F23)</f>
        <v>0</v>
      </c>
    </row>
    <row r="16" spans="1:6" x14ac:dyDescent="0.3">
      <c r="A16" s="49" t="s">
        <v>9</v>
      </c>
      <c r="B16" s="53" t="s">
        <v>22</v>
      </c>
      <c r="C16" s="54" t="s">
        <v>4</v>
      </c>
      <c r="D16" s="55">
        <v>1</v>
      </c>
      <c r="E16" s="85"/>
      <c r="F16" s="56">
        <f>+D16*E16</f>
        <v>0</v>
      </c>
    </row>
    <row r="17" spans="1:17" x14ac:dyDescent="0.3">
      <c r="A17" s="12" t="s">
        <v>15</v>
      </c>
      <c r="B17" s="21" t="s">
        <v>13</v>
      </c>
      <c r="C17" s="22" t="s">
        <v>7</v>
      </c>
      <c r="D17" s="23">
        <v>481</v>
      </c>
      <c r="E17" s="86"/>
      <c r="F17" s="33">
        <f>+D17*E17</f>
        <v>0</v>
      </c>
      <c r="G17" s="7"/>
      <c r="H17" s="63"/>
      <c r="I17" s="63"/>
      <c r="J17" s="63"/>
    </row>
    <row r="18" spans="1:17" ht="28.5" thickBot="1" x14ac:dyDescent="0.35">
      <c r="A18" s="12" t="s">
        <v>16</v>
      </c>
      <c r="B18" s="21" t="s">
        <v>20</v>
      </c>
      <c r="C18" s="22" t="s">
        <v>7</v>
      </c>
      <c r="D18" s="23">
        <v>190</v>
      </c>
      <c r="E18" s="86"/>
      <c r="F18" s="33">
        <f>+D18*E18</f>
        <v>0</v>
      </c>
      <c r="G18" s="7"/>
      <c r="H18" s="60"/>
      <c r="I18" s="60"/>
      <c r="J18" s="60"/>
    </row>
    <row r="19" spans="1:17" x14ac:dyDescent="0.3">
      <c r="A19" s="49" t="s">
        <v>21</v>
      </c>
      <c r="B19" s="13" t="s">
        <v>14</v>
      </c>
      <c r="C19" s="15" t="s">
        <v>7</v>
      </c>
      <c r="D19" s="19">
        <f>1249+35</f>
        <v>1284</v>
      </c>
      <c r="E19" s="87"/>
      <c r="F19" s="34">
        <f>+D19*E19</f>
        <v>0</v>
      </c>
      <c r="G19" s="2"/>
      <c r="H19" s="5"/>
      <c r="I19" s="6"/>
      <c r="J19" s="6"/>
    </row>
    <row r="20" spans="1:17" x14ac:dyDescent="0.3">
      <c r="A20" s="12" t="s">
        <v>17</v>
      </c>
      <c r="B20" s="17" t="s">
        <v>38</v>
      </c>
      <c r="C20" s="18" t="s">
        <v>4</v>
      </c>
      <c r="D20" s="20">
        <v>1</v>
      </c>
      <c r="E20" s="88"/>
      <c r="F20" s="35">
        <f t="shared" ref="F20:F23" si="0">+D20*E20</f>
        <v>0</v>
      </c>
      <c r="G20" s="2"/>
      <c r="H20" s="5"/>
      <c r="I20" s="6"/>
      <c r="J20" s="6"/>
    </row>
    <row r="21" spans="1:17" ht="14.5" thickBot="1" x14ac:dyDescent="0.35">
      <c r="A21" s="12" t="s">
        <v>18</v>
      </c>
      <c r="B21" s="13" t="s">
        <v>19</v>
      </c>
      <c r="C21" s="14" t="s">
        <v>4</v>
      </c>
      <c r="D21" s="14">
        <v>1</v>
      </c>
      <c r="E21" s="87"/>
      <c r="F21" s="34">
        <f t="shared" si="0"/>
        <v>0</v>
      </c>
      <c r="G21" s="2"/>
      <c r="H21" s="5"/>
      <c r="I21" s="6"/>
      <c r="J21" s="6"/>
    </row>
    <row r="22" spans="1:17" x14ac:dyDescent="0.3">
      <c r="A22" s="49" t="s">
        <v>24</v>
      </c>
      <c r="B22" s="13" t="s">
        <v>36</v>
      </c>
      <c r="C22" s="14" t="s">
        <v>4</v>
      </c>
      <c r="D22" s="14">
        <v>1</v>
      </c>
      <c r="E22" s="87"/>
      <c r="F22" s="34">
        <f t="shared" si="0"/>
        <v>0</v>
      </c>
      <c r="G22" s="2"/>
      <c r="H22" s="5"/>
      <c r="I22" s="6"/>
      <c r="J22" s="6"/>
    </row>
    <row r="23" spans="1:17" ht="14.5" thickBot="1" x14ac:dyDescent="0.35">
      <c r="A23" s="12" t="s">
        <v>25</v>
      </c>
      <c r="B23" s="17" t="s">
        <v>37</v>
      </c>
      <c r="C23" s="18" t="s">
        <v>4</v>
      </c>
      <c r="D23" s="18">
        <v>1</v>
      </c>
      <c r="E23" s="88"/>
      <c r="F23" s="34">
        <f t="shared" si="0"/>
        <v>0</v>
      </c>
      <c r="G23" s="2"/>
      <c r="H23" s="5"/>
      <c r="I23" s="6"/>
      <c r="J23" s="6"/>
    </row>
    <row r="24" spans="1:17" ht="18.5" thickBot="1" x14ac:dyDescent="0.35">
      <c r="A24" s="25"/>
      <c r="B24" s="82" t="s">
        <v>31</v>
      </c>
      <c r="C24" s="83"/>
      <c r="D24" s="84"/>
      <c r="E24" s="38"/>
      <c r="F24" s="27">
        <f>SUM(F25:F34)</f>
        <v>0</v>
      </c>
    </row>
    <row r="25" spans="1:17" x14ac:dyDescent="0.3">
      <c r="A25" s="16" t="s">
        <v>9</v>
      </c>
      <c r="B25" s="8" t="s">
        <v>23</v>
      </c>
      <c r="C25" s="10" t="s">
        <v>4</v>
      </c>
      <c r="D25" s="24">
        <v>1</v>
      </c>
      <c r="E25" s="89"/>
      <c r="F25" s="32">
        <f>+D25*E25</f>
        <v>0</v>
      </c>
    </row>
    <row r="26" spans="1:17" x14ac:dyDescent="0.3">
      <c r="A26" s="12" t="s">
        <v>15</v>
      </c>
      <c r="B26" s="13" t="s">
        <v>13</v>
      </c>
      <c r="C26" s="14" t="s">
        <v>7</v>
      </c>
      <c r="D26" s="15">
        <v>112</v>
      </c>
      <c r="E26" s="87"/>
      <c r="F26" s="34">
        <f>+D26*E26</f>
        <v>0</v>
      </c>
    </row>
    <row r="27" spans="1:17" s="4" customFormat="1" ht="28" x14ac:dyDescent="0.3">
      <c r="A27" s="12" t="s">
        <v>16</v>
      </c>
      <c r="B27" s="13" t="s">
        <v>20</v>
      </c>
      <c r="C27" s="14" t="s">
        <v>7</v>
      </c>
      <c r="D27" s="19">
        <v>564</v>
      </c>
      <c r="E27" s="87"/>
      <c r="F27" s="34">
        <f t="shared" ref="F27:F34" si="1">+D27*E27</f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s="4" customFormat="1" x14ac:dyDescent="0.3">
      <c r="A28" s="12" t="s">
        <v>21</v>
      </c>
      <c r="B28" s="13" t="s">
        <v>14</v>
      </c>
      <c r="C28" s="14" t="s">
        <v>7</v>
      </c>
      <c r="D28" s="19">
        <v>1103</v>
      </c>
      <c r="E28" s="87"/>
      <c r="F28" s="34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36" customHeight="1" x14ac:dyDescent="0.3">
      <c r="A29" s="12" t="s">
        <v>17</v>
      </c>
      <c r="B29" s="13" t="s">
        <v>38</v>
      </c>
      <c r="C29" s="14" t="s">
        <v>4</v>
      </c>
      <c r="D29" s="19">
        <v>3</v>
      </c>
      <c r="E29" s="87"/>
      <c r="F29" s="34">
        <f t="shared" si="1"/>
        <v>0</v>
      </c>
    </row>
    <row r="30" spans="1:17" ht="56" x14ac:dyDescent="0.3">
      <c r="A30" s="12" t="s">
        <v>18</v>
      </c>
      <c r="B30" s="13" t="s">
        <v>42</v>
      </c>
      <c r="C30" s="14" t="s">
        <v>4</v>
      </c>
      <c r="D30" s="19">
        <v>1</v>
      </c>
      <c r="E30" s="87"/>
      <c r="F30" s="34">
        <f t="shared" si="1"/>
        <v>0</v>
      </c>
    </row>
    <row r="31" spans="1:17" x14ac:dyDescent="0.3">
      <c r="A31" s="12" t="s">
        <v>24</v>
      </c>
      <c r="B31" s="13" t="s">
        <v>19</v>
      </c>
      <c r="C31" s="14" t="s">
        <v>4</v>
      </c>
      <c r="D31" s="14">
        <v>3</v>
      </c>
      <c r="E31" s="87"/>
      <c r="F31" s="34">
        <f t="shared" si="1"/>
        <v>0</v>
      </c>
    </row>
    <row r="32" spans="1:17" x14ac:dyDescent="0.3">
      <c r="A32" s="42" t="s">
        <v>25</v>
      </c>
      <c r="B32" s="8" t="s">
        <v>28</v>
      </c>
      <c r="C32" s="10" t="s">
        <v>29</v>
      </c>
      <c r="D32" s="14">
        <v>183</v>
      </c>
      <c r="E32" s="87"/>
      <c r="F32" s="34">
        <f t="shared" si="1"/>
        <v>0</v>
      </c>
    </row>
    <row r="33" spans="1:6" x14ac:dyDescent="0.3">
      <c r="A33" s="12" t="s">
        <v>27</v>
      </c>
      <c r="B33" s="13" t="s">
        <v>36</v>
      </c>
      <c r="C33" s="14" t="s">
        <v>4</v>
      </c>
      <c r="D33" s="14">
        <v>1</v>
      </c>
      <c r="E33" s="87"/>
      <c r="F33" s="34">
        <f t="shared" si="1"/>
        <v>0</v>
      </c>
    </row>
    <row r="34" spans="1:6" ht="14.5" thickBot="1" x14ac:dyDescent="0.35">
      <c r="A34" s="50" t="s">
        <v>40</v>
      </c>
      <c r="B34" s="51" t="s">
        <v>37</v>
      </c>
      <c r="C34" s="43" t="s">
        <v>4</v>
      </c>
      <c r="D34" s="43">
        <v>1</v>
      </c>
      <c r="E34" s="90"/>
      <c r="F34" s="34">
        <f t="shared" si="1"/>
        <v>0</v>
      </c>
    </row>
    <row r="35" spans="1:6" ht="18.5" thickBot="1" x14ac:dyDescent="0.35">
      <c r="A35" s="25"/>
      <c r="B35" s="82" t="s">
        <v>32</v>
      </c>
      <c r="C35" s="83"/>
      <c r="D35" s="84"/>
      <c r="E35" s="38"/>
      <c r="F35" s="27">
        <f>SUM(F36:F41)</f>
        <v>0</v>
      </c>
    </row>
    <row r="36" spans="1:6" ht="15" customHeight="1" x14ac:dyDescent="0.3">
      <c r="A36" s="57" t="s">
        <v>9</v>
      </c>
      <c r="B36" s="53" t="s">
        <v>22</v>
      </c>
      <c r="C36" s="54" t="s">
        <v>4</v>
      </c>
      <c r="D36" s="55">
        <v>1</v>
      </c>
      <c r="E36" s="85"/>
      <c r="F36" s="56">
        <f>+D36*E36</f>
        <v>0</v>
      </c>
    </row>
    <row r="37" spans="1:6" ht="30.75" customHeight="1" x14ac:dyDescent="0.3">
      <c r="A37" s="12" t="s">
        <v>15</v>
      </c>
      <c r="B37" s="21" t="s">
        <v>13</v>
      </c>
      <c r="C37" s="22" t="s">
        <v>7</v>
      </c>
      <c r="D37" s="15">
        <v>1330</v>
      </c>
      <c r="E37" s="87"/>
      <c r="F37" s="34">
        <f>+D37*E37</f>
        <v>0</v>
      </c>
    </row>
    <row r="38" spans="1:6" ht="33.75" customHeight="1" x14ac:dyDescent="0.3">
      <c r="A38" s="12" t="s">
        <v>16</v>
      </c>
      <c r="B38" s="13" t="s">
        <v>14</v>
      </c>
      <c r="C38" s="14" t="s">
        <v>7</v>
      </c>
      <c r="D38" s="23">
        <v>1330</v>
      </c>
      <c r="E38" s="87"/>
      <c r="F38" s="33">
        <f>+D38*E38</f>
        <v>0</v>
      </c>
    </row>
    <row r="39" spans="1:6" ht="15" customHeight="1" x14ac:dyDescent="0.3">
      <c r="A39" s="12" t="s">
        <v>21</v>
      </c>
      <c r="B39" s="17" t="s">
        <v>19</v>
      </c>
      <c r="C39" s="18" t="s">
        <v>4</v>
      </c>
      <c r="D39" s="19">
        <v>1</v>
      </c>
      <c r="E39" s="87"/>
      <c r="F39" s="34">
        <f>+D39*E39</f>
        <v>0</v>
      </c>
    </row>
    <row r="40" spans="1:6" ht="15" customHeight="1" x14ac:dyDescent="0.3">
      <c r="A40" s="12" t="s">
        <v>17</v>
      </c>
      <c r="B40" s="13" t="s">
        <v>36</v>
      </c>
      <c r="C40" s="14" t="s">
        <v>4</v>
      </c>
      <c r="D40" s="19">
        <v>1</v>
      </c>
      <c r="E40" s="87"/>
      <c r="F40" s="34">
        <f t="shared" ref="F40:F41" si="2">+D40*E40</f>
        <v>0</v>
      </c>
    </row>
    <row r="41" spans="1:6" ht="15" customHeight="1" thickBot="1" x14ac:dyDescent="0.35">
      <c r="A41" s="50" t="s">
        <v>18</v>
      </c>
      <c r="B41" s="51" t="s">
        <v>37</v>
      </c>
      <c r="C41" s="43" t="s">
        <v>4</v>
      </c>
      <c r="D41" s="58">
        <v>1</v>
      </c>
      <c r="E41" s="90"/>
      <c r="F41" s="34">
        <f t="shared" si="2"/>
        <v>0</v>
      </c>
    </row>
    <row r="42" spans="1:6" ht="18.5" thickBot="1" x14ac:dyDescent="0.4">
      <c r="A42" s="25"/>
      <c r="B42" s="72" t="s">
        <v>33</v>
      </c>
      <c r="C42" s="73"/>
      <c r="D42" s="74"/>
      <c r="E42" s="39"/>
      <c r="F42" s="27">
        <f>SUM(F43:F50)</f>
        <v>0</v>
      </c>
    </row>
    <row r="43" spans="1:6" x14ac:dyDescent="0.3">
      <c r="A43" s="16" t="s">
        <v>9</v>
      </c>
      <c r="B43" s="8" t="s">
        <v>23</v>
      </c>
      <c r="C43" s="10" t="s">
        <v>4</v>
      </c>
      <c r="D43" s="23">
        <v>1</v>
      </c>
      <c r="E43" s="86"/>
      <c r="F43" s="33">
        <f>+D43*E43</f>
        <v>0</v>
      </c>
    </row>
    <row r="44" spans="1:6" x14ac:dyDescent="0.3">
      <c r="A44" s="12" t="s">
        <v>15</v>
      </c>
      <c r="B44" s="13" t="s">
        <v>13</v>
      </c>
      <c r="C44" s="14" t="s">
        <v>7</v>
      </c>
      <c r="D44" s="19">
        <v>937</v>
      </c>
      <c r="E44" s="87"/>
      <c r="F44" s="34">
        <f>+D44*E44</f>
        <v>0</v>
      </c>
    </row>
    <row r="45" spans="1:6" x14ac:dyDescent="0.3">
      <c r="A45" s="12" t="s">
        <v>16</v>
      </c>
      <c r="B45" s="13" t="s">
        <v>14</v>
      </c>
      <c r="C45" s="14" t="s">
        <v>7</v>
      </c>
      <c r="D45" s="19">
        <v>1291</v>
      </c>
      <c r="E45" s="87"/>
      <c r="F45" s="34">
        <f t="shared" ref="F45:F50" si="3">+D45*E45</f>
        <v>0</v>
      </c>
    </row>
    <row r="46" spans="1:6" x14ac:dyDescent="0.3">
      <c r="A46" s="12" t="s">
        <v>21</v>
      </c>
      <c r="B46" s="13" t="s">
        <v>38</v>
      </c>
      <c r="C46" s="14" t="s">
        <v>4</v>
      </c>
      <c r="D46" s="19">
        <v>1</v>
      </c>
      <c r="E46" s="87"/>
      <c r="F46" s="34">
        <f t="shared" si="3"/>
        <v>0</v>
      </c>
    </row>
    <row r="47" spans="1:6" ht="42" x14ac:dyDescent="0.3">
      <c r="A47" s="12" t="s">
        <v>17</v>
      </c>
      <c r="B47" s="13" t="s">
        <v>39</v>
      </c>
      <c r="C47" s="14" t="s">
        <v>4</v>
      </c>
      <c r="D47" s="19">
        <v>1</v>
      </c>
      <c r="E47" s="87"/>
      <c r="F47" s="34">
        <f t="shared" si="3"/>
        <v>0</v>
      </c>
    </row>
    <row r="48" spans="1:6" x14ac:dyDescent="0.3">
      <c r="A48" s="12" t="s">
        <v>18</v>
      </c>
      <c r="B48" s="17" t="s">
        <v>19</v>
      </c>
      <c r="C48" s="18" t="s">
        <v>4</v>
      </c>
      <c r="D48" s="19">
        <v>1</v>
      </c>
      <c r="E48" s="87"/>
      <c r="F48" s="34">
        <f t="shared" si="3"/>
        <v>0</v>
      </c>
    </row>
    <row r="49" spans="1:6" x14ac:dyDescent="0.3">
      <c r="A49" s="12" t="s">
        <v>24</v>
      </c>
      <c r="B49" s="13" t="s">
        <v>36</v>
      </c>
      <c r="C49" s="14" t="s">
        <v>4</v>
      </c>
      <c r="D49" s="14">
        <v>1</v>
      </c>
      <c r="E49" s="87"/>
      <c r="F49" s="34">
        <f t="shared" si="3"/>
        <v>0</v>
      </c>
    </row>
    <row r="50" spans="1:6" x14ac:dyDescent="0.3">
      <c r="A50" s="50" t="s">
        <v>25</v>
      </c>
      <c r="B50" s="51" t="s">
        <v>37</v>
      </c>
      <c r="C50" s="43" t="s">
        <v>4</v>
      </c>
      <c r="D50" s="43">
        <v>1</v>
      </c>
      <c r="E50" s="90"/>
      <c r="F50" s="34">
        <f t="shared" si="3"/>
        <v>0</v>
      </c>
    </row>
    <row r="51" spans="1:6" ht="18" x14ac:dyDescent="0.35">
      <c r="A51" s="48"/>
      <c r="B51" s="75" t="s">
        <v>34</v>
      </c>
      <c r="C51" s="76"/>
      <c r="D51" s="77"/>
      <c r="E51" s="59"/>
      <c r="F51" s="52">
        <f>SUM(F52:F59)</f>
        <v>0</v>
      </c>
    </row>
    <row r="52" spans="1:6" x14ac:dyDescent="0.3">
      <c r="A52" s="16" t="s">
        <v>9</v>
      </c>
      <c r="B52" s="8" t="s">
        <v>23</v>
      </c>
      <c r="C52" s="10" t="s">
        <v>4</v>
      </c>
      <c r="D52" s="23">
        <v>1</v>
      </c>
      <c r="E52" s="86"/>
      <c r="F52" s="33">
        <f t="shared" ref="F52:F57" si="4">+D52*E52</f>
        <v>0</v>
      </c>
    </row>
    <row r="53" spans="1:6" x14ac:dyDescent="0.3">
      <c r="A53" s="12" t="s">
        <v>15</v>
      </c>
      <c r="B53" s="13" t="s">
        <v>13</v>
      </c>
      <c r="C53" s="14" t="s">
        <v>7</v>
      </c>
      <c r="D53" s="19">
        <v>110</v>
      </c>
      <c r="E53" s="86"/>
      <c r="F53" s="33">
        <f t="shared" si="4"/>
        <v>0</v>
      </c>
    </row>
    <row r="54" spans="1:6" ht="32.25" customHeight="1" x14ac:dyDescent="0.3">
      <c r="A54" s="12" t="s">
        <v>16</v>
      </c>
      <c r="B54" s="13" t="s">
        <v>14</v>
      </c>
      <c r="C54" s="14" t="s">
        <v>7</v>
      </c>
      <c r="D54" s="23">
        <v>1193</v>
      </c>
      <c r="E54" s="86"/>
      <c r="F54" s="33">
        <f t="shared" si="4"/>
        <v>0</v>
      </c>
    </row>
    <row r="55" spans="1:6" x14ac:dyDescent="0.3">
      <c r="A55" s="12" t="s">
        <v>21</v>
      </c>
      <c r="B55" s="13" t="s">
        <v>38</v>
      </c>
      <c r="C55" s="14" t="s">
        <v>4</v>
      </c>
      <c r="D55" s="19">
        <v>1</v>
      </c>
      <c r="E55" s="86"/>
      <c r="F55" s="33">
        <f t="shared" si="4"/>
        <v>0</v>
      </c>
    </row>
    <row r="56" spans="1:6" ht="42" x14ac:dyDescent="0.3">
      <c r="A56" s="12" t="s">
        <v>17</v>
      </c>
      <c r="B56" s="13" t="s">
        <v>39</v>
      </c>
      <c r="C56" s="14" t="s">
        <v>4</v>
      </c>
      <c r="D56" s="23">
        <v>1</v>
      </c>
      <c r="E56" s="86"/>
      <c r="F56" s="33">
        <f t="shared" si="4"/>
        <v>0</v>
      </c>
    </row>
    <row r="57" spans="1:6" x14ac:dyDescent="0.3">
      <c r="A57" s="12" t="s">
        <v>18</v>
      </c>
      <c r="B57" s="17" t="s">
        <v>19</v>
      </c>
      <c r="C57" s="18" t="s">
        <v>4</v>
      </c>
      <c r="D57" s="19">
        <v>1</v>
      </c>
      <c r="E57" s="86"/>
      <c r="F57" s="34">
        <f t="shared" si="4"/>
        <v>0</v>
      </c>
    </row>
    <row r="58" spans="1:6" ht="17.25" customHeight="1" x14ac:dyDescent="0.3">
      <c r="A58" s="12" t="s">
        <v>24</v>
      </c>
      <c r="B58" s="13" t="s">
        <v>36</v>
      </c>
      <c r="C58" s="14" t="s">
        <v>4</v>
      </c>
      <c r="D58" s="14">
        <v>1</v>
      </c>
      <c r="E58" s="91"/>
      <c r="F58" s="34">
        <f t="shared" ref="F58:F59" si="5">+D58*E58</f>
        <v>0</v>
      </c>
    </row>
    <row r="59" spans="1:6" x14ac:dyDescent="0.3">
      <c r="A59" s="12" t="s">
        <v>25</v>
      </c>
      <c r="B59" s="13" t="s">
        <v>37</v>
      </c>
      <c r="C59" s="14" t="s">
        <v>4</v>
      </c>
      <c r="D59" s="14">
        <v>1</v>
      </c>
      <c r="E59" s="92"/>
      <c r="F59" s="34">
        <f t="shared" si="5"/>
        <v>0</v>
      </c>
    </row>
    <row r="60" spans="1:6" ht="142.5" customHeight="1" x14ac:dyDescent="0.3">
      <c r="A60" s="78" t="s">
        <v>41</v>
      </c>
      <c r="B60" s="78"/>
      <c r="C60" s="61"/>
      <c r="D60" s="61"/>
      <c r="E60" s="62" t="s">
        <v>12</v>
      </c>
    </row>
  </sheetData>
  <sheetProtection algorithmName="SHA-512" hashValue="rJRYpSFSxudZsjb1P/hi5XyWFWVafBKxQ4lmHKva6tOJLeM/h1mWvPzxHqwREc3aCKO/ubAcIHaUaH9CKkrp5w==" saltValue="yvpB7BeYmWlk7j98fjjY/w==" spinCount="100000" sheet="1" objects="1" scenarios="1" selectLockedCells="1"/>
  <mergeCells count="15">
    <mergeCell ref="B42:D42"/>
    <mergeCell ref="B51:D51"/>
    <mergeCell ref="A60:B60"/>
    <mergeCell ref="A2:E2"/>
    <mergeCell ref="A4:B4"/>
    <mergeCell ref="C9:D9"/>
    <mergeCell ref="B24:D24"/>
    <mergeCell ref="B35:D35"/>
    <mergeCell ref="H17:J17"/>
    <mergeCell ref="C5:D5"/>
    <mergeCell ref="C6:D6"/>
    <mergeCell ref="C7:D7"/>
    <mergeCell ref="C8:D8"/>
    <mergeCell ref="C10:D10"/>
    <mergeCell ref="B15:D15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985E33BC6DD042845C2576A7884FB2" ma:contentTypeVersion="14" ma:contentTypeDescription="Create a new document." ma:contentTypeScope="" ma:versionID="f71aa665e9248349dc1995ec21760c29">
  <xsd:schema xmlns:xsd="http://www.w3.org/2001/XMLSchema" xmlns:xs="http://www.w3.org/2001/XMLSchema" xmlns:p="http://schemas.microsoft.com/office/2006/metadata/properties" xmlns:ns2="a3e1e231-2910-43a3-983f-52fc63a786d6" xmlns:ns3="c141e6b7-8ea1-4558-925f-354e82b5fcc6" targetNamespace="http://schemas.microsoft.com/office/2006/metadata/properties" ma:root="true" ma:fieldsID="e055510cb37ad48ffcf389afd006bab3" ns2:_="" ns3:_="">
    <xsd:import namespace="a3e1e231-2910-43a3-983f-52fc63a786d6"/>
    <xsd:import namespace="c141e6b7-8ea1-4558-925f-354e82b5fc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1e231-2910-43a3-983f-52fc63a78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e2b6f71-ab24-4751-b67a-4b9d31f14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1e6b7-8ea1-4558-925f-354e82b5fc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91919c8-af8c-4dc6-823f-acaf1fefe1df}" ma:internalName="TaxCatchAll" ma:showField="CatchAllData" ma:web="c141e6b7-8ea1-4558-925f-354e82b5fc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41e6b7-8ea1-4558-925f-354e82b5fcc6" xsi:nil="true"/>
    <lcf76f155ced4ddcb4097134ff3c332f xmlns="a3e1e231-2910-43a3-983f-52fc63a786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505D1F-BA41-435B-8A8A-FB966B084E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1e231-2910-43a3-983f-52fc63a786d6"/>
    <ds:schemaRef ds:uri="c141e6b7-8ea1-4558-925f-354e82b5fc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A35E45-B3AD-4162-A44B-FFC2DA86E8AE}">
  <ds:schemaRefs>
    <ds:schemaRef ds:uri="http://purl.org/dc/terms/"/>
    <ds:schemaRef ds:uri="http://schemas.openxmlformats.org/package/2006/metadata/core-properties"/>
    <ds:schemaRef ds:uri="7d3ccfc8-0174-48be-b2c7-759d9617ea65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a5930e29-24ab-4925-a910-c1bbade73c3f"/>
    <ds:schemaRef ds:uri="53504e4c-b273-4340-80d1-23a349e50001"/>
    <ds:schemaRef ds:uri="http://www.w3.org/XML/1998/namespace"/>
    <ds:schemaRef ds:uri="58896280-883f-49e1-8f2c-86b01e3ff616"/>
    <ds:schemaRef ds:uri="c141e6b7-8ea1-4558-925f-354e82b5fcc6"/>
    <ds:schemaRef ds:uri="a3e1e231-2910-43a3-983f-52fc63a786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SDKŽ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Karnilavičius</dc:creator>
  <cp:lastModifiedBy>Edita Kazakevičienė</cp:lastModifiedBy>
  <cp:lastPrinted>2022-01-28T12:51:31Z</cp:lastPrinted>
  <dcterms:created xsi:type="dcterms:W3CDTF">2013-08-02T07:05:12Z</dcterms:created>
  <dcterms:modified xsi:type="dcterms:W3CDTF">2025-06-05T04:44:23Z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0x0101001A985E33BC6DD042845C2576A7884FB2</vt:lpwstr>
  </property>
  <property fmtid="{D5CDD505-2E9C-101B-9397-08002B2CF9AE}" pid="3" name="_dlc_DocIdItemGuid">
    <vt:lpwstr>cf1a905f-5665-4b8f-a2f9-a370715d8f50</vt:lpwstr>
  </property>
  <property fmtid="{D5CDD505-2E9C-101B-9397-08002B2CF9AE}" pid="4" name="MSIP_Label_32ae7b5d-0aac-474b-ae2b-02c331ef2874_Enabled">
    <vt:lpwstr>true</vt:lpwstr>
  </property>
  <property fmtid="{D5CDD505-2E9C-101B-9397-08002B2CF9AE}" pid="5" name="MSIP_Label_32ae7b5d-0aac-474b-ae2b-02c331ef2874_SetDate">
    <vt:lpwstr>2022-01-28T08:32:27Z</vt:lpwstr>
  </property>
  <property fmtid="{D5CDD505-2E9C-101B-9397-08002B2CF9AE}" pid="6" name="MSIP_Label_32ae7b5d-0aac-474b-ae2b-02c331ef2874_Method">
    <vt:lpwstr>Privileged</vt:lpwstr>
  </property>
  <property fmtid="{D5CDD505-2E9C-101B-9397-08002B2CF9AE}" pid="7" name="MSIP_Label_32ae7b5d-0aac-474b-ae2b-02c331ef2874_Name">
    <vt:lpwstr>VIDINĖ</vt:lpwstr>
  </property>
  <property fmtid="{D5CDD505-2E9C-101B-9397-08002B2CF9AE}" pid="8" name="MSIP_Label_32ae7b5d-0aac-474b-ae2b-02c331ef2874_SiteId">
    <vt:lpwstr>86bcf768-7bcf-4cd6-b041-b219988b7a9c</vt:lpwstr>
  </property>
  <property fmtid="{D5CDD505-2E9C-101B-9397-08002B2CF9AE}" pid="9" name="MSIP_Label_32ae7b5d-0aac-474b-ae2b-02c331ef2874_ActionId">
    <vt:lpwstr>5670c6c2-0a69-411d-89cf-14727b73259e</vt:lpwstr>
  </property>
  <property fmtid="{D5CDD505-2E9C-101B-9397-08002B2CF9AE}" pid="10" name="MSIP_Label_32ae7b5d-0aac-474b-ae2b-02c331ef2874_ContentBits">
    <vt:lpwstr>0</vt:lpwstr>
  </property>
</Properties>
</file>