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z7147sa\Desktop\Pirkimai\2025 Vaikų fizinės reabilitacijos įranga SAK\PD\"/>
    </mc:Choice>
  </mc:AlternateContent>
  <xr:revisionPtr revIDLastSave="0" documentId="13_ncr:1_{C94EE17A-2A20-41C8-B93D-599108C0C82C}" xr6:coauthVersionLast="36" xr6:coauthVersionMax="36" xr10:uidLastSave="{00000000-0000-0000-0000-000000000000}"/>
  <bookViews>
    <workbookView xWindow="0" yWindow="0" windowWidth="26010" windowHeight="8840" activeTab="1" xr2:uid="{00000000-000D-0000-FFFF-FFFF00000000}"/>
  </bookViews>
  <sheets>
    <sheet name="Pasiūlymas" sheetId="1" r:id="rId1"/>
    <sheet name="Specialieji reikalavimai" sheetId="33" r:id="rId2"/>
    <sheet name="Subtiekėjai ir priedai" sheetId="2" r:id="rId3"/>
    <sheet name="TS1" sheetId="31" r:id="rId4"/>
    <sheet name="TS2" sheetId="3" r:id="rId5"/>
    <sheet name="TS3" sheetId="18" r:id="rId6"/>
    <sheet name="TS4" sheetId="29" r:id="rId7"/>
    <sheet name="TS5" sheetId="32" r:id="rId8"/>
    <sheet name="TS6" sheetId="19" r:id="rId9"/>
    <sheet name="TS7" sheetId="21" r:id="rId10"/>
    <sheet name="TS8" sheetId="30" r:id="rId11"/>
    <sheet name="TS9" sheetId="22" r:id="rId12"/>
    <sheet name="Sheet6" sheetId="8" state="hidden" r:id="rId13"/>
  </sheets>
  <externalReferences>
    <externalReference r:id="rId1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1" l="1"/>
  <c r="A2" i="32"/>
  <c r="A2" i="22"/>
  <c r="A2" i="30"/>
  <c r="A2" i="19"/>
  <c r="A2" i="29"/>
  <c r="A2" i="18"/>
  <c r="A2" i="3"/>
  <c r="A2" i="31"/>
  <c r="D24" i="31"/>
  <c r="D25" i="31" s="1"/>
  <c r="D26" i="31" s="1"/>
  <c r="D15" i="30" l="1"/>
  <c r="D18" i="29"/>
  <c r="D16" i="30" l="1"/>
  <c r="D17" i="30" s="1"/>
  <c r="D19" i="29"/>
  <c r="D20" i="29" s="1"/>
</calcChain>
</file>

<file path=xl/sharedStrings.xml><?xml version="1.0" encoding="utf-8"?>
<sst xmlns="http://schemas.openxmlformats.org/spreadsheetml/2006/main" count="454" uniqueCount="209">
  <si>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</si>
  <si>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</si>
  <si>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</si>
  <si>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</si>
  <si>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</si>
  <si>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</si>
  <si>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</si>
  <si>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</si>
  <si>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</si>
  <si>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</si>
  <si>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</si>
  <si>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</si>
  <si>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</si>
  <si>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</si>
  <si>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</si>
  <si>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</si>
  <si>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</si>
  <si>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</si>
  <si>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</si>
  <si>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</si>
  <si>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</si>
  <si>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1 pirkimo objekto dalis. Kineziterapinis stalas</t>
  </si>
  <si>
    <t>Ne</t>
  </si>
  <si>
    <t>Ūkio subjektai (įskaitant kvazisubtiekėjus - fiziniai asmenys, kuriuos ketinama įdarbinti pirkimo laimėjimo atveju), kurių pajėgumais tiekėjas ketina remtis pirkimo vykdymo tikslais: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</si>
  <si>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</si>
  <si>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</si>
  <si>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</si>
  <si>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</si>
  <si>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</si>
  <si>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</si>
  <si>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</si>
  <si>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</si>
  <si>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</si>
  <si>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</si>
  <si>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</si>
  <si>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</si>
  <si>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</si>
  <si>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</si>
  <si>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SPECIALIEJI REIKALAVIMAI:</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</si>
  <si>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</si>
  <si>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</si>
  <si>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</si>
  <si>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</si>
  <si>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</si>
  <si>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4.</t>
  </si>
  <si>
    <t>5.</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</si>
  <si>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</si>
  <si>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</si>
  <si>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</si>
  <si>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</si>
  <si>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</si>
  <si>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</si>
  <si>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</si>
  <si>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</si>
  <si>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</si>
  <si>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</si>
  <si>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</si>
  <si>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</si>
  <si>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</si>
  <si>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</si>
  <si>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gamintojas, kilmės šalis</t>
  </si>
  <si>
    <t>Nurodyti</t>
  </si>
  <si>
    <t>2</t>
  </si>
  <si>
    <t>Konstrukcija</t>
  </si>
  <si>
    <t>1. Dviejų dalių gulimoji dalis</t>
  </si>
  <si>
    <t>2. Padengtas dirbtine oda arba lygiavertė medžiaga</t>
  </si>
  <si>
    <t>3</t>
  </si>
  <si>
    <t>Elektrinis aukščio reguliavimas</t>
  </si>
  <si>
    <t>Būtina</t>
  </si>
  <si>
    <t>4</t>
  </si>
  <si>
    <t xml:space="preserve">Gulimos dalies plotis </t>
  </si>
  <si>
    <r>
      <rPr>
        <sz val="12"/>
        <color theme="1"/>
        <rFont val="Calibri"/>
        <family val="2"/>
        <charset val="186"/>
      </rPr>
      <t>≥</t>
    </r>
    <r>
      <rPr>
        <sz val="12"/>
        <color theme="1"/>
        <rFont val="Times New Roman"/>
        <family val="1"/>
        <charset val="186"/>
      </rPr>
      <t xml:space="preserve"> 120 cm</t>
    </r>
  </si>
  <si>
    <t>5</t>
  </si>
  <si>
    <t xml:space="preserve">Gulimos dalies ilgis </t>
  </si>
  <si>
    <r>
      <rPr>
        <sz val="12"/>
        <color theme="1"/>
        <rFont val="Calibri"/>
        <family val="2"/>
        <charset val="186"/>
      </rPr>
      <t>≥</t>
    </r>
    <r>
      <rPr>
        <sz val="12"/>
        <color theme="1"/>
        <rFont val="Times New Roman"/>
        <family val="2"/>
        <charset val="186"/>
      </rPr>
      <t xml:space="preserve"> 200 cm</t>
    </r>
  </si>
  <si>
    <t>6</t>
  </si>
  <si>
    <t xml:space="preserve">Maksimali apkrova </t>
  </si>
  <si>
    <t xml:space="preserve">Ne mažiau kaip 150 kg. </t>
  </si>
  <si>
    <t>7</t>
  </si>
  <si>
    <t>Aukščio reguliavimas</t>
  </si>
  <si>
    <t>Ne siauresnėse ribose kaip nuo 50 cm iki 90 cm</t>
  </si>
  <si>
    <t>8</t>
  </si>
  <si>
    <t>Valdymo pultas aukščio reguliavimui</t>
  </si>
  <si>
    <t>9</t>
  </si>
  <si>
    <t>Keturios reguliuojamos kojelės arba ratukai</t>
  </si>
  <si>
    <t>Kiekis</t>
  </si>
  <si>
    <t>Mato vienetas</t>
  </si>
  <si>
    <t>vnt.</t>
  </si>
  <si>
    <t>Vieneto kaina be PVM, Eur</t>
  </si>
  <si>
    <t>Suma be PVM, Eur</t>
  </si>
  <si>
    <t>PVM suma, Eur</t>
  </si>
  <si>
    <t>Suma su PVM, Eur</t>
  </si>
  <si>
    <t>1. Ne mažiau kaip dviejų sekcijų stalas</t>
  </si>
  <si>
    <t>2. Padengtas dirbtine oda arba lygiaverte medžiaga</t>
  </si>
  <si>
    <t>3. Anga veidui su kaisčiu</t>
  </si>
  <si>
    <r>
      <rPr>
        <sz val="12"/>
        <color theme="1"/>
        <rFont val="Calibri"/>
        <family val="2"/>
        <charset val="186"/>
      </rPr>
      <t>≥</t>
    </r>
    <r>
      <rPr>
        <sz val="12"/>
        <color theme="1"/>
        <rFont val="Times New Roman"/>
        <family val="1"/>
        <charset val="186"/>
      </rPr>
      <t xml:space="preserve"> 65 cm</t>
    </r>
  </si>
  <si>
    <r>
      <rPr>
        <sz val="12"/>
        <color theme="1"/>
        <rFont val="Calibri"/>
        <family val="2"/>
        <charset val="186"/>
      </rPr>
      <t>≥</t>
    </r>
    <r>
      <rPr>
        <sz val="12"/>
        <color theme="1"/>
        <rFont val="Times New Roman"/>
        <family val="2"/>
        <charset val="186"/>
      </rPr>
      <t xml:space="preserve"> 190 cm</t>
    </r>
  </si>
  <si>
    <t>Nugaros atramos kampas</t>
  </si>
  <si>
    <t>Reguliuojamas ne prastesnėse ribose kaip nuo –50° iki +45°</t>
  </si>
  <si>
    <t>Ne siauresnėse ribose kaip nuo 50 cm iki 80 cm</t>
  </si>
  <si>
    <t>10</t>
  </si>
  <si>
    <t>Popieriaus laikiklis</t>
  </si>
  <si>
    <t>11</t>
  </si>
  <si>
    <t>Paskirtis</t>
  </si>
  <si>
    <t>Pacientų svėrimui ir ūgio matavimui</t>
  </si>
  <si>
    <t>Maksimali svėrimo galia</t>
  </si>
  <si>
    <t>Ne mažiau kaip 200 kg.</t>
  </si>
  <si>
    <t xml:space="preserve">Matavimo padalos vertė </t>
  </si>
  <si>
    <t xml:space="preserve">Ne daugiau 100 g. </t>
  </si>
  <si>
    <t>Kolonos tipo, pastatomos ant žemės</t>
  </si>
  <si>
    <t>Ūgio matuoklė</t>
  </si>
  <si>
    <t>Integruota arba papildomai pritvirtinama prie svarstyklių</t>
  </si>
  <si>
    <t>Maksimali ūgio matavimo riba</t>
  </si>
  <si>
    <t>Ne mažiau kaip 200 cm.</t>
  </si>
  <si>
    <t>Ekranas svėrimo matavimo rezultatų atvaizdavimui</t>
  </si>
  <si>
    <t>Maitinimo šaltinis</t>
  </si>
  <si>
    <t>Baterijos arba iš kintamos įtampos tinklo</t>
  </si>
  <si>
    <t>Gamintojo galiojanti metrologinė patikra</t>
  </si>
  <si>
    <t>Rėmas</t>
  </si>
  <si>
    <t>Pagamintas iš aliuminio arba lygiavertės medžiagos</t>
  </si>
  <si>
    <t>Kėdės aukščio reguliavimas</t>
  </si>
  <si>
    <t>Pagrindas su ratukais</t>
  </si>
  <si>
    <t>Kėdutės aukštis</t>
  </si>
  <si>
    <t>Reguliuojamas ne siauresnėse ribose kaip nuo 50 cm iki 60 cm</t>
  </si>
  <si>
    <t>Maksimali apkrova</t>
  </si>
  <si>
    <r>
      <rPr>
        <sz val="12"/>
        <color theme="1"/>
        <rFont val="Calibri"/>
        <family val="2"/>
        <charset val="186"/>
      </rPr>
      <t>≥</t>
    </r>
    <r>
      <rPr>
        <sz val="12"/>
        <color theme="1"/>
        <rFont val="Times New Roman"/>
        <family val="1"/>
        <charset val="186"/>
      </rPr>
      <t xml:space="preserve"> 120 kg. </t>
    </r>
  </si>
  <si>
    <t>Kėdutės medžiaga</t>
  </si>
  <si>
    <t>Padengta dirbtine oda arba lygiaverte medžiaga</t>
  </si>
  <si>
    <t xml:space="preserve">1. Ne mažiau kaip dviejų sekcijų </t>
  </si>
  <si>
    <t>Mobilumas</t>
  </si>
  <si>
    <t>Ne mažiau kaip 4 ratukai su stabdžiais</t>
  </si>
  <si>
    <t xml:space="preserve">Aukštis </t>
  </si>
  <si>
    <t>Plieninis arba lygiavertės medžiagos rėmas</t>
  </si>
  <si>
    <t>Gulimoji dalis</t>
  </si>
  <si>
    <t>1. Su apsauginiais borteliais</t>
  </si>
  <si>
    <t>2. Padengta dirbtine oda arba lygiaverte medžiaga</t>
  </si>
  <si>
    <t>Spintelė po gulimuoju paviršiumi</t>
  </si>
  <si>
    <t xml:space="preserve">Ne mažiau kaip 100 kg. </t>
  </si>
  <si>
    <r>
      <rPr>
        <sz val="12"/>
        <color theme="1"/>
        <rFont val="Aptos Narrow"/>
        <family val="2"/>
      </rPr>
      <t>≥</t>
    </r>
    <r>
      <rPr>
        <sz val="12"/>
        <color theme="1"/>
        <rFont val="Times New Roman"/>
        <family val="1"/>
        <charset val="186"/>
      </rPr>
      <t xml:space="preserve"> 80 cm</t>
    </r>
  </si>
  <si>
    <t xml:space="preserve">Plotis </t>
  </si>
  <si>
    <t>≥ 95 cm</t>
  </si>
  <si>
    <t xml:space="preserve">Gylis </t>
  </si>
  <si>
    <t>≥ 70 cm</t>
  </si>
  <si>
    <t xml:space="preserve">Sulankstoma  </t>
  </si>
  <si>
    <t>Sėdimoji dalis</t>
  </si>
  <si>
    <t>1. Paminkštinta</t>
  </si>
  <si>
    <t xml:space="preserve">2. Su diržais pritvirtinimui </t>
  </si>
  <si>
    <t xml:space="preserve">Nuimamas padėklas </t>
  </si>
  <si>
    <t xml:space="preserve">Būtina </t>
  </si>
  <si>
    <r>
      <rPr>
        <sz val="12"/>
        <color theme="1"/>
        <rFont val="Aptos Narrow"/>
        <family val="2"/>
      </rPr>
      <t>≥</t>
    </r>
    <r>
      <rPr>
        <sz val="12"/>
        <color theme="1"/>
        <rFont val="Times New Roman"/>
        <family val="1"/>
        <charset val="186"/>
      </rPr>
      <t xml:space="preserve"> 15 kg.</t>
    </r>
  </si>
  <si>
    <t>Taip</t>
  </si>
  <si>
    <t>Siūlomų prekių pavadinimai (modeliai, konkreti modifikacija), gamintojas, kilmės šalis</t>
  </si>
  <si>
    <t>Medicininis bėgimo takelis skirtas reabilitacijai</t>
  </si>
  <si>
    <t>Ekranas</t>
  </si>
  <si>
    <t>Spalvotas, lietimui jautrus, LCD ar lygiavertis ekranas</t>
  </si>
  <si>
    <t>Ekrane atvaizduojami parametrai</t>
  </si>
  <si>
    <t>1. Pakilimo kampas</t>
  </si>
  <si>
    <t>2. Greitis</t>
  </si>
  <si>
    <t>3. Kalorijos</t>
  </si>
  <si>
    <t>4. Įveiktas atstumas</t>
  </si>
  <si>
    <t>5. Laikas</t>
  </si>
  <si>
    <t>Avarinio sustabdymo funkcija</t>
  </si>
  <si>
    <t>Bėgtakis turi avarinio sustabdymo funkciją</t>
  </si>
  <si>
    <t>Bėgimo takelio greičio reguliavimo ribos</t>
  </si>
  <si>
    <t>Ne siauresnėse kaip nuo 1 km/h iki 20  km/h</t>
  </si>
  <si>
    <t>Greičo reguliavimo žingsnis</t>
  </si>
  <si>
    <t>Ne daugiau kaip 0,5 km/h</t>
  </si>
  <si>
    <t>Bėgtakio pakilimo kampo (įkalnės) reguliavimo ribos</t>
  </si>
  <si>
    <t>Ne siauresnėse ribose kaip 0˚ – 15 ˚</t>
  </si>
  <si>
    <t>Pakilimo kampo reguliavimo žingsnis</t>
  </si>
  <si>
    <t xml:space="preserve">Ne daugiau 1% </t>
  </si>
  <si>
    <t>Bėgimo takelio ėjimo paviršiaus matmenys (ilgis x plotis)</t>
  </si>
  <si>
    <t>Ne mažiau kaip 140 x 50 cm</t>
  </si>
  <si>
    <t>Paciento (naudotojo) maksimalus svoris</t>
  </si>
  <si>
    <t>Ne mažiau nei 150 kg</t>
  </si>
  <si>
    <t>2 pirkimo objekto dalis. Reguliuojamo aukščio kineziterapijos stalas</t>
  </si>
  <si>
    <t>3 pirkimo objekto dalis. Reguliuojamo aukščio masažinis stalas</t>
  </si>
  <si>
    <t>4 pirkimo objekto dalis. Kūdikių vystymo stalas</t>
  </si>
  <si>
    <t>6 pirkimo objekto dalis. Elektroninės svarstyklės su ūgio matuokle</t>
  </si>
  <si>
    <t>Dujine spyruokle arba lygiaverčiu metodu</t>
  </si>
  <si>
    <t>Ne mažiau kaip 5 ratukai</t>
  </si>
  <si>
    <t>7 pirkimo objekto dalis. Darbo kėdutė</t>
  </si>
  <si>
    <t>8 pirkimo objekto dalis. Maitinimo kėdutė</t>
  </si>
  <si>
    <t>9 pirkimo objekto dalis. Portatyvi kušetė</t>
  </si>
  <si>
    <t>5 pirkimo objekto dalis. Elektroninės svarstyklės kūdikiams</t>
  </si>
  <si>
    <t xml:space="preserve">Kūdikių svėrimui </t>
  </si>
  <si>
    <t>Ne mažiau kaip 20 kg.</t>
  </si>
  <si>
    <t>Svarstyklių tikslumo klasė</t>
  </si>
  <si>
    <t>III klasė (vidutinio tikslumo)</t>
  </si>
  <si>
    <t xml:space="preserve">Matavimo diskretiškumas </t>
  </si>
  <si>
    <t>5 g &lt; 10 kg &gt; 10 g</t>
  </si>
  <si>
    <t>Funkcijos</t>
  </si>
  <si>
    <t>Integruota ūgio matuoklė</t>
  </si>
  <si>
    <t>Ne mažiau kaip 80 cm.</t>
  </si>
  <si>
    <t>1. Automatinis nulinės vertės nustatymas įjungus svarstykles</t>
  </si>
  <si>
    <t>2. Automatinis išjungimas</t>
  </si>
  <si>
    <r>
      <t xml:space="preserve">3. </t>
    </r>
    <r>
      <rPr>
        <i/>
        <sz val="12"/>
        <color theme="1"/>
        <rFont val="Times New Roman"/>
        <family val="1"/>
        <charset val="186"/>
      </rPr>
      <t>TARE</t>
    </r>
    <r>
      <rPr>
        <sz val="12"/>
        <color theme="1"/>
        <rFont val="Times New Roman"/>
        <family val="1"/>
        <charset val="186"/>
      </rPr>
      <t xml:space="preserve"> funkcija</t>
    </r>
  </si>
  <si>
    <r>
      <t xml:space="preserve">4. </t>
    </r>
    <r>
      <rPr>
        <i/>
        <sz val="12"/>
        <color theme="1"/>
        <rFont val="Times New Roman"/>
        <family val="1"/>
        <charset val="186"/>
      </rPr>
      <t>HOLD</t>
    </r>
    <r>
      <rPr>
        <sz val="12"/>
        <color theme="1"/>
        <rFont val="Times New Roman"/>
        <family val="1"/>
        <charset val="186"/>
      </rPr>
      <t xml:space="preserve"> funkcija</t>
    </r>
  </si>
  <si>
    <t xml:space="preserve">2. Kūno masės indekso funkcija </t>
  </si>
  <si>
    <r>
      <t xml:space="preserve">3. </t>
    </r>
    <r>
      <rPr>
        <i/>
        <sz val="12"/>
        <color theme="1"/>
        <rFont val="Times New Roman"/>
        <family val="1"/>
        <charset val="186"/>
      </rPr>
      <t>"HOLD"</t>
    </r>
    <r>
      <rPr>
        <sz val="12"/>
        <color theme="1"/>
        <rFont val="Times New Roman"/>
        <family val="1"/>
        <charset val="186"/>
      </rPr>
      <t xml:space="preserve"> funkcija</t>
    </r>
  </si>
  <si>
    <t>4. Automatinio išsijungimo funkcija</t>
  </si>
  <si>
    <r>
      <t xml:space="preserve">1. </t>
    </r>
    <r>
      <rPr>
        <i/>
        <sz val="12"/>
        <color theme="1"/>
        <rFont val="Times New Roman"/>
        <family val="1"/>
        <charset val="186"/>
      </rPr>
      <t>"TARE"</t>
    </r>
    <r>
      <rPr>
        <sz val="12"/>
        <color theme="1"/>
        <rFont val="Times New Roman"/>
        <family val="1"/>
        <charset val="186"/>
      </rPr>
      <t xml:space="preserve"> funkcija</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</si>
  <si>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</si>
  <si>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</si>
  <si>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Tiekėjo arba įgalioto asmens vardas ir pavardė:</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</si>
  <si>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r>
    <r>
      <rPr>
        <i/>
        <sz val="12"/>
        <color theme="1"/>
        <rFont val="Times New Roman"/>
        <family val="1"/>
        <charset val="186"/>
      </rPr>
      <t>(Reikalavimas netaikomas 4PD, 7 PD, 8 PD)</t>
    </r>
  </si>
  <si>
    <t xml:space="preserve">8. </t>
  </si>
  <si>
    <t xml:space="preserve">Aplinkosauginiai reikalavimai.
Aplinkosauginiai kriterijai Prekėms nustatomi vadovaujantis Aplinkos apsaugos kriterijų taikymo, vykdant žaliuosius pirkimus, tvarkos aprašo, patvirtinto 2011 m. birželio 28 d. įsakymu D1-508 „Dėl Aplinkos apsaugos kriterijų taikymo, vykdant žaliuosius pirkimus, tvarkos aprašo patvirtinimo“ (toliau – Tvarkos aprašas) 4.4.4 p. papunkčiu:
8.1. Su Prekių pakuotėmis susiję aplinkosauginiai kriterijai:
Pirminė, antrinė ir tretinė Prekių pakuotės (atsižvelgiant į tai, kurios (-ių) pakuotės (-čių) kategoriją (-as) Tiekėjas naudoja tiekdamas ar perduodamas Prekes Pirkėjui), turi būti laikytinos perdirbamosiomis pakuotėmis pagal Lietuvos Respublikos mokesčio už aplinkos teršimą įstatymo nuostatas ir (ar) turi būti vienalytės (homogeniškos) pakuotės, pagamintos iš vienos rūšies medžiagos:
Eil. Nr.           Pakuotės medžiaga              Ženklinimas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arba turi būti naudojamos daugkartinio naudojimo pakuotės (talpos).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nurodytas Sutarties Specialiųjų sąlygų 2.1 punkte patikrina Tiekėjo pateiktus įrodymus dėl šiame punkte nustatytų reikalavimų laikymosi
</t>
  </si>
  <si>
    <t>Į pasiūlymo kainą turi būti įskaičiuotas įrangos pristatymas į VšĮ Vilniaus universiteto ligoninės Santaros klinikų sandėlį (Vytauto g. 2, LT-66130 Druskininkai),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(Reikalavimas dėl instaliavimo taikomas tik 1PD, 2PD, 3 PD, 4 PD, 7 PD ir 9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</si>
</sst>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2"/>
      <color theme="1"/>
      <name val="Times New Roman"/>
      <family val="2"/>
      <charset val="186"/>
    </font>
    <font>
      <i/>
      <sz val="12"/>
      <color theme="1"/>
      <name val="Times New Roman"/>
      <family val="1"/>
      <charset val="186"/>
    </font>
    <font>
      <sz val="12"/>
      <color theme="1"/>
      <name val="Aptos Narrow"/>
      <family val="2"/>
    </font>
    <font>
      <sz val="12"/>
      <color theme="9"/>
      <name val="Times New Roman"/>
      <family val="1"/>
      <charset val="186"/>
    </font>
    <font>
      <sz val="12"/>
      <color rgb="FF00B050"/>
      <name val="Times New Roman"/>
      <family val="1"/>
      <charset val="186"/>
    </font>
    <font>
      <sz val="12"/>
      <color theme="1"/>
      <name val="Times New Roman"/>
      <family val="1"/>
      <charset val="1"/>
    </font>
    <font>
      <sz val="12"/>
      <color rgb="FF00B050"/>
      <name val="Times New Roman"/>
      <family val="1"/>
      <charset val="1"/>
    </font>
    <font>
      <sz val="12"/>
      <color rgb="FFFF0000"/>
      <name val="Times New Roman"/>
      <family val="1"/>
    </font>
    <font>
      <b/>
      <sz val="12"/>
      <name val="Times New Roman"/>
      <family val="1"/>
      <charset val="186"/>
    </font>
    <font>
      <sz val="12"/>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CC"/>
      </patternFill>
    </fill>
    <fill>
      <patternFill patternType="solid">
        <fgColor theme="0" tint="-0.14999847407452621"/>
        <bgColor rgb="FFC0C0C0"/>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cellStyleXfs>
  <cellXfs count="18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5"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0" fillId="5" borderId="1" xfId="0" applyFont="1" applyFill="1" applyBorder="1" applyAlignment="1">
      <alignment vertical="justify" wrapText="1"/>
    </xf>
    <xf numFmtId="0" fontId="15" fillId="5" borderId="1" xfId="0" applyFont="1" applyFill="1" applyBorder="1" applyAlignment="1">
      <alignment horizontal="justify" vertical="top" wrapText="1"/>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49" fontId="15" fillId="5" borderId="1" xfId="0" applyNumberFormat="1" applyFont="1" applyFill="1" applyBorder="1" applyAlignment="1">
      <alignment horizontal="justify" vertical="top" wrapText="1"/>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10" fillId="5" borderId="1" xfId="0" applyNumberFormat="1" applyFont="1" applyFill="1" applyBorder="1" applyAlignment="1">
      <alignment horizontal="justify" vertical="top"/>
    </xf>
    <xf numFmtId="2" fontId="10" fillId="0" borderId="1" xfId="0" applyNumberFormat="1" applyFont="1" applyBorder="1" applyAlignment="1">
      <alignment horizontal="center" vertical="center" wrapText="1"/>
    </xf>
    <xf numFmtId="49" fontId="18" fillId="4" borderId="1" xfId="0" applyNumberFormat="1" applyFont="1" applyFill="1" applyBorder="1" applyAlignment="1">
      <alignment horizontal="left" vertical="center" wrapText="1"/>
    </xf>
    <xf numFmtId="49" fontId="18" fillId="4" borderId="1" xfId="0" applyNumberFormat="1" applyFont="1" applyFill="1" applyBorder="1" applyAlignment="1">
      <alignment horizontal="left" vertical="top" wrapText="1"/>
    </xf>
    <xf numFmtId="0" fontId="18" fillId="4" borderId="1" xfId="0" applyFont="1" applyFill="1" applyBorder="1" applyAlignment="1">
      <alignment horizontal="left" vertical="justify" wrapText="1"/>
    </xf>
    <xf numFmtId="0" fontId="10" fillId="8" borderId="34"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0" borderId="36" xfId="0" applyFont="1" applyBorder="1" applyAlignment="1">
      <alignment horizontal="center" vertical="center" wrapText="1"/>
    </xf>
    <xf numFmtId="2" fontId="10" fillId="8" borderId="36" xfId="0" applyNumberFormat="1" applyFont="1" applyFill="1" applyBorder="1" applyAlignment="1">
      <alignment horizontal="center" vertical="center"/>
    </xf>
    <xf numFmtId="2" fontId="10" fillId="8" borderId="36" xfId="0" applyNumberFormat="1" applyFont="1" applyFill="1" applyBorder="1" applyAlignment="1" applyProtection="1">
      <alignment horizontal="center" vertical="center"/>
      <protection locked="0"/>
    </xf>
    <xf numFmtId="49" fontId="20" fillId="7" borderId="36" xfId="0" applyNumberFormat="1" applyFont="1" applyFill="1" applyBorder="1" applyAlignment="1">
      <alignment horizontal="center" vertical="center" wrapText="1"/>
    </xf>
    <xf numFmtId="49" fontId="21" fillId="7" borderId="36" xfId="0" applyNumberFormat="1" applyFont="1" applyFill="1" applyBorder="1" applyAlignment="1">
      <alignment horizontal="center" vertical="center" wrapText="1"/>
    </xf>
    <xf numFmtId="49" fontId="19" fillId="7" borderId="36" xfId="0" applyNumberFormat="1" applyFont="1" applyFill="1" applyBorder="1" applyAlignment="1">
      <alignment horizontal="center" vertical="center" wrapText="1"/>
    </xf>
    <xf numFmtId="0" fontId="19" fillId="7" borderId="34" xfId="0" applyFont="1" applyFill="1" applyBorder="1" applyAlignment="1">
      <alignment horizontal="center" vertical="center" wrapText="1"/>
    </xf>
    <xf numFmtId="0" fontId="1" fillId="5" borderId="0" xfId="0" applyFont="1" applyFill="1"/>
    <xf numFmtId="0" fontId="1" fillId="5" borderId="0" xfId="0" applyFont="1" applyFill="1"/>
    <xf numFmtId="0" fontId="22" fillId="5" borderId="0" xfId="0" applyFont="1" applyFill="1" applyAlignment="1">
      <alignment vertical="center"/>
    </xf>
    <xf numFmtId="0" fontId="23" fillId="5" borderId="0" xfId="0" applyFont="1" applyFill="1" applyAlignment="1">
      <alignment vertical="top"/>
    </xf>
    <xf numFmtId="0" fontId="24" fillId="5" borderId="0" xfId="0" applyFont="1" applyFill="1" applyAlignment="1">
      <alignment vertical="top" wrapText="1"/>
    </xf>
    <xf numFmtId="0" fontId="24" fillId="5" borderId="0" xfId="0" applyFont="1" applyFill="1"/>
    <xf numFmtId="0" fontId="23" fillId="5" borderId="1" xfId="0" applyFont="1" applyFill="1" applyBorder="1" applyAlignment="1">
      <alignment horizontal="center" vertical="center" wrapText="1"/>
    </xf>
    <xf numFmtId="0" fontId="23" fillId="5" borderId="1" xfId="0" applyFont="1" applyFill="1" applyBorder="1" applyAlignment="1">
      <alignment horizontal="justify" vertical="center" wrapText="1"/>
    </xf>
    <xf numFmtId="0" fontId="1" fillId="5" borderId="0" xfId="0" applyFont="1" applyFill="1" applyAlignment="1">
      <alignment horizontal="center" vertical="center"/>
    </xf>
    <xf numFmtId="49" fontId="24" fillId="5" borderId="1" xfId="0" applyNumberFormat="1" applyFont="1" applyFill="1" applyBorder="1" applyAlignment="1">
      <alignment horizontal="center" vertical="top" wrapText="1"/>
    </xf>
    <xf numFmtId="49" fontId="24" fillId="5" borderId="33" xfId="0" applyNumberFormat="1" applyFont="1" applyFill="1" applyBorder="1" applyAlignment="1">
      <alignment horizontal="justify" vertical="center" wrapText="1"/>
    </xf>
    <xf numFmtId="49" fontId="24" fillId="5" borderId="33" xfId="0" applyNumberFormat="1" applyFont="1" applyFill="1" applyBorder="1" applyAlignment="1">
      <alignment horizontal="justify" vertical="top" wrapText="1"/>
    </xf>
    <xf numFmtId="49" fontId="24" fillId="4" borderId="1" xfId="0" applyNumberFormat="1" applyFont="1" applyFill="1" applyBorder="1" applyAlignment="1">
      <alignment horizontal="center" vertical="center" wrapText="1"/>
    </xf>
    <xf numFmtId="0" fontId="10" fillId="5" borderId="1" xfId="0" applyFont="1" applyFill="1" applyBorder="1" applyAlignment="1">
      <alignment vertical="center" wrapText="1"/>
    </xf>
    <xf numFmtId="49" fontId="24" fillId="4" borderId="37" xfId="0" applyNumberFormat="1" applyFont="1" applyFill="1" applyBorder="1" applyAlignment="1">
      <alignment horizontal="center" vertical="center" wrapText="1"/>
    </xf>
    <xf numFmtId="49" fontId="24" fillId="5" borderId="36" xfId="0" applyNumberFormat="1" applyFont="1" applyFill="1" applyBorder="1" applyAlignment="1">
      <alignment horizontal="center" vertical="top" wrapText="1"/>
    </xf>
    <xf numFmtId="0" fontId="10" fillId="5" borderId="36" xfId="0" applyFont="1" applyFill="1" applyBorder="1" applyAlignment="1">
      <alignment vertical="center" wrapText="1"/>
    </xf>
    <xf numFmtId="49" fontId="24" fillId="5" borderId="36" xfId="0" applyNumberFormat="1" applyFont="1" applyFill="1" applyBorder="1" applyAlignment="1">
      <alignment horizontal="center" vertical="center" wrapText="1"/>
    </xf>
    <xf numFmtId="49" fontId="24" fillId="5" borderId="0" xfId="0" applyNumberFormat="1" applyFont="1" applyFill="1" applyAlignment="1">
      <alignment horizontal="center" vertical="top" wrapText="1"/>
    </xf>
    <xf numFmtId="0" fontId="24" fillId="5" borderId="36" xfId="0" applyFont="1" applyFill="1" applyBorder="1" applyAlignment="1">
      <alignment horizontal="right"/>
    </xf>
    <xf numFmtId="0" fontId="24" fillId="5" borderId="34"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4" fillId="0" borderId="36" xfId="0" applyFont="1" applyBorder="1" applyAlignment="1">
      <alignment horizontal="center" vertical="center" wrapText="1"/>
    </xf>
    <xf numFmtId="2" fontId="24" fillId="5" borderId="36" xfId="0" applyNumberFormat="1" applyFont="1" applyFill="1" applyBorder="1" applyAlignment="1">
      <alignment horizontal="center" vertical="center"/>
    </xf>
    <xf numFmtId="2" fontId="24" fillId="5" borderId="36" xfId="0" applyNumberFormat="1" applyFont="1" applyFill="1" applyBorder="1" applyAlignment="1" applyProtection="1">
      <alignment horizontal="center" vertical="center"/>
      <protection locked="0"/>
    </xf>
    <xf numFmtId="0" fontId="10" fillId="5" borderId="36" xfId="0" applyFont="1" applyFill="1" applyBorder="1" applyAlignment="1">
      <alignment horizontal="left" vertical="center"/>
    </xf>
    <xf numFmtId="49" fontId="18" fillId="4" borderId="36" xfId="0" applyNumberFormat="1" applyFont="1" applyFill="1" applyBorder="1" applyAlignment="1">
      <alignment horizontal="center" vertical="center" wrapText="1"/>
    </xf>
    <xf numFmtId="49" fontId="10" fillId="5" borderId="36" xfId="0" applyNumberFormat="1" applyFont="1" applyFill="1" applyBorder="1" applyAlignment="1">
      <alignment horizontal="center" vertical="top" wrapText="1"/>
    </xf>
    <xf numFmtId="49" fontId="10" fillId="5" borderId="36" xfId="0" applyNumberFormat="1" applyFont="1" applyFill="1" applyBorder="1" applyAlignment="1">
      <alignment vertical="top" wrapText="1"/>
    </xf>
    <xf numFmtId="49" fontId="10" fillId="5" borderId="36" xfId="0" applyNumberFormat="1" applyFont="1" applyFill="1" applyBorder="1" applyAlignment="1">
      <alignment horizontal="justify" vertical="top" wrapText="1"/>
    </xf>
    <xf numFmtId="49" fontId="18" fillId="4" borderId="36" xfId="0" applyNumberFormat="1" applyFont="1" applyFill="1" applyBorder="1" applyAlignment="1">
      <alignment horizontal="left" vertical="center" wrapText="1"/>
    </xf>
    <xf numFmtId="0" fontId="1" fillId="5" borderId="0" xfId="0" applyFont="1" applyFill="1"/>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1" fillId="5" borderId="0" xfId="0" applyFont="1" applyFill="1" applyAlignment="1">
      <alignment horizontal="left" vertical="top"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2" fillId="5" borderId="0" xfId="0" applyFont="1" applyFill="1" applyAlignment="1">
      <alignment horizontal="justify" vertical="top" wrapText="1"/>
    </xf>
    <xf numFmtId="49" fontId="24" fillId="5" borderId="33" xfId="0" applyNumberFormat="1" applyFont="1" applyFill="1" applyBorder="1" applyAlignment="1">
      <alignment horizontal="center" vertical="top" wrapText="1"/>
    </xf>
    <xf numFmtId="49" fontId="24" fillId="5" borderId="35" xfId="0" applyNumberFormat="1" applyFont="1" applyFill="1" applyBorder="1" applyAlignment="1">
      <alignment horizontal="center" vertical="top" wrapText="1"/>
    </xf>
    <xf numFmtId="49" fontId="24" fillId="5" borderId="34" xfId="0" applyNumberFormat="1" applyFont="1" applyFill="1" applyBorder="1" applyAlignment="1">
      <alignment horizontal="center" vertical="top" wrapText="1"/>
    </xf>
    <xf numFmtId="0" fontId="10" fillId="5" borderId="33" xfId="0" applyFont="1" applyFill="1" applyBorder="1" applyAlignment="1">
      <alignment horizontal="left" vertical="top" wrapText="1"/>
    </xf>
    <xf numFmtId="0" fontId="10" fillId="5" borderId="35" xfId="0" applyFont="1" applyFill="1" applyBorder="1" applyAlignment="1">
      <alignment horizontal="left" vertical="top" wrapText="1"/>
    </xf>
    <xf numFmtId="0" fontId="10" fillId="5" borderId="34" xfId="0" applyFont="1" applyFill="1" applyBorder="1" applyAlignment="1">
      <alignment horizontal="left" vertical="top" wrapText="1"/>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2" fillId="5" borderId="0" xfId="0" applyFont="1" applyFill="1" applyAlignment="1">
      <alignment horizontal="left"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631125" y="236054"/>
          <a:ext cx="684607"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PSDF/PSDF%20PIRKIMAI/Dar%20vienas%20vaiku%20pirkimas/Saulutes%20reikalai/TS/TS_Medicinins%20&#279;jimo-b&#279;gimo%20take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ubtiekėjai ir priedai"/>
      <sheetName val="Specialieji reikalavimai"/>
      <sheetName val="TS1"/>
      <sheetName val="Sheet6"/>
    </sheetNames>
    <sheetDataSet>
      <sheetData sheetId="0">
        <row r="27">
          <cell r="B27" t="str">
            <v>1 pirkimo objekto dalis. Medicininis ėjimo/bėgimo takelis</v>
          </cell>
        </row>
      </sheetData>
      <sheetData sheetId="1"/>
      <sheetData sheetId="2"/>
      <sheetData sheetId="3"/>
      <sheetData sheetId="4"/>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5"/>
  <sheetViews>
    <sheetView zoomScale="85" zoomScaleNormal="85" workbookViewId="0">
      <selection activeCell="B43" sqref="B43"/>
    </sheetView>
  </sheetViews>
  <sheetFormatPr defaultColWidth="10.81640625" defaultRowHeight="15.5"/>
  <cols>
    <col min="1" max="1" width="15.26953125" style="10" customWidth="1"/>
    <col min="2" max="2" width="96" style="11" customWidth="1"/>
    <col min="3" max="3" width="20.1796875" style="9" customWidth="1"/>
    <col min="4" max="4" width="8.453125" style="9" customWidth="1"/>
    <col min="5" max="6" width="20.7265625" style="9" customWidth="1"/>
    <col min="7" max="7" width="33" style="9" customWidth="1"/>
    <col min="8" max="8" width="56.81640625" style="9" customWidth="1"/>
    <col min="9" max="15" width="25.1796875" style="9" customWidth="1"/>
    <col min="16" max="16384" width="10.81640625" style="9"/>
  </cols>
  <sheetData>
    <row r="2" spans="1:6">
      <c r="A2" s="12" t="s">
        <v>0</v>
      </c>
      <c r="B2" s="13"/>
    </row>
    <row r="3" spans="1:6">
      <c r="A3" s="12"/>
      <c r="B3" s="13"/>
    </row>
    <row r="4" spans="1:6">
      <c r="A4" s="10" t="s">
        <v>1</v>
      </c>
      <c r="B4" s="12" t="s">
        <v>2</v>
      </c>
    </row>
    <row r="5" spans="1:6">
      <c r="B5" s="13"/>
    </row>
    <row r="6" spans="1:6">
      <c r="A6" s="15" t="s">
        <v>3</v>
      </c>
      <c r="B6" s="8"/>
    </row>
    <row r="8" spans="1:6">
      <c r="A8" s="106" t="s">
        <v>4</v>
      </c>
      <c r="B8" s="107"/>
      <c r="C8" s="108"/>
      <c r="D8" s="109"/>
      <c r="E8" s="109"/>
      <c r="F8" s="110"/>
    </row>
    <row r="9" spans="1:6" ht="16.399999999999999" customHeight="1">
      <c r="A9" s="111" t="s">
        <v>5</v>
      </c>
      <c r="B9" s="112"/>
      <c r="C9" s="113"/>
      <c r="D9" s="114"/>
      <c r="E9" s="114"/>
      <c r="F9" s="114"/>
    </row>
    <row r="10" spans="1:6" ht="16.399999999999999" customHeight="1">
      <c r="A10" s="115" t="s">
        <v>6</v>
      </c>
      <c r="B10" s="116"/>
      <c r="C10" s="113"/>
      <c r="D10" s="114"/>
      <c r="E10" s="114"/>
      <c r="F10" s="114"/>
    </row>
    <row r="11" spans="1:6" ht="16.399999999999999" customHeight="1">
      <c r="A11" s="117" t="s">
        <v>7</v>
      </c>
      <c r="B11" s="118"/>
      <c r="C11" s="113"/>
      <c r="D11" s="114"/>
      <c r="E11" s="114"/>
      <c r="F11" s="114"/>
    </row>
    <row r="12" spans="1:6" ht="31" customHeight="1">
      <c r="A12" s="119" t="s">
        <v>8</v>
      </c>
      <c r="B12" s="120"/>
      <c r="C12" s="113"/>
      <c r="D12" s="114"/>
      <c r="E12" s="114"/>
      <c r="F12" s="114"/>
    </row>
    <row r="13" spans="1:6" ht="16.399999999999999" customHeight="1">
      <c r="A13" s="117" t="s">
        <v>9</v>
      </c>
      <c r="B13" s="121"/>
      <c r="C13" s="108"/>
      <c r="D13" s="109"/>
      <c r="E13" s="109"/>
      <c r="F13" s="110"/>
    </row>
    <row r="14" spans="1:6" ht="16.399999999999999" customHeight="1">
      <c r="A14" s="106" t="s">
        <v>10</v>
      </c>
      <c r="B14" s="107"/>
      <c r="C14" s="108"/>
      <c r="D14" s="109"/>
      <c r="E14" s="109"/>
      <c r="F14" s="110"/>
    </row>
    <row r="15" spans="1:6" ht="31" customHeight="1">
      <c r="A15" s="106" t="s">
        <v>11</v>
      </c>
      <c r="B15" s="107"/>
      <c r="C15" s="108"/>
      <c r="D15" s="109"/>
      <c r="E15" s="109"/>
      <c r="F15" s="110"/>
    </row>
    <row r="16" spans="1:6" ht="31" customHeight="1">
      <c r="A16" s="106" t="s">
        <v>12</v>
      </c>
      <c r="B16" s="107"/>
      <c r="C16" s="108"/>
      <c r="D16" s="109"/>
      <c r="E16" s="109"/>
      <c r="F16" s="110"/>
    </row>
    <row r="17" spans="1:6" ht="18" customHeight="1">
      <c r="A17" s="11"/>
      <c r="C17" s="14"/>
      <c r="D17" s="14"/>
      <c r="E17" s="14"/>
      <c r="F17" s="14"/>
    </row>
    <row r="18" spans="1:6">
      <c r="A18" s="124" t="s">
        <v>13</v>
      </c>
      <c r="B18" s="124"/>
      <c r="C18" s="124"/>
      <c r="D18" s="124"/>
      <c r="E18" s="124"/>
      <c r="F18" s="124"/>
    </row>
    <row r="19" spans="1:6">
      <c r="A19" s="122" t="s">
        <v>14</v>
      </c>
      <c r="B19" s="125"/>
      <c r="C19" s="125"/>
      <c r="D19" s="125"/>
      <c r="E19" s="125"/>
      <c r="F19" s="125"/>
    </row>
    <row r="20" spans="1:6">
      <c r="A20" s="122" t="s">
        <v>15</v>
      </c>
      <c r="B20" s="125"/>
      <c r="C20" s="125"/>
      <c r="D20" s="125"/>
      <c r="E20" s="125"/>
      <c r="F20" s="125"/>
    </row>
    <row r="21" spans="1:6">
      <c r="A21" s="122" t="s">
        <v>16</v>
      </c>
      <c r="B21" s="125"/>
      <c r="C21" s="125"/>
      <c r="D21" s="125"/>
      <c r="E21" s="125"/>
      <c r="F21" s="125"/>
    </row>
    <row r="22" spans="1:6">
      <c r="A22" s="122" t="s">
        <v>17</v>
      </c>
      <c r="B22" s="122"/>
      <c r="C22" s="122"/>
      <c r="D22" s="122"/>
      <c r="E22" s="122"/>
      <c r="F22" s="122"/>
    </row>
    <row r="23" spans="1:6" ht="32.15" customHeight="1">
      <c r="A23" s="123" t="s">
        <v>18</v>
      </c>
      <c r="B23" s="123"/>
      <c r="C23" s="123"/>
      <c r="D23" s="123"/>
      <c r="E23" s="123"/>
      <c r="F23" s="123"/>
    </row>
    <row r="24" spans="1:6">
      <c r="A24" s="122" t="s">
        <v>19</v>
      </c>
      <c r="B24" s="122"/>
      <c r="C24" s="122"/>
      <c r="D24" s="122"/>
      <c r="E24" s="122"/>
      <c r="F24" s="122"/>
    </row>
    <row r="26" spans="1:6" ht="20">
      <c r="A26" s="105" t="s">
        <v>20</v>
      </c>
      <c r="B26" s="105"/>
      <c r="C26" s="105"/>
    </row>
    <row r="27" spans="1:6" ht="18">
      <c r="A27" s="21"/>
      <c r="B27" s="23" t="s">
        <v>21</v>
      </c>
      <c r="C27" s="16" t="s">
        <v>22</v>
      </c>
    </row>
    <row r="28" spans="1:6" ht="18">
      <c r="B28" s="23" t="s">
        <v>175</v>
      </c>
      <c r="C28" s="16" t="s">
        <v>22</v>
      </c>
    </row>
    <row r="29" spans="1:6" ht="18">
      <c r="B29" s="23" t="s">
        <v>176</v>
      </c>
      <c r="C29" s="16" t="s">
        <v>22</v>
      </c>
    </row>
    <row r="30" spans="1:6" ht="18">
      <c r="B30" s="23" t="s">
        <v>177</v>
      </c>
      <c r="C30" s="16" t="s">
        <v>22</v>
      </c>
    </row>
    <row r="31" spans="1:6" ht="18">
      <c r="B31" s="23" t="s">
        <v>184</v>
      </c>
      <c r="C31" s="16" t="s">
        <v>22</v>
      </c>
    </row>
    <row r="32" spans="1:6" ht="18">
      <c r="B32" s="23" t="s">
        <v>178</v>
      </c>
      <c r="C32" s="16" t="s">
        <v>22</v>
      </c>
    </row>
    <row r="33" spans="2:3" ht="18">
      <c r="B33" s="23" t="s">
        <v>181</v>
      </c>
      <c r="C33" s="16" t="s">
        <v>22</v>
      </c>
    </row>
    <row r="34" spans="2:3" ht="18">
      <c r="B34" s="23" t="s">
        <v>182</v>
      </c>
      <c r="C34" s="16" t="s">
        <v>22</v>
      </c>
    </row>
    <row r="35" spans="2:3" ht="18">
      <c r="B35" s="23" t="s">
        <v>183</v>
      </c>
      <c r="C35" s="16" t="s">
        <v>22</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8:B29" location="TS_1!A1" display="1 pirkimo objekto dalis. Skaitmeninis rentgeno aparatas - 1 vnt." xr:uid="{00000000-0004-0000-0000-000000000000}"/>
    <hyperlink ref="B30" location="'TS4'!A1" display="4 pirkimo objekto dalis. Įrenginys krioprezervuotų ląstelių maišeliuose atšildymui" xr:uid="{00000000-0004-0000-0000-000001000000}"/>
    <hyperlink ref="B31" location="'TS5'!A1" display="5 pirkimo objekto dalis. Kvalifikuota endotoksino nustatymo įranga" xr:uid="{00000000-0004-0000-0000-000002000000}"/>
    <hyperlink ref="B32" location="'TS6'!A1" display="6 pirkimo objekto dalis. Maišyklė su volais" xr:uid="{00000000-0004-0000-0000-000003000000}"/>
    <hyperlink ref="B33" location="'TS7'!A1" display="7 pirkimo objekto dalis. Mikroplokštelių plovimo prietaisas" xr:uid="{00000000-0004-0000-0000-000004000000}"/>
    <hyperlink ref="B28" location="'TS2'!A1" display="2 pirkimo objekto dalis. Fluorescensinis ląstelių skaičiuoklis" xr:uid="{00000000-0004-0000-0000-000005000000}"/>
    <hyperlink ref="B29" location="'TS3'!A1" display="3 pirkimo objekto dalis. Inkubatorius su orbitine purtykle" xr:uid="{00000000-0004-0000-0000-000006000000}"/>
    <hyperlink ref="B34" location="'TS8'!A1" display="8 pirkimo objekto dalis. Raumenų eletrostimuliatorius" xr:uid="{00000000-0004-0000-0000-000007000000}"/>
    <hyperlink ref="B35" location="'TS9'!A1" display="9 pirkimo objekto dalis. Rankų - kojų treniruoklis vaikams" xr:uid="{00000000-0004-0000-0000-000008000000}"/>
    <hyperlink ref="B27" location="'TS1'!A1" display="1 pirkimo objekto dalis. Automatinis ląstelių skaičiuoklis" xr:uid="{00000000-0004-0000-0000-000009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1"/>
  <sheetViews>
    <sheetView zoomScaleNormal="100" workbookViewId="0">
      <selection activeCell="D5" sqref="D5"/>
    </sheetView>
  </sheetViews>
  <sheetFormatPr defaultColWidth="9.1796875" defaultRowHeight="15.5"/>
  <cols>
    <col min="1" max="1" width="10" style="24" customWidth="1"/>
    <col min="2" max="2" width="33" style="24" customWidth="1"/>
    <col min="3" max="3" width="37.7265625" style="24" customWidth="1"/>
    <col min="4" max="4" width="38.81640625" style="24" customWidth="1"/>
    <col min="5" max="16384" width="9.1796875" style="24"/>
  </cols>
  <sheetData>
    <row r="1" spans="1:4">
      <c r="B1" s="26"/>
    </row>
    <row r="2" spans="1:4">
      <c r="A2" s="180" t="str">
        <f>Pasiūlymas!B33</f>
        <v>7 pirkimo objekto dalis. Darbo kėdutė</v>
      </c>
      <c r="B2" s="180"/>
      <c r="C2" s="180"/>
      <c r="D2" s="180"/>
    </row>
    <row r="3" spans="1:4">
      <c r="A3" s="27"/>
      <c r="B3" s="28"/>
      <c r="C3" s="28"/>
    </row>
    <row r="4" spans="1:4">
      <c r="A4" s="29" t="s">
        <v>54</v>
      </c>
      <c r="B4" s="28"/>
      <c r="C4" s="28"/>
    </row>
    <row r="5" spans="1:4" s="32" customFormat="1" ht="90">
      <c r="A5" s="30" t="s">
        <v>55</v>
      </c>
      <c r="B5" s="30" t="s">
        <v>56</v>
      </c>
      <c r="C5" s="30" t="s">
        <v>57</v>
      </c>
      <c r="D5" s="30" t="s">
        <v>58</v>
      </c>
    </row>
    <row r="6" spans="1:4" s="32" customFormat="1" ht="31">
      <c r="A6" s="33" t="s">
        <v>59</v>
      </c>
      <c r="B6" s="34" t="s">
        <v>60</v>
      </c>
      <c r="C6" s="35" t="s">
        <v>61</v>
      </c>
      <c r="D6" s="58"/>
    </row>
    <row r="7" spans="1:4" s="32" customFormat="1" ht="31">
      <c r="A7" s="33" t="s">
        <v>62</v>
      </c>
      <c r="B7" s="46" t="s">
        <v>118</v>
      </c>
      <c r="C7" s="35" t="s">
        <v>119</v>
      </c>
      <c r="D7" s="58"/>
    </row>
    <row r="8" spans="1:4" s="32" customFormat="1">
      <c r="A8" s="33" t="s">
        <v>66</v>
      </c>
      <c r="B8" s="46" t="s">
        <v>120</v>
      </c>
      <c r="C8" s="98" t="s">
        <v>179</v>
      </c>
      <c r="D8" s="99"/>
    </row>
    <row r="9" spans="1:4" s="32" customFormat="1">
      <c r="A9" s="33" t="s">
        <v>69</v>
      </c>
      <c r="B9" s="46" t="s">
        <v>121</v>
      </c>
      <c r="C9" s="35" t="s">
        <v>180</v>
      </c>
      <c r="D9" s="58"/>
    </row>
    <row r="10" spans="1:4" s="32" customFormat="1" ht="31">
      <c r="A10" s="33" t="s">
        <v>72</v>
      </c>
      <c r="B10" s="46" t="s">
        <v>122</v>
      </c>
      <c r="C10" s="35" t="s">
        <v>123</v>
      </c>
      <c r="D10" s="58"/>
    </row>
    <row r="11" spans="1:4" s="32" customFormat="1">
      <c r="A11" s="33" t="s">
        <v>75</v>
      </c>
      <c r="B11" s="46" t="s">
        <v>124</v>
      </c>
      <c r="C11" s="55" t="s">
        <v>125</v>
      </c>
      <c r="D11" s="58"/>
    </row>
    <row r="12" spans="1:4" s="32" customFormat="1" ht="31">
      <c r="A12" s="33" t="s">
        <v>78</v>
      </c>
      <c r="B12" s="46" t="s">
        <v>126</v>
      </c>
      <c r="C12" s="35" t="s">
        <v>127</v>
      </c>
      <c r="D12" s="58"/>
    </row>
    <row r="13" spans="1:4">
      <c r="A13" s="53"/>
      <c r="B13" s="54"/>
      <c r="C13" s="40" t="s">
        <v>85</v>
      </c>
      <c r="D13" s="39">
        <v>1</v>
      </c>
    </row>
    <row r="14" spans="1:4">
      <c r="A14" s="53"/>
      <c r="B14" s="54"/>
      <c r="C14" s="40" t="s">
        <v>86</v>
      </c>
      <c r="D14" s="41" t="s">
        <v>87</v>
      </c>
    </row>
    <row r="15" spans="1:4">
      <c r="A15" s="53"/>
      <c r="B15" s="54"/>
      <c r="C15" s="40" t="s">
        <v>88</v>
      </c>
      <c r="D15" s="42"/>
    </row>
    <row r="16" spans="1:4">
      <c r="A16" s="27"/>
      <c r="C16" s="40" t="s">
        <v>89</v>
      </c>
      <c r="D16" s="43"/>
    </row>
    <row r="17" spans="1:4">
      <c r="A17" s="27"/>
      <c r="C17" s="40" t="s">
        <v>90</v>
      </c>
      <c r="D17" s="44"/>
    </row>
    <row r="18" spans="1:4">
      <c r="A18" s="27"/>
      <c r="C18" s="40" t="s">
        <v>91</v>
      </c>
      <c r="D18" s="43"/>
    </row>
    <row r="20" spans="1:4">
      <c r="A20" s="47"/>
    </row>
    <row r="27" spans="1:4">
      <c r="A27" s="47"/>
    </row>
    <row r="34" spans="1:1">
      <c r="A34" s="47"/>
    </row>
    <row r="41" spans="1:1">
      <c r="A41" s="47"/>
    </row>
  </sheetData>
  <mergeCells count="1">
    <mergeCell ref="A2:D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0"/>
  <sheetViews>
    <sheetView zoomScaleNormal="100" workbookViewId="0">
      <selection activeCell="E21" sqref="E21"/>
    </sheetView>
  </sheetViews>
  <sheetFormatPr defaultColWidth="9.1796875" defaultRowHeight="15.5"/>
  <cols>
    <col min="1" max="1" width="10" style="24" customWidth="1"/>
    <col min="2" max="2" width="32.7265625" style="24" customWidth="1"/>
    <col min="3" max="3" width="42" style="24" customWidth="1"/>
    <col min="4" max="4" width="42.81640625" style="24" customWidth="1"/>
    <col min="5" max="16384" width="9.1796875" style="24"/>
  </cols>
  <sheetData>
    <row r="1" spans="1:4">
      <c r="B1" s="26"/>
    </row>
    <row r="2" spans="1:4">
      <c r="A2" s="180" t="str">
        <f>Pasiūlymas!B34</f>
        <v>8 pirkimo objekto dalis. Maitinimo kėdutė</v>
      </c>
      <c r="B2" s="180"/>
      <c r="C2" s="180"/>
      <c r="D2" s="180"/>
    </row>
    <row r="3" spans="1:4">
      <c r="A3" s="27"/>
      <c r="B3" s="28"/>
      <c r="C3" s="28"/>
    </row>
    <row r="4" spans="1:4">
      <c r="A4" s="29" t="s">
        <v>54</v>
      </c>
      <c r="B4" s="28"/>
      <c r="C4" s="28"/>
    </row>
    <row r="5" spans="1:4" s="32" customFormat="1" ht="90">
      <c r="A5" s="30" t="s">
        <v>55</v>
      </c>
      <c r="B5" s="30" t="s">
        <v>56</v>
      </c>
      <c r="C5" s="30" t="s">
        <v>57</v>
      </c>
      <c r="D5" s="31" t="s">
        <v>58</v>
      </c>
    </row>
    <row r="6" spans="1:4" s="32" customFormat="1" ht="31">
      <c r="A6" s="33" t="s">
        <v>59</v>
      </c>
      <c r="B6" s="34" t="s">
        <v>60</v>
      </c>
      <c r="C6" s="35" t="s">
        <v>61</v>
      </c>
      <c r="D6" s="36"/>
    </row>
    <row r="7" spans="1:4" s="32" customFormat="1">
      <c r="A7" s="33" t="s">
        <v>62</v>
      </c>
      <c r="B7" s="34" t="s">
        <v>63</v>
      </c>
      <c r="C7" s="35" t="s">
        <v>143</v>
      </c>
      <c r="D7" s="36"/>
    </row>
    <row r="8" spans="1:4" s="32" customFormat="1">
      <c r="A8" s="178" t="s">
        <v>66</v>
      </c>
      <c r="B8" s="176" t="s">
        <v>144</v>
      </c>
      <c r="C8" s="35" t="s">
        <v>145</v>
      </c>
      <c r="D8" s="36"/>
    </row>
    <row r="9" spans="1:4" s="32" customFormat="1">
      <c r="A9" s="179"/>
      <c r="B9" s="177"/>
      <c r="C9" s="35" t="s">
        <v>146</v>
      </c>
      <c r="D9" s="36"/>
    </row>
    <row r="10" spans="1:4" s="32" customFormat="1">
      <c r="A10" s="33" t="s">
        <v>69</v>
      </c>
      <c r="B10" s="34" t="s">
        <v>147</v>
      </c>
      <c r="C10" s="35" t="s">
        <v>148</v>
      </c>
      <c r="D10" s="36"/>
    </row>
    <row r="11" spans="1:4" s="32" customFormat="1">
      <c r="A11" s="33" t="s">
        <v>72</v>
      </c>
      <c r="B11" s="34" t="s">
        <v>76</v>
      </c>
      <c r="C11" s="55" t="s">
        <v>149</v>
      </c>
      <c r="D11" s="36"/>
    </row>
    <row r="12" spans="1:4">
      <c r="A12" s="53"/>
      <c r="B12" s="54"/>
      <c r="C12" s="40" t="s">
        <v>85</v>
      </c>
      <c r="D12" s="39">
        <v>2</v>
      </c>
    </row>
    <row r="13" spans="1:4">
      <c r="A13" s="53"/>
      <c r="B13" s="54"/>
      <c r="C13" s="40" t="s">
        <v>86</v>
      </c>
      <c r="D13" s="41" t="s">
        <v>87</v>
      </c>
    </row>
    <row r="14" spans="1:4">
      <c r="A14" s="53"/>
      <c r="B14" s="54"/>
      <c r="C14" s="40" t="s">
        <v>88</v>
      </c>
      <c r="D14" s="42"/>
    </row>
    <row r="15" spans="1:4">
      <c r="A15" s="27"/>
      <c r="C15" s="40" t="s">
        <v>89</v>
      </c>
      <c r="D15" s="43">
        <f>D14*D12</f>
        <v>0</v>
      </c>
    </row>
    <row r="16" spans="1:4">
      <c r="A16" s="27"/>
      <c r="C16" s="40" t="s">
        <v>90</v>
      </c>
      <c r="D16" s="44">
        <f>D15*0.21</f>
        <v>0</v>
      </c>
    </row>
    <row r="17" spans="1:4">
      <c r="A17" s="27"/>
      <c r="C17" s="40" t="s">
        <v>91</v>
      </c>
      <c r="D17" s="43">
        <f>D15+D16</f>
        <v>0</v>
      </c>
    </row>
    <row r="19" spans="1:4">
      <c r="A19" s="47"/>
    </row>
    <row r="26" spans="1:4">
      <c r="A26" s="47"/>
    </row>
    <row r="33" spans="1:1">
      <c r="A33" s="47"/>
    </row>
    <row r="40" spans="1:1">
      <c r="A40" s="47"/>
    </row>
  </sheetData>
  <mergeCells count="3">
    <mergeCell ref="A2:D2"/>
    <mergeCell ref="A8:A9"/>
    <mergeCell ref="B8:B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5"/>
  <sheetViews>
    <sheetView zoomScaleNormal="100" workbookViewId="0">
      <selection activeCell="D5" sqref="D5"/>
    </sheetView>
  </sheetViews>
  <sheetFormatPr defaultColWidth="9.1796875" defaultRowHeight="15.5"/>
  <cols>
    <col min="1" max="1" width="10" style="24" customWidth="1"/>
    <col min="2" max="2" width="37.453125" style="24" customWidth="1"/>
    <col min="3" max="3" width="35.26953125" style="24" customWidth="1"/>
    <col min="4" max="4" width="38.453125" style="24" customWidth="1"/>
    <col min="5" max="16384" width="9.1796875" style="24"/>
  </cols>
  <sheetData>
    <row r="1" spans="1:4">
      <c r="B1" s="26"/>
    </row>
    <row r="2" spans="1:4">
      <c r="A2" s="180" t="str">
        <f>Pasiūlymas!B35</f>
        <v>9 pirkimo objekto dalis. Portatyvi kušetė</v>
      </c>
      <c r="B2" s="180"/>
      <c r="C2" s="180"/>
      <c r="D2" s="180"/>
    </row>
    <row r="3" spans="1:4">
      <c r="A3" s="27"/>
      <c r="B3" s="28"/>
      <c r="C3" s="28"/>
    </row>
    <row r="4" spans="1:4">
      <c r="A4" s="29" t="s">
        <v>54</v>
      </c>
      <c r="B4" s="28"/>
      <c r="C4" s="28"/>
    </row>
    <row r="5" spans="1:4" s="32" customFormat="1" ht="90">
      <c r="A5" s="30" t="s">
        <v>55</v>
      </c>
      <c r="B5" s="30" t="s">
        <v>56</v>
      </c>
      <c r="C5" s="30" t="s">
        <v>57</v>
      </c>
      <c r="D5" s="30" t="s">
        <v>58</v>
      </c>
    </row>
    <row r="6" spans="1:4" s="32" customFormat="1" ht="31">
      <c r="A6" s="33" t="s">
        <v>59</v>
      </c>
      <c r="B6" s="34" t="s">
        <v>60</v>
      </c>
      <c r="C6" s="35" t="s">
        <v>61</v>
      </c>
      <c r="D6" s="71"/>
    </row>
    <row r="7" spans="1:4" s="32" customFormat="1">
      <c r="A7" s="178" t="s">
        <v>62</v>
      </c>
      <c r="B7" s="176" t="s">
        <v>63</v>
      </c>
      <c r="C7" s="35" t="s">
        <v>128</v>
      </c>
      <c r="D7" s="71"/>
    </row>
    <row r="8" spans="1:4" s="32" customFormat="1" ht="31">
      <c r="A8" s="182"/>
      <c r="B8" s="181"/>
      <c r="C8" s="35" t="s">
        <v>93</v>
      </c>
      <c r="D8" s="71"/>
    </row>
    <row r="9" spans="1:4" s="32" customFormat="1">
      <c r="A9" s="33" t="s">
        <v>66</v>
      </c>
      <c r="B9" s="46" t="s">
        <v>67</v>
      </c>
      <c r="C9" s="35" t="s">
        <v>68</v>
      </c>
      <c r="D9" s="71"/>
    </row>
    <row r="10" spans="1:4" s="32" customFormat="1">
      <c r="A10" s="33" t="s">
        <v>69</v>
      </c>
      <c r="B10" s="51" t="s">
        <v>70</v>
      </c>
      <c r="C10" s="52" t="s">
        <v>95</v>
      </c>
      <c r="D10" s="71"/>
    </row>
    <row r="11" spans="1:4" s="32" customFormat="1">
      <c r="A11" s="33" t="s">
        <v>72</v>
      </c>
      <c r="B11" s="51" t="s">
        <v>73</v>
      </c>
      <c r="C11" s="45" t="s">
        <v>96</v>
      </c>
      <c r="D11" s="71"/>
    </row>
    <row r="12" spans="1:4" s="32" customFormat="1">
      <c r="A12" s="33" t="s">
        <v>75</v>
      </c>
      <c r="B12" s="51" t="s">
        <v>76</v>
      </c>
      <c r="C12" s="45" t="s">
        <v>77</v>
      </c>
      <c r="D12" s="71"/>
    </row>
    <row r="13" spans="1:4" s="32" customFormat="1" ht="31">
      <c r="A13" s="33" t="s">
        <v>78</v>
      </c>
      <c r="B13" s="51" t="s">
        <v>97</v>
      </c>
      <c r="C13" s="45" t="s">
        <v>98</v>
      </c>
      <c r="D13" s="71"/>
    </row>
    <row r="14" spans="1:4" s="32" customFormat="1" ht="31">
      <c r="A14" s="33" t="s">
        <v>81</v>
      </c>
      <c r="B14" s="51" t="s">
        <v>79</v>
      </c>
      <c r="C14" s="45" t="s">
        <v>99</v>
      </c>
      <c r="D14" s="71"/>
    </row>
    <row r="15" spans="1:4" s="32" customFormat="1">
      <c r="A15" s="33" t="s">
        <v>83</v>
      </c>
      <c r="B15" s="51" t="s">
        <v>82</v>
      </c>
      <c r="C15" s="45" t="s">
        <v>68</v>
      </c>
      <c r="D15" s="71"/>
    </row>
    <row r="16" spans="1:4">
      <c r="A16" s="33" t="s">
        <v>100</v>
      </c>
      <c r="B16" s="51" t="s">
        <v>129</v>
      </c>
      <c r="C16" s="45" t="s">
        <v>130</v>
      </c>
      <c r="D16" s="72"/>
    </row>
    <row r="17" spans="1:4">
      <c r="A17" s="53"/>
      <c r="B17" s="54"/>
      <c r="C17" s="40" t="s">
        <v>85</v>
      </c>
      <c r="D17" s="64">
        <v>2</v>
      </c>
    </row>
    <row r="18" spans="1:4">
      <c r="A18" s="53"/>
      <c r="B18" s="54"/>
      <c r="C18" s="40" t="s">
        <v>86</v>
      </c>
      <c r="D18" s="65" t="s">
        <v>87</v>
      </c>
    </row>
    <row r="19" spans="1:4">
      <c r="A19" s="53"/>
      <c r="B19" s="54"/>
      <c r="C19" s="40" t="s">
        <v>88</v>
      </c>
      <c r="D19" s="66"/>
    </row>
    <row r="20" spans="1:4">
      <c r="A20" s="27"/>
      <c r="C20" s="40" t="s">
        <v>89</v>
      </c>
      <c r="D20" s="67"/>
    </row>
    <row r="21" spans="1:4">
      <c r="A21" s="27"/>
      <c r="C21" s="40" t="s">
        <v>90</v>
      </c>
      <c r="D21" s="68"/>
    </row>
    <row r="22" spans="1:4">
      <c r="A22" s="27"/>
      <c r="C22" s="40" t="s">
        <v>91</v>
      </c>
      <c r="D22" s="67"/>
    </row>
    <row r="24" spans="1:4">
      <c r="A24" s="47"/>
    </row>
    <row r="31" spans="1:4">
      <c r="A31" s="47"/>
    </row>
    <row r="38" spans="1:1">
      <c r="A38" s="47"/>
    </row>
    <row r="45" spans="1:1">
      <c r="A45" s="47"/>
    </row>
  </sheetData>
  <mergeCells count="3">
    <mergeCell ref="A2:D2"/>
    <mergeCell ref="A7:A8"/>
    <mergeCell ref="B7:B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activeCell="D6" sqref="D6"/>
    </sheetView>
  </sheetViews>
  <sheetFormatPr defaultColWidth="9.1796875" defaultRowHeight="15.5"/>
  <cols>
    <col min="1" max="16384" width="9.1796875" style="2"/>
  </cols>
  <sheetData>
    <row r="1" spans="1:1">
      <c r="A1" s="2" t="s">
        <v>150</v>
      </c>
    </row>
    <row r="2" spans="1:1">
      <c r="A2" s="2" t="s">
        <v>22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4"/>
  <sheetViews>
    <sheetView tabSelected="1" zoomScaleNormal="100" workbookViewId="0">
      <selection activeCell="B24" sqref="B24:O26"/>
    </sheetView>
  </sheetViews>
  <sheetFormatPr defaultColWidth="9.1796875" defaultRowHeight="15.5"/>
  <cols>
    <col min="1" max="1" width="3.26953125" style="74" customWidth="1"/>
    <col min="2" max="16384" width="9.1796875" style="74"/>
  </cols>
  <sheetData>
    <row r="1" spans="1:15" ht="17.5">
      <c r="A1" s="128" t="s">
        <v>38</v>
      </c>
      <c r="B1" s="128"/>
      <c r="C1" s="128"/>
      <c r="D1" s="128"/>
      <c r="E1" s="128"/>
      <c r="F1" s="128"/>
      <c r="G1" s="128"/>
      <c r="H1" s="128"/>
      <c r="I1" s="128"/>
      <c r="J1" s="128"/>
      <c r="K1" s="128"/>
      <c r="L1" s="128"/>
      <c r="M1" s="128"/>
      <c r="N1" s="128"/>
      <c r="O1" s="128"/>
    </row>
    <row r="2" spans="1:15">
      <c r="A2" s="22" t="s">
        <v>39</v>
      </c>
      <c r="B2" s="126" t="s">
        <v>202</v>
      </c>
      <c r="C2" s="126"/>
      <c r="D2" s="126"/>
      <c r="E2" s="126"/>
      <c r="F2" s="126"/>
      <c r="G2" s="126"/>
      <c r="H2" s="126"/>
      <c r="I2" s="126"/>
      <c r="J2" s="126"/>
      <c r="K2" s="126"/>
      <c r="L2" s="126"/>
      <c r="M2" s="126"/>
      <c r="N2" s="126"/>
      <c r="O2" s="126"/>
    </row>
    <row r="3" spans="1:15">
      <c r="A3" s="22"/>
      <c r="B3" s="126"/>
      <c r="C3" s="126"/>
      <c r="D3" s="126"/>
      <c r="E3" s="126"/>
      <c r="F3" s="126"/>
      <c r="G3" s="126"/>
      <c r="H3" s="126"/>
      <c r="I3" s="126"/>
      <c r="J3" s="126"/>
      <c r="K3" s="126"/>
      <c r="L3" s="126"/>
      <c r="M3" s="126"/>
      <c r="N3" s="126"/>
      <c r="O3" s="126"/>
    </row>
    <row r="4" spans="1:15">
      <c r="A4" s="22"/>
      <c r="B4" s="126"/>
      <c r="C4" s="126"/>
      <c r="D4" s="126"/>
      <c r="E4" s="126"/>
      <c r="F4" s="126"/>
      <c r="G4" s="126"/>
      <c r="H4" s="126"/>
      <c r="I4" s="126"/>
      <c r="J4" s="126"/>
      <c r="K4" s="126"/>
      <c r="L4" s="126"/>
      <c r="M4" s="126"/>
      <c r="N4" s="126"/>
      <c r="O4" s="126"/>
    </row>
    <row r="5" spans="1:15">
      <c r="A5" s="22"/>
      <c r="B5" s="126"/>
      <c r="C5" s="126"/>
      <c r="D5" s="126"/>
      <c r="E5" s="126"/>
      <c r="F5" s="126"/>
      <c r="G5" s="126"/>
      <c r="H5" s="126"/>
      <c r="I5" s="126"/>
      <c r="J5" s="126"/>
      <c r="K5" s="126"/>
      <c r="L5" s="126"/>
      <c r="M5" s="126"/>
      <c r="N5" s="126"/>
      <c r="O5" s="126"/>
    </row>
    <row r="6" spans="1:15">
      <c r="A6" s="22"/>
      <c r="B6" s="126"/>
      <c r="C6" s="126"/>
      <c r="D6" s="126"/>
      <c r="E6" s="126"/>
      <c r="F6" s="126"/>
      <c r="G6" s="126"/>
      <c r="H6" s="126"/>
      <c r="I6" s="126"/>
      <c r="J6" s="126"/>
      <c r="K6" s="126"/>
      <c r="L6" s="126"/>
      <c r="M6" s="126"/>
      <c r="N6" s="126"/>
      <c r="O6" s="126"/>
    </row>
    <row r="7" spans="1:15">
      <c r="A7" s="22"/>
      <c r="B7" s="126"/>
      <c r="C7" s="126"/>
      <c r="D7" s="126"/>
      <c r="E7" s="126"/>
      <c r="F7" s="126"/>
      <c r="G7" s="126"/>
      <c r="H7" s="126"/>
      <c r="I7" s="126"/>
      <c r="J7" s="126"/>
      <c r="K7" s="126"/>
      <c r="L7" s="126"/>
      <c r="M7" s="126"/>
      <c r="N7" s="126"/>
      <c r="O7" s="126"/>
    </row>
    <row r="8" spans="1:15">
      <c r="A8" s="22"/>
      <c r="B8" s="126"/>
      <c r="C8" s="126"/>
      <c r="D8" s="126"/>
      <c r="E8" s="126"/>
      <c r="F8" s="126"/>
      <c r="G8" s="126"/>
      <c r="H8" s="126"/>
      <c r="I8" s="126"/>
      <c r="J8" s="126"/>
      <c r="K8" s="126"/>
      <c r="L8" s="126"/>
      <c r="M8" s="126"/>
      <c r="N8" s="126"/>
      <c r="O8" s="126"/>
    </row>
    <row r="9" spans="1:15" ht="35.25" customHeight="1">
      <c r="A9" s="22"/>
      <c r="B9" s="126"/>
      <c r="C9" s="126"/>
      <c r="D9" s="126"/>
      <c r="E9" s="126"/>
      <c r="F9" s="126"/>
      <c r="G9" s="126"/>
      <c r="H9" s="126"/>
      <c r="I9" s="126"/>
      <c r="J9" s="126"/>
      <c r="K9" s="126"/>
      <c r="L9" s="126"/>
      <c r="M9" s="126"/>
      <c r="N9" s="126"/>
      <c r="O9" s="126"/>
    </row>
    <row r="10" spans="1:15" ht="16" customHeight="1">
      <c r="A10" s="22" t="s">
        <v>40</v>
      </c>
      <c r="B10" s="126" t="s">
        <v>203</v>
      </c>
      <c r="C10" s="126"/>
      <c r="D10" s="126"/>
      <c r="E10" s="126"/>
      <c r="F10" s="126"/>
      <c r="G10" s="126"/>
      <c r="H10" s="126"/>
      <c r="I10" s="126"/>
      <c r="J10" s="126"/>
      <c r="K10" s="126"/>
      <c r="L10" s="126"/>
      <c r="M10" s="126"/>
      <c r="N10" s="126"/>
      <c r="O10" s="126"/>
    </row>
    <row r="11" spans="1:15">
      <c r="A11" s="22"/>
      <c r="B11" s="126"/>
      <c r="C11" s="126"/>
      <c r="D11" s="126"/>
      <c r="E11" s="126"/>
      <c r="F11" s="126"/>
      <c r="G11" s="126"/>
      <c r="H11" s="126"/>
      <c r="I11" s="126"/>
      <c r="J11" s="126"/>
      <c r="K11" s="126"/>
      <c r="L11" s="126"/>
      <c r="M11" s="126"/>
      <c r="N11" s="126"/>
      <c r="O11" s="126"/>
    </row>
    <row r="12" spans="1:15" ht="163.5" customHeight="1">
      <c r="A12" s="22"/>
      <c r="B12" s="126"/>
      <c r="C12" s="126"/>
      <c r="D12" s="126"/>
      <c r="E12" s="126"/>
      <c r="F12" s="126"/>
      <c r="G12" s="126"/>
      <c r="H12" s="126"/>
      <c r="I12" s="126"/>
      <c r="J12" s="126"/>
      <c r="K12" s="126"/>
      <c r="L12" s="126"/>
      <c r="M12" s="126"/>
      <c r="N12" s="126"/>
      <c r="O12" s="126"/>
    </row>
    <row r="13" spans="1:15" ht="16" customHeight="1">
      <c r="A13" s="22" t="s">
        <v>41</v>
      </c>
      <c r="B13" s="126" t="s">
        <v>42</v>
      </c>
      <c r="C13" s="126"/>
      <c r="D13" s="126"/>
      <c r="E13" s="126"/>
      <c r="F13" s="126"/>
      <c r="G13" s="126"/>
      <c r="H13" s="126"/>
      <c r="I13" s="126"/>
      <c r="J13" s="126"/>
      <c r="K13" s="126"/>
      <c r="L13" s="126"/>
      <c r="M13" s="126"/>
      <c r="N13" s="126"/>
      <c r="O13" s="126"/>
    </row>
    <row r="14" spans="1:15">
      <c r="A14" s="22"/>
      <c r="B14" s="126"/>
      <c r="C14" s="126"/>
      <c r="D14" s="126"/>
      <c r="E14" s="126"/>
      <c r="F14" s="126"/>
      <c r="G14" s="126"/>
      <c r="H14" s="126"/>
      <c r="I14" s="126"/>
      <c r="J14" s="126"/>
      <c r="K14" s="126"/>
      <c r="L14" s="126"/>
      <c r="M14" s="126"/>
      <c r="N14" s="126"/>
      <c r="O14" s="126"/>
    </row>
    <row r="15" spans="1:15">
      <c r="A15" s="22"/>
      <c r="B15" s="126"/>
      <c r="C15" s="126"/>
      <c r="D15" s="126"/>
      <c r="E15" s="126"/>
      <c r="F15" s="126"/>
      <c r="G15" s="126"/>
      <c r="H15" s="126"/>
      <c r="I15" s="126"/>
      <c r="J15" s="126"/>
      <c r="K15" s="126"/>
      <c r="L15" s="126"/>
      <c r="M15" s="126"/>
      <c r="N15" s="126"/>
      <c r="O15" s="126"/>
    </row>
    <row r="16" spans="1:15">
      <c r="A16" s="22"/>
      <c r="B16" s="129" t="s">
        <v>43</v>
      </c>
      <c r="C16" s="129"/>
      <c r="D16" s="129"/>
      <c r="E16" s="129"/>
      <c r="F16" s="129"/>
      <c r="G16" s="129"/>
      <c r="H16" s="129"/>
      <c r="I16" s="129"/>
      <c r="J16" s="129"/>
      <c r="K16" s="129"/>
      <c r="L16" s="129"/>
      <c r="M16" s="129"/>
      <c r="N16" s="129"/>
      <c r="O16" s="129"/>
    </row>
    <row r="17" spans="1:15" ht="16" customHeight="1">
      <c r="A17" s="22" t="s">
        <v>44</v>
      </c>
      <c r="B17" s="126" t="s">
        <v>205</v>
      </c>
      <c r="C17" s="126"/>
      <c r="D17" s="126"/>
      <c r="E17" s="126"/>
      <c r="F17" s="126"/>
      <c r="G17" s="126"/>
      <c r="H17" s="126"/>
      <c r="I17" s="126"/>
      <c r="J17" s="126"/>
      <c r="K17" s="126"/>
      <c r="L17" s="126"/>
      <c r="M17" s="126"/>
      <c r="N17" s="126"/>
      <c r="O17" s="126"/>
    </row>
    <row r="18" spans="1:15">
      <c r="A18" s="22"/>
      <c r="B18" s="126"/>
      <c r="C18" s="126"/>
      <c r="D18" s="126"/>
      <c r="E18" s="126"/>
      <c r="F18" s="126"/>
      <c r="G18" s="126"/>
      <c r="H18" s="126"/>
      <c r="I18" s="126"/>
      <c r="J18" s="126"/>
      <c r="K18" s="126"/>
      <c r="L18" s="126"/>
      <c r="M18" s="126"/>
      <c r="N18" s="126"/>
      <c r="O18" s="126"/>
    </row>
    <row r="19" spans="1:15" ht="32.25" customHeight="1">
      <c r="A19" s="22"/>
      <c r="B19" s="126"/>
      <c r="C19" s="126"/>
      <c r="D19" s="126"/>
      <c r="E19" s="126"/>
      <c r="F19" s="126"/>
      <c r="G19" s="126"/>
      <c r="H19" s="126"/>
      <c r="I19" s="126"/>
      <c r="J19" s="126"/>
      <c r="K19" s="126"/>
      <c r="L19" s="126"/>
      <c r="M19" s="126"/>
      <c r="N19" s="126"/>
      <c r="O19" s="126"/>
    </row>
    <row r="20" spans="1:15" hidden="1">
      <c r="A20" s="22"/>
      <c r="B20" s="126"/>
      <c r="C20" s="126"/>
      <c r="D20" s="126"/>
      <c r="E20" s="126"/>
      <c r="F20" s="126"/>
      <c r="G20" s="126"/>
      <c r="H20" s="126"/>
      <c r="I20" s="126"/>
      <c r="J20" s="126"/>
      <c r="K20" s="126"/>
      <c r="L20" s="126"/>
      <c r="M20" s="126"/>
      <c r="N20" s="126"/>
      <c r="O20" s="126"/>
    </row>
    <row r="21" spans="1:15" hidden="1">
      <c r="A21" s="22"/>
      <c r="B21" s="126"/>
      <c r="C21" s="126"/>
      <c r="D21" s="126"/>
      <c r="E21" s="126"/>
      <c r="F21" s="126"/>
      <c r="G21" s="126"/>
      <c r="H21" s="126"/>
      <c r="I21" s="126"/>
      <c r="J21" s="126"/>
      <c r="K21" s="126"/>
      <c r="L21" s="126"/>
      <c r="M21" s="126"/>
      <c r="N21" s="126"/>
      <c r="O21" s="126"/>
    </row>
    <row r="22" spans="1:15" hidden="1">
      <c r="A22" s="22"/>
      <c r="B22" s="126"/>
      <c r="C22" s="126"/>
      <c r="D22" s="126"/>
      <c r="E22" s="126"/>
      <c r="F22" s="126"/>
      <c r="G22" s="126"/>
      <c r="H22" s="126"/>
      <c r="I22" s="126"/>
      <c r="J22" s="126"/>
      <c r="K22" s="126"/>
      <c r="L22" s="126"/>
      <c r="M22" s="126"/>
      <c r="N22" s="126"/>
      <c r="O22" s="126"/>
    </row>
    <row r="23" spans="1:15" hidden="1">
      <c r="A23" s="22"/>
      <c r="B23" s="126"/>
      <c r="C23" s="126"/>
      <c r="D23" s="126"/>
      <c r="E23" s="126"/>
      <c r="F23" s="126"/>
      <c r="G23" s="126"/>
      <c r="H23" s="126"/>
      <c r="I23" s="126"/>
      <c r="J23" s="126"/>
      <c r="K23" s="126"/>
      <c r="L23" s="126"/>
      <c r="M23" s="126"/>
      <c r="N23" s="126"/>
      <c r="O23" s="126"/>
    </row>
    <row r="24" spans="1:15" ht="16" customHeight="1">
      <c r="A24" s="22" t="s">
        <v>45</v>
      </c>
      <c r="B24" s="126" t="s">
        <v>208</v>
      </c>
      <c r="C24" s="126"/>
      <c r="D24" s="126"/>
      <c r="E24" s="126"/>
      <c r="F24" s="126"/>
      <c r="G24" s="126"/>
      <c r="H24" s="126"/>
      <c r="I24" s="126"/>
      <c r="J24" s="126"/>
      <c r="K24" s="126"/>
      <c r="L24" s="126"/>
      <c r="M24" s="126"/>
      <c r="N24" s="126"/>
      <c r="O24" s="126"/>
    </row>
    <row r="25" spans="1:15" ht="16" customHeight="1">
      <c r="A25" s="22"/>
      <c r="B25" s="126"/>
      <c r="C25" s="126"/>
      <c r="D25" s="126"/>
      <c r="E25" s="126"/>
      <c r="F25" s="126"/>
      <c r="G25" s="126"/>
      <c r="H25" s="126"/>
      <c r="I25" s="126"/>
      <c r="J25" s="126"/>
      <c r="K25" s="126"/>
      <c r="L25" s="126"/>
      <c r="M25" s="126"/>
      <c r="N25" s="126"/>
      <c r="O25" s="126"/>
    </row>
    <row r="26" spans="1:15" ht="36.5" customHeight="1">
      <c r="A26" s="22"/>
      <c r="B26" s="126"/>
      <c r="C26" s="126"/>
      <c r="D26" s="126"/>
      <c r="E26" s="126"/>
      <c r="F26" s="126"/>
      <c r="G26" s="126"/>
      <c r="H26" s="126"/>
      <c r="I26" s="126"/>
      <c r="J26" s="126"/>
      <c r="K26" s="126"/>
      <c r="L26" s="126"/>
      <c r="M26" s="126"/>
      <c r="N26" s="126"/>
      <c r="O26" s="126"/>
    </row>
    <row r="27" spans="1:15">
      <c r="A27" s="22" t="s">
        <v>46</v>
      </c>
      <c r="B27" s="126" t="s">
        <v>47</v>
      </c>
      <c r="C27" s="126"/>
      <c r="D27" s="126"/>
      <c r="E27" s="126"/>
      <c r="F27" s="126"/>
      <c r="G27" s="126"/>
      <c r="H27" s="126"/>
      <c r="I27" s="126"/>
      <c r="J27" s="126"/>
      <c r="K27" s="126"/>
      <c r="L27" s="126"/>
      <c r="M27" s="126"/>
      <c r="N27" s="126"/>
      <c r="O27" s="126"/>
    </row>
    <row r="28" spans="1:15">
      <c r="A28" s="22"/>
      <c r="B28" s="127" t="s">
        <v>48</v>
      </c>
      <c r="C28" s="127"/>
      <c r="D28" s="127"/>
      <c r="E28" s="127"/>
      <c r="F28" s="127"/>
      <c r="G28" s="127"/>
      <c r="H28" s="127"/>
      <c r="I28" s="127"/>
      <c r="J28" s="127"/>
      <c r="K28" s="127"/>
      <c r="L28" s="127"/>
      <c r="M28" s="127"/>
      <c r="N28" s="127"/>
      <c r="O28" s="127"/>
    </row>
    <row r="29" spans="1:15" ht="16" customHeight="1">
      <c r="A29" s="22"/>
      <c r="B29" s="126" t="s">
        <v>49</v>
      </c>
      <c r="C29" s="126"/>
      <c r="D29" s="126"/>
      <c r="E29" s="126"/>
      <c r="F29" s="126"/>
      <c r="G29" s="126"/>
      <c r="H29" s="126"/>
      <c r="I29" s="126"/>
      <c r="J29" s="126"/>
      <c r="K29" s="126"/>
      <c r="L29" s="126"/>
      <c r="M29" s="126"/>
      <c r="N29" s="126"/>
      <c r="O29" s="126"/>
    </row>
    <row r="30" spans="1:15">
      <c r="A30" s="22"/>
      <c r="B30" s="126"/>
      <c r="C30" s="126"/>
      <c r="D30" s="126"/>
      <c r="E30" s="126"/>
      <c r="F30" s="126"/>
      <c r="G30" s="126"/>
      <c r="H30" s="126"/>
      <c r="I30" s="126"/>
      <c r="J30" s="126"/>
      <c r="K30" s="126"/>
      <c r="L30" s="126"/>
      <c r="M30" s="126"/>
      <c r="N30" s="126"/>
      <c r="O30" s="126"/>
    </row>
    <row r="31" spans="1:15" ht="16" customHeight="1">
      <c r="A31" s="22"/>
      <c r="B31" s="126"/>
      <c r="C31" s="126"/>
      <c r="D31" s="126"/>
      <c r="E31" s="126"/>
      <c r="F31" s="126"/>
      <c r="G31" s="126"/>
      <c r="H31" s="126"/>
      <c r="I31" s="126"/>
      <c r="J31" s="126"/>
      <c r="K31" s="126"/>
      <c r="L31" s="126"/>
      <c r="M31" s="126"/>
      <c r="N31" s="126"/>
      <c r="O31" s="126"/>
    </row>
    <row r="32" spans="1:15">
      <c r="A32" s="22" t="s">
        <v>50</v>
      </c>
      <c r="B32" s="126" t="s">
        <v>51</v>
      </c>
      <c r="C32" s="126"/>
      <c r="D32" s="126"/>
      <c r="E32" s="126"/>
      <c r="F32" s="126"/>
      <c r="G32" s="126"/>
      <c r="H32" s="126"/>
      <c r="I32" s="126"/>
      <c r="J32" s="126"/>
      <c r="K32" s="126"/>
      <c r="L32" s="126"/>
      <c r="M32" s="126"/>
      <c r="N32" s="126"/>
      <c r="O32" s="126"/>
    </row>
    <row r="33" spans="1:15" ht="15.65" customHeight="1">
      <c r="A33" s="22"/>
      <c r="B33" s="126" t="s">
        <v>52</v>
      </c>
      <c r="C33" s="126"/>
      <c r="D33" s="126"/>
      <c r="E33" s="126"/>
      <c r="F33" s="126"/>
      <c r="G33" s="126"/>
      <c r="H33" s="126"/>
      <c r="I33" s="126"/>
      <c r="J33" s="126"/>
      <c r="K33" s="126"/>
      <c r="L33" s="126"/>
      <c r="M33" s="126"/>
      <c r="N33" s="126"/>
      <c r="O33" s="126"/>
    </row>
    <row r="34" spans="1:15" ht="15.65" customHeight="1">
      <c r="A34" s="22"/>
      <c r="B34" s="126" t="s">
        <v>53</v>
      </c>
      <c r="C34" s="126"/>
      <c r="D34" s="126"/>
      <c r="E34" s="126"/>
      <c r="F34" s="126"/>
      <c r="G34" s="126"/>
      <c r="H34" s="126"/>
      <c r="I34" s="126"/>
      <c r="J34" s="126"/>
      <c r="K34" s="126"/>
      <c r="L34" s="126"/>
      <c r="M34" s="126"/>
      <c r="N34" s="126"/>
      <c r="O34" s="126"/>
    </row>
    <row r="35" spans="1:15" ht="16" customHeight="1">
      <c r="A35" s="22" t="s">
        <v>206</v>
      </c>
      <c r="B35" s="126" t="s">
        <v>207</v>
      </c>
      <c r="C35" s="126"/>
      <c r="D35" s="126"/>
      <c r="E35" s="126"/>
      <c r="F35" s="126"/>
      <c r="G35" s="126"/>
      <c r="H35" s="126"/>
      <c r="I35" s="126"/>
      <c r="J35" s="126"/>
      <c r="K35" s="126"/>
      <c r="L35" s="126"/>
      <c r="M35" s="126"/>
      <c r="N35" s="126"/>
      <c r="O35" s="126"/>
    </row>
    <row r="36" spans="1:15">
      <c r="A36" s="104"/>
      <c r="B36" s="126"/>
      <c r="C36" s="126"/>
      <c r="D36" s="126"/>
      <c r="E36" s="126"/>
      <c r="F36" s="126"/>
      <c r="G36" s="126"/>
      <c r="H36" s="126"/>
      <c r="I36" s="126"/>
      <c r="J36" s="126"/>
      <c r="K36" s="126"/>
      <c r="L36" s="126"/>
      <c r="M36" s="126"/>
      <c r="N36" s="126"/>
      <c r="O36" s="126"/>
    </row>
    <row r="37" spans="1:15">
      <c r="A37" s="104"/>
      <c r="B37" s="126"/>
      <c r="C37" s="126"/>
      <c r="D37" s="126"/>
      <c r="E37" s="126"/>
      <c r="F37" s="126"/>
      <c r="G37" s="126"/>
      <c r="H37" s="126"/>
      <c r="I37" s="126"/>
      <c r="J37" s="126"/>
      <c r="K37" s="126"/>
      <c r="L37" s="126"/>
      <c r="M37" s="126"/>
      <c r="N37" s="126"/>
      <c r="O37" s="126"/>
    </row>
    <row r="38" spans="1:15">
      <c r="A38" s="104"/>
      <c r="B38" s="126"/>
      <c r="C38" s="126"/>
      <c r="D38" s="126"/>
      <c r="E38" s="126"/>
      <c r="F38" s="126"/>
      <c r="G38" s="126"/>
      <c r="H38" s="126"/>
      <c r="I38" s="126"/>
      <c r="J38" s="126"/>
      <c r="K38" s="126"/>
      <c r="L38" s="126"/>
      <c r="M38" s="126"/>
      <c r="N38" s="126"/>
      <c r="O38" s="126"/>
    </row>
    <row r="39" spans="1:15">
      <c r="A39" s="104"/>
      <c r="B39" s="126"/>
      <c r="C39" s="126"/>
      <c r="D39" s="126"/>
      <c r="E39" s="126"/>
      <c r="F39" s="126"/>
      <c r="G39" s="126"/>
      <c r="H39" s="126"/>
      <c r="I39" s="126"/>
      <c r="J39" s="126"/>
      <c r="K39" s="126"/>
      <c r="L39" s="126"/>
      <c r="M39" s="126"/>
      <c r="N39" s="126"/>
      <c r="O39" s="126"/>
    </row>
    <row r="40" spans="1:15">
      <c r="A40" s="104"/>
      <c r="B40" s="126"/>
      <c r="C40" s="126"/>
      <c r="D40" s="126"/>
      <c r="E40" s="126"/>
      <c r="F40" s="126"/>
      <c r="G40" s="126"/>
      <c r="H40" s="126"/>
      <c r="I40" s="126"/>
      <c r="J40" s="126"/>
      <c r="K40" s="126"/>
      <c r="L40" s="126"/>
      <c r="M40" s="126"/>
      <c r="N40" s="126"/>
      <c r="O40" s="126"/>
    </row>
    <row r="41" spans="1:15">
      <c r="A41" s="104"/>
      <c r="B41" s="126"/>
      <c r="C41" s="126"/>
      <c r="D41" s="126"/>
      <c r="E41" s="126"/>
      <c r="F41" s="126"/>
      <c r="G41" s="126"/>
      <c r="H41" s="126"/>
      <c r="I41" s="126"/>
      <c r="J41" s="126"/>
      <c r="K41" s="126"/>
      <c r="L41" s="126"/>
      <c r="M41" s="126"/>
      <c r="N41" s="126"/>
      <c r="O41" s="126"/>
    </row>
    <row r="42" spans="1:15">
      <c r="A42" s="104"/>
      <c r="B42" s="126"/>
      <c r="C42" s="126"/>
      <c r="D42" s="126"/>
      <c r="E42" s="126"/>
      <c r="F42" s="126"/>
      <c r="G42" s="126"/>
      <c r="H42" s="126"/>
      <c r="I42" s="126"/>
      <c r="J42" s="126"/>
      <c r="K42" s="126"/>
      <c r="L42" s="126"/>
      <c r="M42" s="126"/>
      <c r="N42" s="126"/>
      <c r="O42" s="126"/>
    </row>
    <row r="43" spans="1:15" ht="277.5" customHeight="1">
      <c r="A43" s="104"/>
      <c r="B43" s="126"/>
      <c r="C43" s="126"/>
      <c r="D43" s="126"/>
      <c r="E43" s="126"/>
      <c r="F43" s="126"/>
      <c r="G43" s="126"/>
      <c r="H43" s="126"/>
      <c r="I43" s="126"/>
      <c r="J43" s="126"/>
      <c r="K43" s="126"/>
      <c r="L43" s="126"/>
      <c r="M43" s="126"/>
      <c r="N43" s="126"/>
      <c r="O43" s="126"/>
    </row>
    <row r="44" spans="1:15">
      <c r="B44" s="129"/>
      <c r="C44" s="129"/>
      <c r="D44" s="129"/>
      <c r="E44" s="129"/>
      <c r="F44" s="129"/>
      <c r="G44" s="129"/>
      <c r="H44" s="129"/>
      <c r="I44" s="129"/>
      <c r="J44" s="129"/>
      <c r="K44" s="129"/>
      <c r="L44" s="129"/>
      <c r="M44" s="129"/>
      <c r="N44" s="129"/>
      <c r="O44" s="129"/>
    </row>
    <row r="45" spans="1:15" ht="15.75" customHeight="1">
      <c r="B45" s="129"/>
      <c r="C45" s="129"/>
      <c r="D45" s="129"/>
      <c r="E45" s="129"/>
      <c r="F45" s="129"/>
      <c r="G45" s="129"/>
      <c r="H45" s="129"/>
      <c r="I45" s="129"/>
      <c r="J45" s="129"/>
      <c r="K45" s="129"/>
      <c r="L45" s="129"/>
      <c r="M45" s="129"/>
      <c r="N45" s="129"/>
      <c r="O45" s="129"/>
    </row>
    <row r="46" spans="1:15">
      <c r="B46" s="129"/>
      <c r="C46" s="129"/>
      <c r="D46" s="129"/>
      <c r="E46" s="129"/>
      <c r="F46" s="129"/>
      <c r="G46" s="129"/>
      <c r="H46" s="129"/>
      <c r="I46" s="129"/>
      <c r="J46" s="129"/>
      <c r="K46" s="129"/>
      <c r="L46" s="129"/>
      <c r="M46" s="129"/>
      <c r="N46" s="129"/>
      <c r="O46" s="129"/>
    </row>
    <row r="47" spans="1:15">
      <c r="B47" s="129"/>
      <c r="C47" s="129"/>
      <c r="D47" s="129"/>
      <c r="E47" s="129"/>
      <c r="F47" s="129"/>
      <c r="G47" s="129"/>
      <c r="H47" s="129"/>
      <c r="I47" s="129"/>
      <c r="J47" s="129"/>
      <c r="K47" s="129"/>
      <c r="L47" s="129"/>
      <c r="M47" s="129"/>
      <c r="N47" s="129"/>
      <c r="O47" s="129"/>
    </row>
    <row r="48" spans="1:15">
      <c r="B48" s="129"/>
      <c r="C48" s="129"/>
      <c r="D48" s="129"/>
      <c r="E48" s="129"/>
      <c r="F48" s="129"/>
      <c r="G48" s="129"/>
      <c r="H48" s="129"/>
      <c r="I48" s="129"/>
      <c r="J48" s="129"/>
      <c r="K48" s="129"/>
      <c r="L48" s="129"/>
      <c r="M48" s="129"/>
      <c r="N48" s="129"/>
      <c r="O48" s="129"/>
    </row>
    <row r="49" spans="2:15">
      <c r="B49" s="129"/>
      <c r="C49" s="129"/>
      <c r="D49" s="129"/>
      <c r="E49" s="129"/>
      <c r="F49" s="129"/>
      <c r="G49" s="129"/>
      <c r="H49" s="129"/>
      <c r="I49" s="129"/>
      <c r="J49" s="129"/>
      <c r="K49" s="129"/>
      <c r="L49" s="129"/>
      <c r="M49" s="129"/>
      <c r="N49" s="129"/>
      <c r="O49" s="129"/>
    </row>
    <row r="50" spans="2:15">
      <c r="B50" s="129"/>
      <c r="C50" s="129"/>
      <c r="D50" s="129"/>
      <c r="E50" s="129"/>
      <c r="F50" s="129"/>
      <c r="G50" s="129"/>
      <c r="H50" s="129"/>
      <c r="I50" s="129"/>
      <c r="J50" s="129"/>
      <c r="K50" s="129"/>
      <c r="L50" s="129"/>
      <c r="M50" s="129"/>
      <c r="N50" s="129"/>
      <c r="O50" s="129"/>
    </row>
    <row r="51" spans="2:15">
      <c r="B51" s="129"/>
      <c r="C51" s="129"/>
      <c r="D51" s="129"/>
      <c r="E51" s="129"/>
      <c r="F51" s="129"/>
      <c r="G51" s="129"/>
      <c r="H51" s="129"/>
      <c r="I51" s="129"/>
      <c r="J51" s="129"/>
      <c r="K51" s="129"/>
      <c r="L51" s="129"/>
      <c r="M51" s="129"/>
      <c r="N51" s="129"/>
      <c r="O51" s="129"/>
    </row>
    <row r="52" spans="2:15">
      <c r="B52" s="129"/>
      <c r="C52" s="129"/>
      <c r="D52" s="129"/>
      <c r="E52" s="129"/>
      <c r="F52" s="129"/>
      <c r="G52" s="129"/>
      <c r="H52" s="129"/>
      <c r="I52" s="129"/>
      <c r="J52" s="129"/>
      <c r="K52" s="129"/>
      <c r="L52" s="129"/>
      <c r="M52" s="129"/>
      <c r="N52" s="129"/>
      <c r="O52" s="129"/>
    </row>
    <row r="53" spans="2:15">
      <c r="B53" s="129"/>
      <c r="C53" s="129"/>
      <c r="D53" s="129"/>
      <c r="E53" s="129"/>
      <c r="F53" s="129"/>
      <c r="G53" s="129"/>
      <c r="H53" s="129"/>
      <c r="I53" s="129"/>
      <c r="J53" s="129"/>
      <c r="K53" s="129"/>
      <c r="L53" s="129"/>
      <c r="M53" s="129"/>
      <c r="N53" s="129"/>
      <c r="O53" s="129"/>
    </row>
    <row r="54" spans="2:15">
      <c r="B54" s="129"/>
      <c r="C54" s="129"/>
      <c r="D54" s="129"/>
      <c r="E54" s="129"/>
      <c r="F54" s="129"/>
      <c r="G54" s="129"/>
      <c r="H54" s="129"/>
      <c r="I54" s="129"/>
      <c r="J54" s="129"/>
      <c r="K54" s="129"/>
      <c r="L54" s="129"/>
      <c r="M54" s="129"/>
      <c r="N54" s="129"/>
      <c r="O54" s="129"/>
    </row>
    <row r="55" spans="2:15">
      <c r="B55" s="129"/>
      <c r="C55" s="129"/>
      <c r="D55" s="129"/>
      <c r="E55" s="129"/>
      <c r="F55" s="129"/>
      <c r="G55" s="129"/>
      <c r="H55" s="129"/>
      <c r="I55" s="129"/>
      <c r="J55" s="129"/>
      <c r="K55" s="129"/>
      <c r="L55" s="129"/>
      <c r="M55" s="129"/>
      <c r="N55" s="129"/>
      <c r="O55" s="129"/>
    </row>
    <row r="56" spans="2:15">
      <c r="B56" s="129"/>
      <c r="C56" s="129"/>
      <c r="D56" s="129"/>
      <c r="E56" s="129"/>
      <c r="F56" s="129"/>
      <c r="G56" s="129"/>
      <c r="H56" s="129"/>
      <c r="I56" s="129"/>
      <c r="J56" s="129"/>
      <c r="K56" s="129"/>
      <c r="L56" s="129"/>
      <c r="M56" s="129"/>
      <c r="N56" s="129"/>
      <c r="O56" s="129"/>
    </row>
    <row r="57" spans="2:15">
      <c r="B57" s="129"/>
      <c r="C57" s="129"/>
      <c r="D57" s="129"/>
      <c r="E57" s="129"/>
      <c r="F57" s="129"/>
      <c r="G57" s="129"/>
      <c r="H57" s="129"/>
      <c r="I57" s="129"/>
      <c r="J57" s="129"/>
      <c r="K57" s="129"/>
      <c r="L57" s="129"/>
      <c r="M57" s="129"/>
      <c r="N57" s="129"/>
      <c r="O57" s="129"/>
    </row>
    <row r="58" spans="2:15">
      <c r="B58" s="129"/>
      <c r="C58" s="129"/>
      <c r="D58" s="129"/>
      <c r="E58" s="129"/>
      <c r="F58" s="129"/>
      <c r="G58" s="129"/>
      <c r="H58" s="129"/>
      <c r="I58" s="129"/>
      <c r="J58" s="129"/>
      <c r="K58" s="129"/>
      <c r="L58" s="129"/>
      <c r="M58" s="129"/>
      <c r="N58" s="129"/>
      <c r="O58" s="129"/>
    </row>
    <row r="59" spans="2:15">
      <c r="B59" s="129"/>
      <c r="C59" s="129"/>
      <c r="D59" s="129"/>
      <c r="E59" s="129"/>
      <c r="F59" s="129"/>
      <c r="G59" s="129"/>
      <c r="H59" s="129"/>
      <c r="I59" s="129"/>
      <c r="J59" s="129"/>
      <c r="K59" s="129"/>
      <c r="L59" s="129"/>
      <c r="M59" s="129"/>
      <c r="N59" s="129"/>
      <c r="O59" s="129"/>
    </row>
    <row r="60" spans="2:15">
      <c r="B60" s="129"/>
      <c r="C60" s="129"/>
      <c r="D60" s="129"/>
      <c r="E60" s="129"/>
      <c r="F60" s="129"/>
      <c r="G60" s="129"/>
      <c r="H60" s="129"/>
      <c r="I60" s="129"/>
      <c r="J60" s="129"/>
      <c r="K60" s="129"/>
      <c r="L60" s="129"/>
      <c r="M60" s="129"/>
      <c r="N60" s="129"/>
      <c r="O60" s="129"/>
    </row>
    <row r="61" spans="2:15">
      <c r="B61" s="129"/>
      <c r="C61" s="129"/>
      <c r="D61" s="129"/>
      <c r="E61" s="129"/>
      <c r="F61" s="129"/>
      <c r="G61" s="129"/>
      <c r="H61" s="129"/>
      <c r="I61" s="129"/>
      <c r="J61" s="129"/>
      <c r="K61" s="129"/>
      <c r="L61" s="129"/>
      <c r="M61" s="129"/>
      <c r="N61" s="129"/>
      <c r="O61" s="129"/>
    </row>
    <row r="62" spans="2:15">
      <c r="B62" s="129"/>
      <c r="C62" s="129"/>
      <c r="D62" s="129"/>
      <c r="E62" s="129"/>
      <c r="F62" s="129"/>
      <c r="G62" s="129"/>
      <c r="H62" s="129"/>
      <c r="I62" s="129"/>
      <c r="J62" s="129"/>
      <c r="K62" s="129"/>
      <c r="L62" s="129"/>
      <c r="M62" s="129"/>
      <c r="N62" s="129"/>
      <c r="O62" s="129"/>
    </row>
    <row r="63" spans="2:15">
      <c r="B63" s="129"/>
      <c r="C63" s="129"/>
      <c r="D63" s="129"/>
      <c r="E63" s="129"/>
      <c r="F63" s="129"/>
      <c r="G63" s="129"/>
      <c r="H63" s="129"/>
      <c r="I63" s="129"/>
      <c r="J63" s="129"/>
      <c r="K63" s="129"/>
      <c r="L63" s="129"/>
      <c r="M63" s="129"/>
      <c r="N63" s="129"/>
      <c r="O63" s="129"/>
    </row>
    <row r="64" spans="2:15">
      <c r="B64" s="129"/>
      <c r="C64" s="129"/>
      <c r="D64" s="129"/>
      <c r="E64" s="129"/>
      <c r="F64" s="129"/>
      <c r="G64" s="129"/>
      <c r="H64" s="129"/>
      <c r="I64" s="129"/>
      <c r="J64" s="129"/>
      <c r="K64" s="129"/>
      <c r="L64" s="129"/>
      <c r="M64" s="129"/>
      <c r="N64" s="129"/>
      <c r="O64" s="129"/>
    </row>
    <row r="65" spans="2:15">
      <c r="B65" s="129"/>
      <c r="C65" s="129"/>
      <c r="D65" s="129"/>
      <c r="E65" s="129"/>
      <c r="F65" s="129"/>
      <c r="G65" s="129"/>
      <c r="H65" s="129"/>
      <c r="I65" s="129"/>
      <c r="J65" s="129"/>
      <c r="K65" s="129"/>
      <c r="L65" s="129"/>
      <c r="M65" s="129"/>
      <c r="N65" s="129"/>
      <c r="O65" s="129"/>
    </row>
    <row r="66" spans="2:15">
      <c r="B66" s="129"/>
      <c r="C66" s="129"/>
      <c r="D66" s="129"/>
      <c r="E66" s="129"/>
      <c r="F66" s="129"/>
      <c r="G66" s="129"/>
      <c r="H66" s="129"/>
      <c r="I66" s="129"/>
      <c r="J66" s="129"/>
      <c r="K66" s="129"/>
      <c r="L66" s="129"/>
      <c r="M66" s="129"/>
      <c r="N66" s="129"/>
      <c r="O66" s="129"/>
    </row>
    <row r="67" spans="2:15">
      <c r="B67" s="129"/>
      <c r="C67" s="129"/>
      <c r="D67" s="129"/>
      <c r="E67" s="129"/>
      <c r="F67" s="129"/>
      <c r="G67" s="129"/>
      <c r="H67" s="129"/>
      <c r="I67" s="129"/>
      <c r="J67" s="129"/>
      <c r="K67" s="129"/>
      <c r="L67" s="129"/>
      <c r="M67" s="129"/>
      <c r="N67" s="129"/>
      <c r="O67" s="129"/>
    </row>
    <row r="68" spans="2:15">
      <c r="B68" s="129"/>
      <c r="C68" s="129"/>
      <c r="D68" s="129"/>
      <c r="E68" s="129"/>
      <c r="F68" s="129"/>
      <c r="G68" s="129"/>
      <c r="H68" s="129"/>
      <c r="I68" s="129"/>
      <c r="J68" s="129"/>
      <c r="K68" s="129"/>
      <c r="L68" s="129"/>
      <c r="M68" s="129"/>
      <c r="N68" s="129"/>
      <c r="O68" s="129"/>
    </row>
    <row r="69" spans="2:15">
      <c r="B69" s="129"/>
      <c r="C69" s="129"/>
      <c r="D69" s="129"/>
      <c r="E69" s="129"/>
      <c r="F69" s="129"/>
      <c r="G69" s="129"/>
      <c r="H69" s="129"/>
      <c r="I69" s="129"/>
      <c r="J69" s="129"/>
      <c r="K69" s="129"/>
      <c r="L69" s="129"/>
      <c r="M69" s="129"/>
      <c r="N69" s="129"/>
      <c r="O69" s="129"/>
    </row>
    <row r="70" spans="2:15">
      <c r="B70" s="129"/>
      <c r="C70" s="129"/>
      <c r="D70" s="129"/>
      <c r="E70" s="129"/>
      <c r="F70" s="129"/>
      <c r="G70" s="129"/>
      <c r="H70" s="129"/>
      <c r="I70" s="129"/>
      <c r="J70" s="129"/>
      <c r="K70" s="129"/>
      <c r="L70" s="129"/>
      <c r="M70" s="129"/>
      <c r="N70" s="129"/>
      <c r="O70" s="129"/>
    </row>
    <row r="71" spans="2:15">
      <c r="B71" s="129"/>
      <c r="C71" s="129"/>
      <c r="D71" s="129"/>
      <c r="E71" s="129"/>
      <c r="F71" s="129"/>
      <c r="G71" s="129"/>
      <c r="H71" s="129"/>
      <c r="I71" s="129"/>
      <c r="J71" s="129"/>
      <c r="K71" s="129"/>
      <c r="L71" s="129"/>
      <c r="M71" s="129"/>
      <c r="N71" s="129"/>
      <c r="O71" s="129"/>
    </row>
    <row r="72" spans="2:15">
      <c r="B72" s="129"/>
      <c r="C72" s="129"/>
      <c r="D72" s="129"/>
      <c r="E72" s="129"/>
      <c r="F72" s="129"/>
      <c r="G72" s="129"/>
      <c r="H72" s="129"/>
      <c r="I72" s="129"/>
      <c r="J72" s="129"/>
      <c r="K72" s="129"/>
      <c r="L72" s="129"/>
      <c r="M72" s="129"/>
      <c r="N72" s="129"/>
      <c r="O72" s="129"/>
    </row>
    <row r="73" spans="2:15">
      <c r="B73" s="129"/>
      <c r="C73" s="129"/>
      <c r="D73" s="129"/>
      <c r="E73" s="129"/>
      <c r="F73" s="129"/>
      <c r="G73" s="129"/>
      <c r="H73" s="129"/>
      <c r="I73" s="129"/>
      <c r="J73" s="129"/>
      <c r="K73" s="129"/>
      <c r="L73" s="129"/>
      <c r="M73" s="129"/>
      <c r="N73" s="129"/>
      <c r="O73" s="129"/>
    </row>
    <row r="74" spans="2:15">
      <c r="B74" s="129"/>
      <c r="C74" s="129"/>
      <c r="D74" s="129"/>
      <c r="E74" s="129"/>
      <c r="F74" s="129"/>
      <c r="G74" s="129"/>
      <c r="H74" s="129"/>
      <c r="I74" s="129"/>
      <c r="J74" s="129"/>
      <c r="K74" s="129"/>
      <c r="L74" s="129"/>
      <c r="M74" s="129"/>
      <c r="N74" s="129"/>
      <c r="O74" s="129"/>
    </row>
    <row r="75" spans="2:15">
      <c r="B75" s="129"/>
      <c r="C75" s="129"/>
      <c r="D75" s="129"/>
      <c r="E75" s="129"/>
      <c r="F75" s="129"/>
      <c r="G75" s="129"/>
      <c r="H75" s="129"/>
      <c r="I75" s="129"/>
      <c r="J75" s="129"/>
      <c r="K75" s="129"/>
      <c r="L75" s="129"/>
      <c r="M75" s="129"/>
      <c r="N75" s="129"/>
      <c r="O75" s="129"/>
    </row>
    <row r="76" spans="2:15">
      <c r="B76" s="129"/>
      <c r="C76" s="129"/>
      <c r="D76" s="129"/>
      <c r="E76" s="129"/>
      <c r="F76" s="129"/>
      <c r="G76" s="129"/>
      <c r="H76" s="129"/>
      <c r="I76" s="129"/>
      <c r="J76" s="129"/>
      <c r="K76" s="129"/>
      <c r="L76" s="129"/>
      <c r="M76" s="129"/>
      <c r="N76" s="129"/>
      <c r="O76" s="129"/>
    </row>
    <row r="77" spans="2:15">
      <c r="B77" s="129"/>
      <c r="C77" s="129"/>
      <c r="D77" s="129"/>
      <c r="E77" s="129"/>
      <c r="F77" s="129"/>
      <c r="G77" s="129"/>
      <c r="H77" s="129"/>
      <c r="I77" s="129"/>
      <c r="J77" s="129"/>
      <c r="K77" s="129"/>
      <c r="L77" s="129"/>
      <c r="M77" s="129"/>
      <c r="N77" s="129"/>
      <c r="O77" s="129"/>
    </row>
    <row r="78" spans="2:15">
      <c r="B78" s="129"/>
      <c r="C78" s="129"/>
      <c r="D78" s="129"/>
      <c r="E78" s="129"/>
      <c r="F78" s="129"/>
      <c r="G78" s="129"/>
      <c r="H78" s="129"/>
      <c r="I78" s="129"/>
      <c r="J78" s="129"/>
      <c r="K78" s="129"/>
      <c r="L78" s="129"/>
      <c r="M78" s="129"/>
      <c r="N78" s="129"/>
      <c r="O78" s="129"/>
    </row>
    <row r="79" spans="2:15">
      <c r="B79" s="129"/>
      <c r="C79" s="129"/>
      <c r="D79" s="129"/>
      <c r="E79" s="129"/>
      <c r="F79" s="129"/>
      <c r="G79" s="129"/>
      <c r="H79" s="129"/>
      <c r="I79" s="129"/>
      <c r="J79" s="129"/>
      <c r="K79" s="129"/>
      <c r="L79" s="129"/>
      <c r="M79" s="129"/>
      <c r="N79" s="129"/>
      <c r="O79" s="129"/>
    </row>
    <row r="80" spans="2:15">
      <c r="B80" s="129"/>
      <c r="C80" s="129"/>
      <c r="D80" s="129"/>
      <c r="E80" s="129"/>
      <c r="F80" s="129"/>
      <c r="G80" s="129"/>
      <c r="H80" s="129"/>
      <c r="I80" s="129"/>
      <c r="J80" s="129"/>
      <c r="K80" s="129"/>
      <c r="L80" s="129"/>
      <c r="M80" s="129"/>
      <c r="N80" s="129"/>
      <c r="O80" s="129"/>
    </row>
    <row r="81" spans="2:15">
      <c r="B81" s="129"/>
      <c r="C81" s="129"/>
      <c r="D81" s="129"/>
      <c r="E81" s="129"/>
      <c r="F81" s="129"/>
      <c r="G81" s="129"/>
      <c r="H81" s="129"/>
      <c r="I81" s="129"/>
      <c r="J81" s="129"/>
      <c r="K81" s="129"/>
      <c r="L81" s="129"/>
      <c r="M81" s="129"/>
      <c r="N81" s="129"/>
      <c r="O81" s="129"/>
    </row>
    <row r="82" spans="2:15">
      <c r="B82" s="129"/>
      <c r="C82" s="129"/>
      <c r="D82" s="129"/>
      <c r="E82" s="129"/>
      <c r="F82" s="129"/>
      <c r="G82" s="129"/>
      <c r="H82" s="129"/>
      <c r="I82" s="129"/>
      <c r="J82" s="129"/>
      <c r="K82" s="129"/>
      <c r="L82" s="129"/>
      <c r="M82" s="129"/>
      <c r="N82" s="129"/>
      <c r="O82" s="129"/>
    </row>
    <row r="83" spans="2:15">
      <c r="B83" s="129"/>
      <c r="C83" s="129"/>
      <c r="D83" s="129"/>
      <c r="E83" s="129"/>
      <c r="F83" s="129"/>
      <c r="G83" s="129"/>
      <c r="H83" s="129"/>
      <c r="I83" s="129"/>
      <c r="J83" s="129"/>
      <c r="K83" s="129"/>
      <c r="L83" s="129"/>
      <c r="M83" s="129"/>
      <c r="N83" s="129"/>
      <c r="O83" s="129"/>
    </row>
    <row r="84" spans="2:15">
      <c r="B84" s="129"/>
      <c r="C84" s="129"/>
      <c r="D84" s="129"/>
      <c r="E84" s="129"/>
      <c r="F84" s="129"/>
      <c r="G84" s="129"/>
      <c r="H84" s="129"/>
      <c r="I84" s="129"/>
      <c r="J84" s="129"/>
      <c r="K84" s="129"/>
      <c r="L84" s="129"/>
      <c r="M84" s="129"/>
      <c r="N84" s="129"/>
      <c r="O84" s="129"/>
    </row>
    <row r="85" spans="2:15">
      <c r="B85" s="129"/>
      <c r="C85" s="129"/>
      <c r="D85" s="129"/>
      <c r="E85" s="129"/>
      <c r="F85" s="129"/>
      <c r="G85" s="129"/>
      <c r="H85" s="129"/>
      <c r="I85" s="129"/>
      <c r="J85" s="129"/>
      <c r="K85" s="129"/>
      <c r="L85" s="129"/>
      <c r="M85" s="129"/>
      <c r="N85" s="129"/>
      <c r="O85" s="129"/>
    </row>
    <row r="86" spans="2:15">
      <c r="B86" s="129"/>
      <c r="C86" s="129"/>
      <c r="D86" s="129"/>
      <c r="E86" s="129"/>
      <c r="F86" s="129"/>
      <c r="G86" s="129"/>
      <c r="H86" s="129"/>
      <c r="I86" s="129"/>
      <c r="J86" s="129"/>
      <c r="K86" s="129"/>
      <c r="L86" s="129"/>
      <c r="M86" s="129"/>
      <c r="N86" s="129"/>
      <c r="O86" s="129"/>
    </row>
    <row r="87" spans="2:15">
      <c r="B87" s="129"/>
      <c r="C87" s="129"/>
      <c r="D87" s="129"/>
      <c r="E87" s="129"/>
      <c r="F87" s="129"/>
      <c r="G87" s="129"/>
      <c r="H87" s="129"/>
      <c r="I87" s="129"/>
      <c r="J87" s="129"/>
      <c r="K87" s="129"/>
      <c r="L87" s="129"/>
      <c r="M87" s="129"/>
      <c r="N87" s="129"/>
      <c r="O87" s="129"/>
    </row>
    <row r="88" spans="2:15">
      <c r="B88" s="129"/>
      <c r="C88" s="129"/>
      <c r="D88" s="129"/>
      <c r="E88" s="129"/>
      <c r="F88" s="129"/>
      <c r="G88" s="129"/>
      <c r="H88" s="129"/>
      <c r="I88" s="129"/>
      <c r="J88" s="129"/>
      <c r="K88" s="129"/>
      <c r="L88" s="129"/>
      <c r="M88" s="129"/>
      <c r="N88" s="129"/>
      <c r="O88" s="129"/>
    </row>
    <row r="89" spans="2:15">
      <c r="B89" s="129"/>
      <c r="C89" s="129"/>
      <c r="D89" s="129"/>
      <c r="E89" s="129"/>
      <c r="F89" s="129"/>
      <c r="G89" s="129"/>
      <c r="H89" s="129"/>
      <c r="I89" s="129"/>
      <c r="J89" s="129"/>
      <c r="K89" s="129"/>
      <c r="L89" s="129"/>
      <c r="M89" s="129"/>
      <c r="N89" s="129"/>
      <c r="O89" s="129"/>
    </row>
    <row r="90" spans="2:15">
      <c r="B90" s="129"/>
      <c r="C90" s="129"/>
      <c r="D90" s="129"/>
      <c r="E90" s="129"/>
      <c r="F90" s="129"/>
      <c r="G90" s="129"/>
      <c r="H90" s="129"/>
      <c r="I90" s="129"/>
      <c r="J90" s="129"/>
      <c r="K90" s="129"/>
      <c r="L90" s="129"/>
      <c r="M90" s="129"/>
      <c r="N90" s="129"/>
      <c r="O90" s="129"/>
    </row>
    <row r="91" spans="2:15">
      <c r="B91" s="129"/>
      <c r="C91" s="129"/>
      <c r="D91" s="129"/>
      <c r="E91" s="129"/>
      <c r="F91" s="129"/>
      <c r="G91" s="129"/>
      <c r="H91" s="129"/>
      <c r="I91" s="129"/>
      <c r="J91" s="129"/>
      <c r="K91" s="129"/>
      <c r="L91" s="129"/>
      <c r="M91" s="129"/>
      <c r="N91" s="129"/>
      <c r="O91" s="129"/>
    </row>
    <row r="92" spans="2:15">
      <c r="B92" s="129"/>
      <c r="C92" s="129"/>
      <c r="D92" s="129"/>
      <c r="E92" s="129"/>
      <c r="F92" s="129"/>
      <c r="G92" s="129"/>
      <c r="H92" s="129"/>
      <c r="I92" s="129"/>
      <c r="J92" s="129"/>
      <c r="K92" s="129"/>
      <c r="L92" s="129"/>
      <c r="M92" s="129"/>
      <c r="N92" s="129"/>
      <c r="O92" s="129"/>
    </row>
    <row r="93" spans="2:15">
      <c r="B93" s="129"/>
      <c r="C93" s="129"/>
      <c r="D93" s="129"/>
      <c r="E93" s="129"/>
      <c r="F93" s="129"/>
      <c r="G93" s="129"/>
      <c r="H93" s="129"/>
      <c r="I93" s="129"/>
      <c r="J93" s="129"/>
      <c r="K93" s="129"/>
      <c r="L93" s="129"/>
      <c r="M93" s="129"/>
      <c r="N93" s="129"/>
      <c r="O93" s="129"/>
    </row>
    <row r="94" spans="2:15">
      <c r="B94" s="129"/>
      <c r="C94" s="129"/>
      <c r="D94" s="129"/>
      <c r="E94" s="129"/>
      <c r="F94" s="129"/>
      <c r="G94" s="129"/>
      <c r="H94" s="129"/>
      <c r="I94" s="129"/>
      <c r="J94" s="129"/>
      <c r="K94" s="129"/>
      <c r="L94" s="129"/>
      <c r="M94" s="129"/>
      <c r="N94" s="129"/>
      <c r="O94" s="129"/>
    </row>
    <row r="95" spans="2:15">
      <c r="B95" s="129"/>
      <c r="C95" s="129"/>
      <c r="D95" s="129"/>
      <c r="E95" s="129"/>
      <c r="F95" s="129"/>
      <c r="G95" s="129"/>
      <c r="H95" s="129"/>
      <c r="I95" s="129"/>
      <c r="J95" s="129"/>
      <c r="K95" s="129"/>
      <c r="L95" s="129"/>
      <c r="M95" s="129"/>
      <c r="N95" s="129"/>
      <c r="O95" s="129"/>
    </row>
    <row r="96" spans="2:15">
      <c r="B96" s="129"/>
      <c r="C96" s="129"/>
      <c r="D96" s="129"/>
      <c r="E96" s="129"/>
      <c r="F96" s="129"/>
      <c r="G96" s="129"/>
      <c r="H96" s="129"/>
      <c r="I96" s="129"/>
      <c r="J96" s="129"/>
      <c r="K96" s="129"/>
      <c r="L96" s="129"/>
      <c r="M96" s="129"/>
      <c r="N96" s="129"/>
      <c r="O96" s="129"/>
    </row>
    <row r="97" spans="2:15">
      <c r="B97" s="129"/>
      <c r="C97" s="129"/>
      <c r="D97" s="129"/>
      <c r="E97" s="129"/>
      <c r="F97" s="129"/>
      <c r="G97" s="129"/>
      <c r="H97" s="129"/>
      <c r="I97" s="129"/>
      <c r="J97" s="129"/>
      <c r="K97" s="129"/>
      <c r="L97" s="129"/>
      <c r="M97" s="129"/>
      <c r="N97" s="129"/>
      <c r="O97" s="129"/>
    </row>
    <row r="98" spans="2:15">
      <c r="B98" s="129"/>
      <c r="C98" s="129"/>
      <c r="D98" s="129"/>
      <c r="E98" s="129"/>
      <c r="F98" s="129"/>
      <c r="G98" s="129"/>
      <c r="H98" s="129"/>
      <c r="I98" s="129"/>
      <c r="J98" s="129"/>
      <c r="K98" s="129"/>
      <c r="L98" s="129"/>
      <c r="M98" s="129"/>
      <c r="N98" s="129"/>
      <c r="O98" s="129"/>
    </row>
    <row r="99" spans="2:15">
      <c r="B99" s="129"/>
      <c r="C99" s="129"/>
      <c r="D99" s="129"/>
      <c r="E99" s="129"/>
      <c r="F99" s="129"/>
      <c r="G99" s="129"/>
      <c r="H99" s="129"/>
      <c r="I99" s="129"/>
      <c r="J99" s="129"/>
      <c r="K99" s="129"/>
      <c r="L99" s="129"/>
      <c r="M99" s="129"/>
      <c r="N99" s="129"/>
      <c r="O99" s="129"/>
    </row>
    <row r="100" spans="2:15">
      <c r="B100" s="129"/>
      <c r="C100" s="129"/>
      <c r="D100" s="129"/>
      <c r="E100" s="129"/>
      <c r="F100" s="129"/>
      <c r="G100" s="129"/>
      <c r="H100" s="129"/>
      <c r="I100" s="129"/>
      <c r="J100" s="129"/>
      <c r="K100" s="129"/>
      <c r="L100" s="129"/>
      <c r="M100" s="129"/>
      <c r="N100" s="129"/>
      <c r="O100" s="129"/>
    </row>
    <row r="101" spans="2:15">
      <c r="B101" s="129"/>
      <c r="C101" s="129"/>
      <c r="D101" s="129"/>
      <c r="E101" s="129"/>
      <c r="F101" s="129"/>
      <c r="G101" s="129"/>
      <c r="H101" s="129"/>
      <c r="I101" s="129"/>
      <c r="J101" s="129"/>
      <c r="K101" s="129"/>
      <c r="L101" s="129"/>
      <c r="M101" s="129"/>
      <c r="N101" s="129"/>
      <c r="O101" s="129"/>
    </row>
    <row r="102" spans="2:15">
      <c r="B102" s="129"/>
      <c r="C102" s="129"/>
      <c r="D102" s="129"/>
      <c r="E102" s="129"/>
      <c r="F102" s="129"/>
      <c r="G102" s="129"/>
      <c r="H102" s="129"/>
      <c r="I102" s="129"/>
      <c r="J102" s="129"/>
      <c r="K102" s="129"/>
      <c r="L102" s="129"/>
      <c r="M102" s="129"/>
      <c r="N102" s="129"/>
      <c r="O102" s="129"/>
    </row>
    <row r="103" spans="2:15">
      <c r="B103" s="129"/>
      <c r="C103" s="129"/>
      <c r="D103" s="129"/>
      <c r="E103" s="129"/>
      <c r="F103" s="129"/>
      <c r="G103" s="129"/>
      <c r="H103" s="129"/>
      <c r="I103" s="129"/>
      <c r="J103" s="129"/>
      <c r="K103" s="129"/>
      <c r="L103" s="129"/>
      <c r="M103" s="129"/>
      <c r="N103" s="129"/>
      <c r="O103" s="129"/>
    </row>
    <row r="104" spans="2:15">
      <c r="B104" s="129"/>
      <c r="C104" s="129"/>
      <c r="D104" s="129"/>
      <c r="E104" s="129"/>
      <c r="F104" s="129"/>
      <c r="G104" s="129"/>
      <c r="H104" s="129"/>
      <c r="I104" s="129"/>
      <c r="J104" s="129"/>
      <c r="K104" s="129"/>
      <c r="L104" s="129"/>
      <c r="M104" s="129"/>
      <c r="N104" s="129"/>
      <c r="O104" s="129"/>
    </row>
    <row r="105" spans="2:15">
      <c r="B105" s="129"/>
      <c r="C105" s="129"/>
      <c r="D105" s="129"/>
      <c r="E105" s="129"/>
      <c r="F105" s="129"/>
      <c r="G105" s="129"/>
      <c r="H105" s="129"/>
      <c r="I105" s="129"/>
      <c r="J105" s="129"/>
      <c r="K105" s="129"/>
      <c r="L105" s="129"/>
      <c r="M105" s="129"/>
      <c r="N105" s="129"/>
      <c r="O105" s="129"/>
    </row>
    <row r="106" spans="2:15">
      <c r="B106" s="129"/>
      <c r="C106" s="129"/>
      <c r="D106" s="129"/>
      <c r="E106" s="129"/>
      <c r="F106" s="129"/>
      <c r="G106" s="129"/>
      <c r="H106" s="129"/>
      <c r="I106" s="129"/>
      <c r="J106" s="129"/>
      <c r="K106" s="129"/>
      <c r="L106" s="129"/>
      <c r="M106" s="129"/>
      <c r="N106" s="129"/>
      <c r="O106" s="129"/>
    </row>
    <row r="107" spans="2:15">
      <c r="B107" s="129"/>
      <c r="C107" s="129"/>
      <c r="D107" s="129"/>
      <c r="E107" s="129"/>
      <c r="F107" s="129"/>
      <c r="G107" s="129"/>
      <c r="H107" s="129"/>
      <c r="I107" s="129"/>
      <c r="J107" s="129"/>
      <c r="K107" s="129"/>
      <c r="L107" s="129"/>
      <c r="M107" s="129"/>
      <c r="N107" s="129"/>
      <c r="O107" s="129"/>
    </row>
    <row r="108" spans="2:15">
      <c r="B108" s="129"/>
      <c r="C108" s="129"/>
      <c r="D108" s="129"/>
      <c r="E108" s="129"/>
      <c r="F108" s="129"/>
      <c r="G108" s="129"/>
      <c r="H108" s="129"/>
      <c r="I108" s="129"/>
      <c r="J108" s="129"/>
      <c r="K108" s="129"/>
      <c r="L108" s="129"/>
      <c r="M108" s="129"/>
      <c r="N108" s="129"/>
      <c r="O108" s="129"/>
    </row>
    <row r="109" spans="2:15">
      <c r="B109" s="129"/>
      <c r="C109" s="129"/>
      <c r="D109" s="129"/>
      <c r="E109" s="129"/>
      <c r="F109" s="129"/>
      <c r="G109" s="129"/>
      <c r="H109" s="129"/>
      <c r="I109" s="129"/>
      <c r="J109" s="129"/>
      <c r="K109" s="129"/>
      <c r="L109" s="129"/>
      <c r="M109" s="129"/>
      <c r="N109" s="129"/>
      <c r="O109" s="129"/>
    </row>
    <row r="110" spans="2:15">
      <c r="B110" s="129"/>
      <c r="C110" s="129"/>
      <c r="D110" s="129"/>
      <c r="E110" s="129"/>
      <c r="F110" s="129"/>
      <c r="G110" s="129"/>
      <c r="H110" s="129"/>
      <c r="I110" s="129"/>
      <c r="J110" s="129"/>
      <c r="K110" s="129"/>
      <c r="L110" s="129"/>
      <c r="M110" s="129"/>
      <c r="N110" s="129"/>
      <c r="O110" s="129"/>
    </row>
    <row r="111" spans="2:15">
      <c r="B111" s="129"/>
      <c r="C111" s="129"/>
      <c r="D111" s="129"/>
      <c r="E111" s="129"/>
      <c r="F111" s="129"/>
      <c r="G111" s="129"/>
      <c r="H111" s="129"/>
      <c r="I111" s="129"/>
      <c r="J111" s="129"/>
      <c r="K111" s="129"/>
      <c r="L111" s="129"/>
      <c r="M111" s="129"/>
      <c r="N111" s="129"/>
      <c r="O111" s="129"/>
    </row>
    <row r="112" spans="2:15">
      <c r="B112" s="129"/>
      <c r="C112" s="129"/>
      <c r="D112" s="129"/>
      <c r="E112" s="129"/>
      <c r="F112" s="129"/>
      <c r="G112" s="129"/>
      <c r="H112" s="129"/>
      <c r="I112" s="129"/>
      <c r="J112" s="129"/>
      <c r="K112" s="129"/>
      <c r="L112" s="129"/>
      <c r="M112" s="129"/>
      <c r="N112" s="129"/>
      <c r="O112" s="129"/>
    </row>
    <row r="113" spans="2:15">
      <c r="B113" s="129"/>
      <c r="C113" s="129"/>
      <c r="D113" s="129"/>
      <c r="E113" s="129"/>
      <c r="F113" s="129"/>
      <c r="G113" s="129"/>
      <c r="H113" s="129"/>
      <c r="I113" s="129"/>
      <c r="J113" s="129"/>
      <c r="K113" s="129"/>
      <c r="L113" s="129"/>
      <c r="M113" s="129"/>
      <c r="N113" s="129"/>
      <c r="O113" s="129"/>
    </row>
    <row r="114" spans="2:15">
      <c r="B114" s="129"/>
      <c r="C114" s="129"/>
      <c r="D114" s="129"/>
      <c r="E114" s="129"/>
      <c r="F114" s="129"/>
      <c r="G114" s="129"/>
      <c r="H114" s="129"/>
      <c r="I114" s="129"/>
      <c r="J114" s="129"/>
      <c r="K114" s="129"/>
      <c r="L114" s="129"/>
      <c r="M114" s="129"/>
      <c r="N114" s="129"/>
      <c r="O114" s="129"/>
    </row>
    <row r="115" spans="2:15">
      <c r="B115" s="129"/>
      <c r="C115" s="129"/>
      <c r="D115" s="129"/>
      <c r="E115" s="129"/>
      <c r="F115" s="129"/>
      <c r="G115" s="129"/>
      <c r="H115" s="129"/>
      <c r="I115" s="129"/>
      <c r="J115" s="129"/>
      <c r="K115" s="129"/>
      <c r="L115" s="129"/>
      <c r="M115" s="129"/>
      <c r="N115" s="129"/>
      <c r="O115" s="129"/>
    </row>
    <row r="116" spans="2:15">
      <c r="B116" s="129"/>
      <c r="C116" s="129"/>
      <c r="D116" s="129"/>
      <c r="E116" s="129"/>
      <c r="F116" s="129"/>
      <c r="G116" s="129"/>
      <c r="H116" s="129"/>
      <c r="I116" s="129"/>
      <c r="J116" s="129"/>
      <c r="K116" s="129"/>
      <c r="L116" s="129"/>
      <c r="M116" s="129"/>
      <c r="N116" s="129"/>
      <c r="O116" s="129"/>
    </row>
    <row r="117" spans="2:15">
      <c r="B117" s="129"/>
      <c r="C117" s="129"/>
      <c r="D117" s="129"/>
      <c r="E117" s="129"/>
      <c r="F117" s="129"/>
      <c r="G117" s="129"/>
      <c r="H117" s="129"/>
      <c r="I117" s="129"/>
      <c r="J117" s="129"/>
      <c r="K117" s="129"/>
      <c r="L117" s="129"/>
      <c r="M117" s="129"/>
      <c r="N117" s="129"/>
      <c r="O117" s="129"/>
    </row>
    <row r="118" spans="2:15">
      <c r="B118" s="129"/>
      <c r="C118" s="129"/>
      <c r="D118" s="129"/>
      <c r="E118" s="129"/>
      <c r="F118" s="129"/>
      <c r="G118" s="129"/>
      <c r="H118" s="129"/>
      <c r="I118" s="129"/>
      <c r="J118" s="129"/>
      <c r="K118" s="129"/>
      <c r="L118" s="129"/>
      <c r="M118" s="129"/>
      <c r="N118" s="129"/>
      <c r="O118" s="129"/>
    </row>
    <row r="119" spans="2:15">
      <c r="B119" s="129"/>
      <c r="C119" s="129"/>
      <c r="D119" s="129"/>
      <c r="E119" s="129"/>
      <c r="F119" s="129"/>
      <c r="G119" s="129"/>
      <c r="H119" s="129"/>
      <c r="I119" s="129"/>
      <c r="J119" s="129"/>
      <c r="K119" s="129"/>
      <c r="L119" s="129"/>
      <c r="M119" s="129"/>
      <c r="N119" s="129"/>
      <c r="O119" s="129"/>
    </row>
    <row r="120" spans="2:15">
      <c r="B120" s="129"/>
      <c r="C120" s="129"/>
      <c r="D120" s="129"/>
      <c r="E120" s="129"/>
      <c r="F120" s="129"/>
      <c r="G120" s="129"/>
      <c r="H120" s="129"/>
      <c r="I120" s="129"/>
      <c r="J120" s="129"/>
      <c r="K120" s="129"/>
      <c r="L120" s="129"/>
      <c r="M120" s="129"/>
      <c r="N120" s="129"/>
      <c r="O120" s="129"/>
    </row>
    <row r="121" spans="2:15">
      <c r="B121" s="129"/>
      <c r="C121" s="129"/>
      <c r="D121" s="129"/>
      <c r="E121" s="129"/>
      <c r="F121" s="129"/>
      <c r="G121" s="129"/>
      <c r="H121" s="129"/>
      <c r="I121" s="129"/>
      <c r="J121" s="129"/>
      <c r="K121" s="129"/>
      <c r="L121" s="129"/>
      <c r="M121" s="129"/>
      <c r="N121" s="129"/>
      <c r="O121" s="129"/>
    </row>
    <row r="122" spans="2:15">
      <c r="B122" s="129"/>
      <c r="C122" s="129"/>
      <c r="D122" s="129"/>
      <c r="E122" s="129"/>
      <c r="F122" s="129"/>
      <c r="G122" s="129"/>
      <c r="H122" s="129"/>
      <c r="I122" s="129"/>
      <c r="J122" s="129"/>
      <c r="K122" s="129"/>
      <c r="L122" s="129"/>
      <c r="M122" s="129"/>
      <c r="N122" s="129"/>
      <c r="O122" s="129"/>
    </row>
    <row r="123" spans="2:15">
      <c r="B123" s="129"/>
      <c r="C123" s="129"/>
      <c r="D123" s="129"/>
      <c r="E123" s="129"/>
      <c r="F123" s="129"/>
      <c r="G123" s="129"/>
      <c r="H123" s="129"/>
      <c r="I123" s="129"/>
      <c r="J123" s="129"/>
      <c r="K123" s="129"/>
      <c r="L123" s="129"/>
      <c r="M123" s="129"/>
      <c r="N123" s="129"/>
      <c r="O123" s="129"/>
    </row>
    <row r="124" spans="2:15">
      <c r="B124" s="129"/>
      <c r="C124" s="129"/>
      <c r="D124" s="129"/>
      <c r="E124" s="129"/>
      <c r="F124" s="129"/>
      <c r="G124" s="129"/>
      <c r="H124" s="129"/>
      <c r="I124" s="129"/>
      <c r="J124" s="129"/>
      <c r="K124" s="129"/>
      <c r="L124" s="129"/>
      <c r="M124" s="129"/>
      <c r="N124" s="129"/>
      <c r="O124" s="129"/>
    </row>
    <row r="125" spans="2:15">
      <c r="B125" s="129"/>
      <c r="C125" s="129"/>
      <c r="D125" s="129"/>
      <c r="E125" s="129"/>
      <c r="F125" s="129"/>
      <c r="G125" s="129"/>
      <c r="H125" s="129"/>
      <c r="I125" s="129"/>
      <c r="J125" s="129"/>
      <c r="K125" s="129"/>
      <c r="L125" s="129"/>
      <c r="M125" s="129"/>
      <c r="N125" s="129"/>
      <c r="O125" s="129"/>
    </row>
    <row r="126" spans="2:15">
      <c r="B126" s="129"/>
      <c r="C126" s="129"/>
      <c r="D126" s="129"/>
      <c r="E126" s="129"/>
      <c r="F126" s="129"/>
      <c r="G126" s="129"/>
      <c r="H126" s="129"/>
      <c r="I126" s="129"/>
      <c r="J126" s="129"/>
      <c r="K126" s="129"/>
      <c r="L126" s="129"/>
      <c r="M126" s="129"/>
      <c r="N126" s="129"/>
      <c r="O126" s="129"/>
    </row>
    <row r="127" spans="2:15">
      <c r="B127" s="129"/>
      <c r="C127" s="129"/>
      <c r="D127" s="129"/>
      <c r="E127" s="129"/>
      <c r="F127" s="129"/>
      <c r="G127" s="129"/>
      <c r="H127" s="129"/>
      <c r="I127" s="129"/>
      <c r="J127" s="129"/>
      <c r="K127" s="129"/>
      <c r="L127" s="129"/>
      <c r="M127" s="129"/>
      <c r="N127" s="129"/>
      <c r="O127" s="129"/>
    </row>
    <row r="128" spans="2:15">
      <c r="B128" s="129"/>
      <c r="C128" s="129"/>
      <c r="D128" s="129"/>
      <c r="E128" s="129"/>
      <c r="F128" s="129"/>
      <c r="G128" s="129"/>
      <c r="H128" s="129"/>
      <c r="I128" s="129"/>
      <c r="J128" s="129"/>
      <c r="K128" s="129"/>
      <c r="L128" s="129"/>
      <c r="M128" s="129"/>
      <c r="N128" s="129"/>
      <c r="O128" s="129"/>
    </row>
    <row r="129" spans="2:15">
      <c r="B129" s="129"/>
      <c r="C129" s="129"/>
      <c r="D129" s="129"/>
      <c r="E129" s="129"/>
      <c r="F129" s="129"/>
      <c r="G129" s="129"/>
      <c r="H129" s="129"/>
      <c r="I129" s="129"/>
      <c r="J129" s="129"/>
      <c r="K129" s="129"/>
      <c r="L129" s="129"/>
      <c r="M129" s="129"/>
      <c r="N129" s="129"/>
      <c r="O129" s="129"/>
    </row>
    <row r="130" spans="2:15">
      <c r="B130" s="129"/>
      <c r="C130" s="129"/>
      <c r="D130" s="129"/>
      <c r="E130" s="129"/>
      <c r="F130" s="129"/>
      <c r="G130" s="129"/>
      <c r="H130" s="129"/>
      <c r="I130" s="129"/>
      <c r="J130" s="129"/>
      <c r="K130" s="129"/>
      <c r="L130" s="129"/>
      <c r="M130" s="129"/>
      <c r="N130" s="129"/>
      <c r="O130" s="129"/>
    </row>
    <row r="131" spans="2:15">
      <c r="B131" s="129"/>
      <c r="C131" s="129"/>
      <c r="D131" s="129"/>
      <c r="E131" s="129"/>
      <c r="F131" s="129"/>
      <c r="G131" s="129"/>
      <c r="H131" s="129"/>
      <c r="I131" s="129"/>
      <c r="J131" s="129"/>
      <c r="K131" s="129"/>
      <c r="L131" s="129"/>
      <c r="M131" s="129"/>
      <c r="N131" s="129"/>
      <c r="O131" s="129"/>
    </row>
    <row r="132" spans="2:15">
      <c r="B132" s="129"/>
      <c r="C132" s="129"/>
      <c r="D132" s="129"/>
      <c r="E132" s="129"/>
      <c r="F132" s="129"/>
      <c r="G132" s="129"/>
      <c r="H132" s="129"/>
      <c r="I132" s="129"/>
      <c r="J132" s="129"/>
      <c r="K132" s="129"/>
      <c r="L132" s="129"/>
      <c r="M132" s="129"/>
      <c r="N132" s="129"/>
      <c r="O132" s="129"/>
    </row>
    <row r="133" spans="2:15">
      <c r="B133" s="129"/>
      <c r="C133" s="129"/>
      <c r="D133" s="129"/>
      <c r="E133" s="129"/>
      <c r="F133" s="129"/>
      <c r="G133" s="129"/>
      <c r="H133" s="129"/>
      <c r="I133" s="129"/>
      <c r="J133" s="129"/>
      <c r="K133" s="129"/>
      <c r="L133" s="129"/>
      <c r="M133" s="129"/>
      <c r="N133" s="129"/>
      <c r="O133" s="129"/>
    </row>
    <row r="134" spans="2:15">
      <c r="B134" s="129"/>
      <c r="C134" s="129"/>
      <c r="D134" s="129"/>
      <c r="E134" s="129"/>
      <c r="F134" s="129"/>
      <c r="G134" s="129"/>
      <c r="H134" s="129"/>
      <c r="I134" s="129"/>
      <c r="J134" s="129"/>
      <c r="K134" s="129"/>
      <c r="L134" s="129"/>
      <c r="M134" s="129"/>
      <c r="N134" s="129"/>
      <c r="O134" s="129"/>
    </row>
  </sheetData>
  <mergeCells count="16">
    <mergeCell ref="B44:O44"/>
    <mergeCell ref="B45:O134"/>
    <mergeCell ref="B34:O34"/>
    <mergeCell ref="B35:O43"/>
    <mergeCell ref="B33:O33"/>
    <mergeCell ref="A1:O1"/>
    <mergeCell ref="B2:O9"/>
    <mergeCell ref="B10:O12"/>
    <mergeCell ref="B13:O15"/>
    <mergeCell ref="B16:O16"/>
    <mergeCell ref="B32:O32"/>
    <mergeCell ref="B17:O23"/>
    <mergeCell ref="B24:O26"/>
    <mergeCell ref="B27:O27"/>
    <mergeCell ref="B28:O28"/>
    <mergeCell ref="B29:O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0"/>
  <sheetViews>
    <sheetView topLeftCell="A31" workbookViewId="0">
      <selection activeCell="D56" sqref="D56"/>
    </sheetView>
  </sheetViews>
  <sheetFormatPr defaultColWidth="8.81640625" defaultRowHeight="14.5"/>
  <cols>
    <col min="4" max="4" width="18.7265625" customWidth="1"/>
    <col min="7" max="7" width="11.81640625" customWidth="1"/>
    <col min="10" max="10" width="9.81640625" customWidth="1"/>
    <col min="11" max="11" width="12.453125" customWidth="1"/>
    <col min="28" max="16384" width="8.81640625" style="25"/>
  </cols>
  <sheetData>
    <row r="1" spans="1:27" ht="15.5">
      <c r="A1" s="1"/>
      <c r="B1" s="1"/>
      <c r="C1" s="1"/>
      <c r="D1" s="1"/>
      <c r="E1" s="1"/>
      <c r="F1" s="1"/>
      <c r="G1" s="1"/>
      <c r="H1" s="1"/>
      <c r="I1" s="1"/>
      <c r="J1" s="1"/>
      <c r="K1" s="1"/>
      <c r="L1" s="1"/>
      <c r="M1" s="1"/>
      <c r="N1" s="1"/>
      <c r="O1" s="1"/>
      <c r="P1" s="1"/>
      <c r="Q1" s="1"/>
      <c r="R1" s="1"/>
      <c r="S1" s="1"/>
      <c r="T1" s="3"/>
      <c r="U1" s="3"/>
      <c r="V1" s="3"/>
      <c r="W1" s="3"/>
      <c r="X1" s="3"/>
      <c r="Y1" s="3"/>
      <c r="Z1" s="3"/>
      <c r="AA1" s="3"/>
    </row>
    <row r="2" spans="1:27" ht="15.5">
      <c r="A2" s="130" t="s">
        <v>23</v>
      </c>
      <c r="B2" s="130"/>
      <c r="C2" s="130"/>
      <c r="D2" s="130"/>
      <c r="E2" s="130"/>
      <c r="F2" s="130"/>
      <c r="G2" s="130"/>
      <c r="H2" s="130"/>
      <c r="I2" s="130"/>
      <c r="J2" s="130"/>
      <c r="K2" s="131"/>
      <c r="L2" s="1"/>
      <c r="M2" s="1"/>
      <c r="N2" s="1"/>
      <c r="O2" s="1"/>
      <c r="P2" s="1"/>
      <c r="Q2" s="1"/>
      <c r="R2" s="1"/>
      <c r="S2" s="1"/>
      <c r="T2" s="3"/>
      <c r="U2" s="3"/>
      <c r="V2" s="3"/>
      <c r="W2" s="3"/>
      <c r="X2" s="3"/>
      <c r="Y2" s="3"/>
      <c r="Z2" s="3"/>
      <c r="AA2" s="3"/>
    </row>
    <row r="3" spans="1:27" ht="15.5">
      <c r="A3" s="130"/>
      <c r="B3" s="130"/>
      <c r="C3" s="130"/>
      <c r="D3" s="130"/>
      <c r="E3" s="130"/>
      <c r="F3" s="130"/>
      <c r="G3" s="130"/>
      <c r="H3" s="130"/>
      <c r="I3" s="130"/>
      <c r="J3" s="130"/>
      <c r="K3" s="131"/>
      <c r="L3" s="1"/>
      <c r="M3" s="1"/>
      <c r="N3" s="1"/>
      <c r="O3" s="1"/>
      <c r="P3" s="1"/>
      <c r="Q3" s="1"/>
      <c r="R3" s="1"/>
      <c r="S3" s="1"/>
      <c r="T3" s="3"/>
      <c r="U3" s="3"/>
      <c r="V3" s="3"/>
      <c r="W3" s="3"/>
      <c r="X3" s="3"/>
      <c r="Y3" s="3"/>
      <c r="Z3" s="3"/>
      <c r="AA3" s="3"/>
    </row>
    <row r="4" spans="1:27" ht="16" thickBot="1">
      <c r="A4" s="4"/>
      <c r="B4" s="4"/>
      <c r="C4" s="4"/>
      <c r="D4" s="4"/>
      <c r="E4" s="4"/>
      <c r="F4" s="4"/>
      <c r="G4" s="4"/>
      <c r="H4" s="4"/>
      <c r="I4" s="4"/>
      <c r="J4" s="4"/>
      <c r="K4" s="1"/>
      <c r="L4" s="1"/>
      <c r="M4" s="1"/>
      <c r="N4" s="1"/>
      <c r="O4" s="1"/>
      <c r="P4" s="1"/>
      <c r="Q4" s="1"/>
      <c r="R4" s="1"/>
      <c r="S4" s="1"/>
      <c r="T4" s="3"/>
      <c r="U4" s="3"/>
      <c r="V4" s="3"/>
      <c r="W4" s="3"/>
      <c r="X4" s="3"/>
      <c r="Y4" s="3"/>
      <c r="Z4" s="3"/>
      <c r="AA4" s="3"/>
    </row>
    <row r="5" spans="1:27" ht="46.5">
      <c r="A5" s="132" t="s">
        <v>24</v>
      </c>
      <c r="B5" s="133"/>
      <c r="C5" s="133" t="s">
        <v>25</v>
      </c>
      <c r="D5" s="133"/>
      <c r="E5" s="133"/>
      <c r="F5" s="133" t="s">
        <v>26</v>
      </c>
      <c r="G5" s="133"/>
      <c r="H5" s="133"/>
      <c r="I5" s="133" t="s">
        <v>27</v>
      </c>
      <c r="J5" s="134"/>
      <c r="K5" s="48" t="s">
        <v>28</v>
      </c>
      <c r="L5" s="1"/>
      <c r="M5" s="1"/>
      <c r="N5" s="1"/>
      <c r="O5" s="1"/>
      <c r="P5" s="1"/>
      <c r="Q5" s="1"/>
      <c r="R5" s="1"/>
      <c r="S5" s="1"/>
      <c r="T5" s="3"/>
      <c r="U5" s="3"/>
      <c r="V5" s="3"/>
      <c r="W5" s="3"/>
      <c r="X5" s="3"/>
      <c r="Y5" s="3"/>
      <c r="Z5" s="3"/>
      <c r="AA5" s="3"/>
    </row>
    <row r="6" spans="1:27" ht="15.5">
      <c r="A6" s="135"/>
      <c r="B6" s="114"/>
      <c r="C6" s="113"/>
      <c r="D6" s="114"/>
      <c r="E6" s="114"/>
      <c r="F6" s="113"/>
      <c r="G6" s="114"/>
      <c r="H6" s="114"/>
      <c r="I6" s="113"/>
      <c r="J6" s="114"/>
      <c r="K6" s="49"/>
      <c r="L6" s="1"/>
      <c r="M6" s="1"/>
      <c r="N6" s="1"/>
      <c r="O6" s="1"/>
      <c r="P6" s="1"/>
      <c r="Q6" s="1"/>
      <c r="R6" s="1"/>
      <c r="S6" s="1"/>
      <c r="T6" s="3"/>
      <c r="U6" s="3"/>
      <c r="V6" s="3"/>
      <c r="W6" s="3"/>
      <c r="X6" s="3"/>
      <c r="Y6" s="3"/>
      <c r="Z6" s="3"/>
      <c r="AA6" s="3"/>
    </row>
    <row r="7" spans="1:27" ht="15.5">
      <c r="A7" s="135"/>
      <c r="B7" s="114"/>
      <c r="C7" s="113"/>
      <c r="D7" s="114"/>
      <c r="E7" s="114"/>
      <c r="F7" s="113"/>
      <c r="G7" s="114"/>
      <c r="H7" s="114"/>
      <c r="I7" s="113"/>
      <c r="J7" s="114"/>
      <c r="K7" s="49"/>
      <c r="L7" s="1"/>
      <c r="M7" s="1"/>
      <c r="N7" s="1"/>
      <c r="O7" s="1"/>
      <c r="P7" s="1"/>
      <c r="Q7" s="1"/>
      <c r="R7" s="1"/>
      <c r="S7" s="1"/>
      <c r="T7" s="3"/>
      <c r="U7" s="3"/>
      <c r="V7" s="3"/>
      <c r="W7" s="3"/>
      <c r="X7" s="3"/>
      <c r="Y7" s="3"/>
      <c r="Z7" s="3"/>
      <c r="AA7" s="3"/>
    </row>
    <row r="8" spans="1:27" ht="15.5">
      <c r="A8" s="135"/>
      <c r="B8" s="114"/>
      <c r="C8" s="113"/>
      <c r="D8" s="114"/>
      <c r="E8" s="114"/>
      <c r="F8" s="113"/>
      <c r="G8" s="114"/>
      <c r="H8" s="114"/>
      <c r="I8" s="113"/>
      <c r="J8" s="114"/>
      <c r="K8" s="49"/>
      <c r="L8" s="1"/>
      <c r="M8" s="1"/>
      <c r="N8" s="1"/>
      <c r="O8" s="1"/>
      <c r="P8" s="1"/>
      <c r="Q8" s="1"/>
      <c r="R8" s="1"/>
      <c r="S8" s="1"/>
      <c r="T8" s="3"/>
      <c r="U8" s="3"/>
      <c r="V8" s="3"/>
      <c r="W8" s="3"/>
      <c r="X8" s="3"/>
      <c r="Y8" s="3"/>
      <c r="Z8" s="3"/>
      <c r="AA8" s="3"/>
    </row>
    <row r="9" spans="1:27" ht="15.5">
      <c r="A9" s="135"/>
      <c r="B9" s="114"/>
      <c r="C9" s="113"/>
      <c r="D9" s="114"/>
      <c r="E9" s="114"/>
      <c r="F9" s="113"/>
      <c r="G9" s="114"/>
      <c r="H9" s="114"/>
      <c r="I9" s="113"/>
      <c r="J9" s="114"/>
      <c r="K9" s="49"/>
      <c r="L9" s="1"/>
      <c r="M9" s="1"/>
      <c r="N9" s="1"/>
      <c r="O9" s="1"/>
      <c r="P9" s="1"/>
      <c r="Q9" s="1"/>
      <c r="R9" s="1"/>
      <c r="S9" s="1"/>
      <c r="T9" s="3"/>
      <c r="U9" s="3"/>
      <c r="V9" s="3"/>
      <c r="W9" s="3"/>
      <c r="X9" s="3"/>
      <c r="Y9" s="3"/>
      <c r="Z9" s="3"/>
      <c r="AA9" s="3"/>
    </row>
    <row r="10" spans="1:27" ht="15.5">
      <c r="A10" s="135"/>
      <c r="B10" s="114"/>
      <c r="C10" s="113"/>
      <c r="D10" s="114"/>
      <c r="E10" s="114"/>
      <c r="F10" s="113"/>
      <c r="G10" s="114"/>
      <c r="H10" s="114"/>
      <c r="I10" s="113"/>
      <c r="J10" s="114"/>
      <c r="K10" s="49"/>
      <c r="L10" s="1"/>
      <c r="M10" s="1"/>
      <c r="N10" s="1"/>
      <c r="O10" s="1"/>
      <c r="P10" s="1"/>
      <c r="Q10" s="1"/>
      <c r="R10" s="1"/>
      <c r="S10" s="1"/>
      <c r="T10" s="3"/>
      <c r="U10" s="3"/>
      <c r="V10" s="3"/>
      <c r="W10" s="3"/>
      <c r="X10" s="3"/>
      <c r="Y10" s="3"/>
      <c r="Z10" s="3"/>
      <c r="AA10" s="3"/>
    </row>
    <row r="11" spans="1:27" ht="15.5">
      <c r="A11" s="135"/>
      <c r="B11" s="114"/>
      <c r="C11" s="113"/>
      <c r="D11" s="114"/>
      <c r="E11" s="114"/>
      <c r="F11" s="113"/>
      <c r="G11" s="114"/>
      <c r="H11" s="114"/>
      <c r="I11" s="113"/>
      <c r="J11" s="114"/>
      <c r="K11" s="49"/>
      <c r="L11" s="1"/>
      <c r="M11" s="1"/>
      <c r="N11" s="1"/>
      <c r="O11" s="1"/>
      <c r="P11" s="1"/>
      <c r="Q11" s="1"/>
      <c r="R11" s="1"/>
      <c r="S11" s="1"/>
      <c r="T11" s="3"/>
      <c r="U11" s="3"/>
      <c r="V11" s="3"/>
      <c r="W11" s="3"/>
      <c r="X11" s="3"/>
      <c r="Y11" s="3"/>
      <c r="Z11" s="3"/>
      <c r="AA11" s="3"/>
    </row>
    <row r="12" spans="1:27" ht="15.5">
      <c r="A12" s="135"/>
      <c r="B12" s="114"/>
      <c r="C12" s="113"/>
      <c r="D12" s="114"/>
      <c r="E12" s="114"/>
      <c r="F12" s="113"/>
      <c r="G12" s="114"/>
      <c r="H12" s="114"/>
      <c r="I12" s="113"/>
      <c r="J12" s="114"/>
      <c r="K12" s="49"/>
      <c r="L12" s="1"/>
      <c r="M12" s="1"/>
      <c r="N12" s="1"/>
      <c r="O12" s="1"/>
      <c r="P12" s="1"/>
      <c r="Q12" s="1"/>
      <c r="R12" s="1"/>
      <c r="S12" s="1"/>
      <c r="T12" s="3"/>
      <c r="U12" s="3"/>
      <c r="V12" s="3"/>
      <c r="W12" s="3"/>
      <c r="X12" s="3"/>
      <c r="Y12" s="3"/>
      <c r="Z12" s="3"/>
      <c r="AA12" s="3"/>
    </row>
    <row r="13" spans="1:27" ht="15.5">
      <c r="A13" s="135"/>
      <c r="B13" s="114"/>
      <c r="C13" s="113"/>
      <c r="D13" s="114"/>
      <c r="E13" s="114"/>
      <c r="F13" s="113"/>
      <c r="G13" s="114"/>
      <c r="H13" s="114"/>
      <c r="I13" s="113"/>
      <c r="J13" s="114"/>
      <c r="K13" s="49"/>
      <c r="L13" s="1"/>
      <c r="M13" s="1"/>
      <c r="N13" s="1"/>
      <c r="O13" s="1"/>
      <c r="P13" s="1"/>
      <c r="Q13" s="1"/>
      <c r="R13" s="1"/>
      <c r="S13" s="1"/>
      <c r="T13" s="3"/>
      <c r="U13" s="3"/>
      <c r="V13" s="3"/>
      <c r="W13" s="3"/>
      <c r="X13" s="3"/>
      <c r="Y13" s="3"/>
      <c r="Z13" s="3"/>
      <c r="AA13" s="3"/>
    </row>
    <row r="14" spans="1:27" ht="15.5">
      <c r="A14" s="135"/>
      <c r="B14" s="114"/>
      <c r="C14" s="113"/>
      <c r="D14" s="114"/>
      <c r="E14" s="114"/>
      <c r="F14" s="113"/>
      <c r="G14" s="114"/>
      <c r="H14" s="114"/>
      <c r="I14" s="113"/>
      <c r="J14" s="114"/>
      <c r="K14" s="49"/>
      <c r="L14" s="1"/>
      <c r="M14" s="1"/>
      <c r="N14" s="1"/>
      <c r="O14" s="1"/>
      <c r="P14" s="1"/>
      <c r="Q14" s="1"/>
      <c r="R14" s="1"/>
      <c r="S14" s="1"/>
      <c r="T14" s="3"/>
      <c r="U14" s="3"/>
      <c r="V14" s="3"/>
      <c r="W14" s="3"/>
      <c r="X14" s="3"/>
      <c r="Y14" s="3"/>
      <c r="Z14" s="3"/>
      <c r="AA14" s="3"/>
    </row>
    <row r="15" spans="1:27" ht="16" thickBot="1">
      <c r="A15" s="136"/>
      <c r="B15" s="137"/>
      <c r="C15" s="138"/>
      <c r="D15" s="137"/>
      <c r="E15" s="137"/>
      <c r="F15" s="138"/>
      <c r="G15" s="137"/>
      <c r="H15" s="137"/>
      <c r="I15" s="138"/>
      <c r="J15" s="137"/>
      <c r="K15" s="50"/>
      <c r="L15" s="1"/>
      <c r="M15" s="1"/>
      <c r="N15" s="1"/>
      <c r="O15" s="1"/>
      <c r="P15" s="1"/>
      <c r="Q15" s="1"/>
      <c r="R15" s="1"/>
      <c r="S15" s="1"/>
      <c r="T15" s="3"/>
      <c r="U15" s="3"/>
      <c r="V15" s="3"/>
      <c r="W15" s="3"/>
      <c r="X15" s="3"/>
      <c r="Y15" s="3"/>
      <c r="Z15" s="3"/>
      <c r="AA15" s="3"/>
    </row>
    <row r="16" spans="1:27" ht="15.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5">
      <c r="A17" s="139" t="s">
        <v>29</v>
      </c>
      <c r="B17" s="139"/>
      <c r="C17" s="139"/>
      <c r="D17" s="139"/>
      <c r="E17" s="139"/>
      <c r="F17" s="139"/>
      <c r="G17" s="139"/>
      <c r="H17" s="139"/>
      <c r="I17" s="139"/>
      <c r="J17" s="139"/>
      <c r="K17" s="139"/>
      <c r="L17" s="1"/>
      <c r="M17" s="1"/>
      <c r="N17" s="1"/>
      <c r="O17" s="1"/>
      <c r="P17" s="1"/>
      <c r="Q17" s="1"/>
      <c r="R17" s="1"/>
      <c r="S17" s="1"/>
      <c r="T17" s="3"/>
      <c r="U17" s="3"/>
      <c r="V17" s="3"/>
      <c r="W17" s="3"/>
      <c r="X17" s="3"/>
      <c r="Y17" s="3"/>
      <c r="Z17" s="3"/>
      <c r="AA17" s="3"/>
    </row>
    <row r="18" spans="1:27" ht="16" thickBot="1">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5">
      <c r="A19" s="140" t="s">
        <v>30</v>
      </c>
      <c r="B19" s="141"/>
      <c r="C19" s="134" t="s">
        <v>25</v>
      </c>
      <c r="D19" s="142"/>
      <c r="E19" s="141"/>
      <c r="F19" s="134" t="s">
        <v>31</v>
      </c>
      <c r="G19" s="142"/>
      <c r="H19" s="141"/>
      <c r="I19" s="134" t="s">
        <v>27</v>
      </c>
      <c r="J19" s="143"/>
      <c r="K19" s="6"/>
      <c r="L19" s="1"/>
      <c r="M19" s="1"/>
      <c r="N19" s="1"/>
      <c r="O19" s="1"/>
      <c r="P19" s="1"/>
      <c r="Q19" s="1"/>
      <c r="R19" s="1"/>
      <c r="S19" s="1"/>
      <c r="T19" s="3"/>
      <c r="U19" s="3"/>
      <c r="V19" s="3"/>
      <c r="W19" s="3"/>
      <c r="X19" s="3"/>
      <c r="Y19" s="3"/>
      <c r="Z19" s="3"/>
      <c r="AA19" s="3"/>
    </row>
    <row r="20" spans="1:27" ht="15.5">
      <c r="A20" s="144"/>
      <c r="B20" s="110"/>
      <c r="C20" s="108"/>
      <c r="D20" s="109"/>
      <c r="E20" s="110"/>
      <c r="F20" s="108"/>
      <c r="G20" s="109"/>
      <c r="H20" s="110"/>
      <c r="I20" s="108"/>
      <c r="J20" s="145"/>
      <c r="K20" s="6"/>
      <c r="L20" s="1"/>
      <c r="M20" s="1"/>
      <c r="N20" s="1"/>
      <c r="O20" s="1"/>
      <c r="P20" s="1"/>
      <c r="Q20" s="1"/>
      <c r="R20" s="1"/>
      <c r="S20" s="1"/>
      <c r="T20" s="3"/>
      <c r="U20" s="3"/>
      <c r="V20" s="3"/>
      <c r="W20" s="3"/>
      <c r="X20" s="3"/>
      <c r="Y20" s="3"/>
      <c r="Z20" s="3"/>
      <c r="AA20" s="3"/>
    </row>
    <row r="21" spans="1:27" ht="15.5">
      <c r="A21" s="144"/>
      <c r="B21" s="110"/>
      <c r="C21" s="108"/>
      <c r="D21" s="109"/>
      <c r="E21" s="110"/>
      <c r="F21" s="108"/>
      <c r="G21" s="109"/>
      <c r="H21" s="110"/>
      <c r="I21" s="108"/>
      <c r="J21" s="145"/>
      <c r="K21" s="6"/>
      <c r="L21" s="1"/>
      <c r="M21" s="1"/>
      <c r="N21" s="1"/>
      <c r="O21" s="1"/>
      <c r="P21" s="1"/>
      <c r="Q21" s="1"/>
      <c r="R21" s="1"/>
      <c r="S21" s="1"/>
      <c r="T21" s="3"/>
      <c r="U21" s="3"/>
      <c r="V21" s="3"/>
      <c r="W21" s="3"/>
      <c r="X21" s="3"/>
      <c r="Y21" s="3"/>
      <c r="Z21" s="3"/>
      <c r="AA21" s="3"/>
    </row>
    <row r="22" spans="1:27" ht="15.5">
      <c r="A22" s="144"/>
      <c r="B22" s="110"/>
      <c r="C22" s="108"/>
      <c r="D22" s="109"/>
      <c r="E22" s="110"/>
      <c r="F22" s="108"/>
      <c r="G22" s="109"/>
      <c r="H22" s="110"/>
      <c r="I22" s="108"/>
      <c r="J22" s="145"/>
      <c r="K22" s="6"/>
      <c r="L22" s="1"/>
      <c r="M22" s="1"/>
      <c r="N22" s="1"/>
      <c r="O22" s="1"/>
      <c r="P22" s="1"/>
      <c r="Q22" s="1"/>
      <c r="R22" s="1"/>
      <c r="S22" s="1"/>
      <c r="T22" s="3"/>
      <c r="U22" s="3"/>
      <c r="V22" s="3"/>
      <c r="W22" s="3"/>
      <c r="X22" s="3"/>
      <c r="Y22" s="3"/>
      <c r="Z22" s="3"/>
      <c r="AA22" s="3"/>
    </row>
    <row r="23" spans="1:27" ht="15.5">
      <c r="A23" s="144"/>
      <c r="B23" s="110"/>
      <c r="C23" s="108"/>
      <c r="D23" s="109"/>
      <c r="E23" s="110"/>
      <c r="F23" s="108"/>
      <c r="G23" s="109"/>
      <c r="H23" s="110"/>
      <c r="I23" s="108"/>
      <c r="J23" s="145"/>
      <c r="K23" s="6"/>
      <c r="L23" s="1"/>
      <c r="M23" s="1"/>
      <c r="N23" s="1"/>
      <c r="O23" s="1"/>
      <c r="P23" s="1"/>
      <c r="Q23" s="1"/>
      <c r="R23" s="1"/>
      <c r="S23" s="1"/>
      <c r="T23" s="3"/>
      <c r="U23" s="3"/>
      <c r="V23" s="3"/>
      <c r="W23" s="3"/>
      <c r="X23" s="3"/>
      <c r="Y23" s="3"/>
      <c r="Z23" s="3"/>
      <c r="AA23" s="3"/>
    </row>
    <row r="24" spans="1:27" ht="15.5">
      <c r="A24" s="144"/>
      <c r="B24" s="110"/>
      <c r="C24" s="108"/>
      <c r="D24" s="109"/>
      <c r="E24" s="110"/>
      <c r="F24" s="108"/>
      <c r="G24" s="109"/>
      <c r="H24" s="110"/>
      <c r="I24" s="108"/>
      <c r="J24" s="145"/>
      <c r="K24" s="6"/>
      <c r="L24" s="1"/>
      <c r="M24" s="1"/>
      <c r="N24" s="1"/>
      <c r="O24" s="1"/>
      <c r="P24" s="1"/>
      <c r="Q24" s="1"/>
      <c r="R24" s="1"/>
      <c r="S24" s="1"/>
      <c r="T24" s="3"/>
      <c r="U24" s="3"/>
      <c r="V24" s="3"/>
      <c r="W24" s="3"/>
      <c r="X24" s="3"/>
      <c r="Y24" s="3"/>
      <c r="Z24" s="3"/>
      <c r="AA24" s="3"/>
    </row>
    <row r="25" spans="1:27" ht="15.5">
      <c r="A25" s="144"/>
      <c r="B25" s="110"/>
      <c r="C25" s="108"/>
      <c r="D25" s="109"/>
      <c r="E25" s="110"/>
      <c r="F25" s="108"/>
      <c r="G25" s="109"/>
      <c r="H25" s="110"/>
      <c r="I25" s="108"/>
      <c r="J25" s="145"/>
      <c r="K25" s="6"/>
      <c r="L25" s="1"/>
      <c r="M25" s="1"/>
      <c r="N25" s="1"/>
      <c r="O25" s="1"/>
      <c r="P25" s="1"/>
      <c r="Q25" s="1"/>
      <c r="R25" s="1"/>
      <c r="S25" s="1"/>
      <c r="T25" s="3"/>
      <c r="U25" s="3"/>
      <c r="V25" s="3"/>
      <c r="W25" s="3"/>
      <c r="X25" s="3"/>
      <c r="Y25" s="3"/>
      <c r="Z25" s="3"/>
      <c r="AA25" s="3"/>
    </row>
    <row r="26" spans="1:27" ht="15.5">
      <c r="A26" s="144"/>
      <c r="B26" s="110"/>
      <c r="C26" s="108"/>
      <c r="D26" s="109"/>
      <c r="E26" s="110"/>
      <c r="F26" s="108"/>
      <c r="G26" s="109"/>
      <c r="H26" s="110"/>
      <c r="I26" s="108"/>
      <c r="J26" s="145"/>
      <c r="K26" s="6"/>
      <c r="L26" s="1"/>
      <c r="M26" s="1"/>
      <c r="N26" s="1"/>
      <c r="O26" s="1"/>
      <c r="P26" s="1"/>
      <c r="Q26" s="1"/>
      <c r="R26" s="1"/>
      <c r="S26" s="1"/>
      <c r="T26" s="3"/>
      <c r="U26" s="3"/>
      <c r="V26" s="3"/>
      <c r="W26" s="3"/>
      <c r="X26" s="3"/>
      <c r="Y26" s="3"/>
      <c r="Z26" s="3"/>
      <c r="AA26" s="3"/>
    </row>
    <row r="27" spans="1:27" ht="15.5">
      <c r="A27" s="144"/>
      <c r="B27" s="110"/>
      <c r="C27" s="108"/>
      <c r="D27" s="109"/>
      <c r="E27" s="110"/>
      <c r="F27" s="108"/>
      <c r="G27" s="109"/>
      <c r="H27" s="110"/>
      <c r="I27" s="108"/>
      <c r="J27" s="145"/>
      <c r="K27" s="6"/>
      <c r="L27" s="1"/>
      <c r="M27" s="1"/>
      <c r="N27" s="1"/>
      <c r="O27" s="1"/>
      <c r="P27" s="1"/>
      <c r="Q27" s="1"/>
      <c r="R27" s="1"/>
      <c r="S27" s="1"/>
      <c r="T27" s="3"/>
      <c r="U27" s="3"/>
      <c r="V27" s="3"/>
      <c r="W27" s="3"/>
      <c r="X27" s="3"/>
      <c r="Y27" s="3"/>
      <c r="Z27" s="3"/>
      <c r="AA27" s="3"/>
    </row>
    <row r="28" spans="1:27" ht="15.5">
      <c r="A28" s="144"/>
      <c r="B28" s="110"/>
      <c r="C28" s="108"/>
      <c r="D28" s="109"/>
      <c r="E28" s="110"/>
      <c r="F28" s="108"/>
      <c r="G28" s="109"/>
      <c r="H28" s="110"/>
      <c r="I28" s="108"/>
      <c r="J28" s="145"/>
      <c r="K28" s="6"/>
      <c r="L28" s="1"/>
      <c r="M28" s="1"/>
      <c r="N28" s="1"/>
      <c r="O28" s="1"/>
      <c r="P28" s="1"/>
      <c r="Q28" s="1"/>
      <c r="R28" s="1"/>
      <c r="S28" s="1"/>
      <c r="T28" s="3"/>
      <c r="U28" s="3"/>
      <c r="V28" s="3"/>
      <c r="W28" s="3"/>
      <c r="X28" s="3"/>
      <c r="Y28" s="3"/>
      <c r="Z28" s="3"/>
      <c r="AA28" s="3"/>
    </row>
    <row r="29" spans="1:27" ht="15.5">
      <c r="A29" s="144"/>
      <c r="B29" s="110"/>
      <c r="C29" s="108"/>
      <c r="D29" s="109"/>
      <c r="E29" s="110"/>
      <c r="F29" s="108"/>
      <c r="G29" s="109"/>
      <c r="H29" s="110"/>
      <c r="I29" s="108"/>
      <c r="J29" s="145"/>
      <c r="K29" s="6"/>
      <c r="L29" s="1"/>
      <c r="M29" s="1"/>
      <c r="N29" s="1"/>
      <c r="O29" s="1"/>
      <c r="P29" s="1"/>
      <c r="Q29" s="1"/>
      <c r="R29" s="1"/>
      <c r="S29" s="1"/>
      <c r="T29" s="3"/>
      <c r="U29" s="3"/>
      <c r="V29" s="3"/>
      <c r="W29" s="3"/>
      <c r="X29" s="3"/>
      <c r="Y29" s="3"/>
      <c r="Z29" s="3"/>
      <c r="AA29" s="3"/>
    </row>
    <row r="30" spans="1:27" ht="15.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c r="A31" s="146"/>
      <c r="B31" s="146"/>
      <c r="C31" s="146"/>
      <c r="D31" s="146"/>
      <c r="E31" s="146"/>
      <c r="F31" s="146"/>
      <c r="G31" s="146"/>
      <c r="H31" s="146"/>
      <c r="I31" s="146"/>
      <c r="J31" s="146"/>
      <c r="K31" s="1"/>
      <c r="L31" s="1"/>
      <c r="M31" s="1"/>
      <c r="N31" s="1"/>
      <c r="O31" s="1"/>
      <c r="P31" s="1"/>
      <c r="Q31" s="1"/>
      <c r="R31" s="1"/>
      <c r="S31" s="1"/>
      <c r="T31" s="3"/>
      <c r="U31" s="3"/>
      <c r="V31" s="3"/>
      <c r="W31" s="3"/>
      <c r="X31" s="3"/>
      <c r="Y31" s="3"/>
      <c r="Z31" s="3"/>
      <c r="AA31" s="3"/>
    </row>
    <row r="32" spans="1:27" ht="15.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0" t="s">
        <v>32</v>
      </c>
      <c r="B33" s="19"/>
      <c r="C33" s="19"/>
      <c r="D33" s="19"/>
      <c r="E33" s="19"/>
      <c r="F33" s="19"/>
      <c r="G33" s="19"/>
      <c r="H33" s="19"/>
      <c r="I33" s="19"/>
      <c r="J33" s="19"/>
      <c r="K33" s="1"/>
      <c r="L33" s="1"/>
      <c r="M33" s="1"/>
      <c r="N33" s="1"/>
      <c r="O33" s="1"/>
      <c r="P33" s="1"/>
      <c r="Q33" s="1"/>
      <c r="R33" s="1"/>
      <c r="S33" s="1"/>
      <c r="T33" s="3"/>
      <c r="U33" s="3"/>
      <c r="V33" s="3"/>
      <c r="W33" s="3"/>
      <c r="X33" s="3"/>
      <c r="Y33" s="3"/>
      <c r="Z33" s="3"/>
      <c r="AA33" s="3"/>
    </row>
    <row r="34" spans="1:27" ht="16"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c r="A35" s="57" t="s">
        <v>33</v>
      </c>
      <c r="B35" s="142" t="s">
        <v>34</v>
      </c>
      <c r="C35" s="142"/>
      <c r="D35" s="142"/>
      <c r="E35" s="142"/>
      <c r="F35" s="142"/>
      <c r="G35" s="141"/>
      <c r="H35" s="142" t="s">
        <v>35</v>
      </c>
      <c r="I35" s="142"/>
      <c r="J35" s="143"/>
      <c r="K35" s="1"/>
      <c r="L35" s="1"/>
      <c r="M35" s="1"/>
      <c r="N35" s="1"/>
      <c r="O35" s="1"/>
      <c r="P35" s="1"/>
      <c r="Q35" s="1"/>
      <c r="R35" s="1"/>
      <c r="S35" s="1"/>
      <c r="T35" s="3"/>
      <c r="U35" s="3"/>
      <c r="V35" s="3"/>
      <c r="W35" s="3"/>
      <c r="X35" s="3"/>
      <c r="Y35" s="3"/>
      <c r="Z35" s="3"/>
      <c r="AA35" s="3"/>
    </row>
    <row r="36" spans="1:27" ht="15.5">
      <c r="A36" s="17"/>
      <c r="B36" s="147"/>
      <c r="C36" s="148"/>
      <c r="D36" s="148"/>
      <c r="E36" s="148"/>
      <c r="F36" s="148"/>
      <c r="G36" s="149"/>
      <c r="H36" s="150"/>
      <c r="I36" s="109"/>
      <c r="J36" s="145"/>
      <c r="K36" s="1"/>
      <c r="L36" s="1"/>
      <c r="M36" s="1"/>
      <c r="N36" s="1"/>
      <c r="O36" s="1"/>
      <c r="P36" s="1"/>
      <c r="Q36" s="1"/>
      <c r="R36" s="1"/>
      <c r="S36" s="1"/>
      <c r="T36" s="3"/>
      <c r="U36" s="3"/>
      <c r="V36" s="3"/>
      <c r="W36" s="3"/>
      <c r="X36" s="3"/>
      <c r="Y36" s="3"/>
      <c r="Z36" s="3"/>
      <c r="AA36" s="3"/>
    </row>
    <row r="37" spans="1:27" ht="15.5">
      <c r="A37" s="17"/>
      <c r="B37" s="147"/>
      <c r="C37" s="148"/>
      <c r="D37" s="148"/>
      <c r="E37" s="148"/>
      <c r="F37" s="148"/>
      <c r="G37" s="149"/>
      <c r="H37" s="150"/>
      <c r="I37" s="109"/>
      <c r="J37" s="145"/>
      <c r="K37" s="1"/>
      <c r="L37" s="1"/>
      <c r="M37" s="1"/>
      <c r="N37" s="1"/>
      <c r="O37" s="1"/>
      <c r="P37" s="1"/>
      <c r="Q37" s="1"/>
      <c r="R37" s="1"/>
      <c r="S37" s="1"/>
      <c r="T37" s="3"/>
      <c r="U37" s="3"/>
      <c r="V37" s="3"/>
      <c r="W37" s="3"/>
      <c r="X37" s="3"/>
      <c r="Y37" s="3"/>
      <c r="Z37" s="3"/>
      <c r="AA37" s="3"/>
    </row>
    <row r="38" spans="1:27" ht="17.25" customHeight="1">
      <c r="A38" s="17"/>
      <c r="B38" s="147"/>
      <c r="C38" s="148"/>
      <c r="D38" s="148"/>
      <c r="E38" s="148"/>
      <c r="F38" s="148"/>
      <c r="G38" s="149"/>
      <c r="H38" s="108"/>
      <c r="I38" s="150"/>
      <c r="J38" s="157"/>
      <c r="K38" s="1"/>
      <c r="L38" s="1"/>
      <c r="M38" s="1"/>
      <c r="N38" s="1"/>
      <c r="O38" s="1"/>
      <c r="P38" s="1"/>
      <c r="Q38" s="1"/>
      <c r="R38" s="1"/>
      <c r="S38" s="1"/>
      <c r="T38" s="3"/>
      <c r="U38" s="3"/>
      <c r="V38" s="3"/>
      <c r="W38" s="3"/>
      <c r="X38" s="3"/>
      <c r="Y38" s="3"/>
      <c r="Z38" s="3"/>
      <c r="AA38" s="3"/>
    </row>
    <row r="39" spans="1:27" ht="18" customHeight="1">
      <c r="A39" s="17"/>
      <c r="B39" s="147"/>
      <c r="C39" s="148"/>
      <c r="D39" s="148"/>
      <c r="E39" s="148"/>
      <c r="F39" s="148"/>
      <c r="G39" s="149"/>
      <c r="H39" s="150"/>
      <c r="I39" s="109"/>
      <c r="J39" s="145"/>
      <c r="K39" s="1"/>
      <c r="L39" s="1"/>
      <c r="M39" s="1"/>
      <c r="N39" s="1"/>
      <c r="O39" s="1"/>
      <c r="P39" s="1"/>
      <c r="Q39" s="1"/>
      <c r="R39" s="1"/>
      <c r="S39" s="1"/>
      <c r="T39" s="3"/>
      <c r="U39" s="3"/>
      <c r="V39" s="3"/>
      <c r="W39" s="3"/>
      <c r="X39" s="3"/>
      <c r="Y39" s="3"/>
      <c r="Z39" s="3"/>
      <c r="AA39" s="3"/>
    </row>
    <row r="40" spans="1:27" ht="15.5">
      <c r="A40" s="18"/>
      <c r="B40" s="151"/>
      <c r="C40" s="152"/>
      <c r="D40" s="152"/>
      <c r="E40" s="152"/>
      <c r="F40" s="152"/>
      <c r="G40" s="153"/>
      <c r="H40" s="150"/>
      <c r="I40" s="109"/>
      <c r="J40" s="145"/>
      <c r="K40" s="1"/>
      <c r="L40" s="1"/>
      <c r="M40" s="1"/>
      <c r="N40" s="1"/>
      <c r="O40" s="1"/>
      <c r="P40" s="1"/>
      <c r="Q40" s="1"/>
      <c r="R40" s="1"/>
      <c r="S40" s="1"/>
      <c r="T40" s="3"/>
      <c r="U40" s="3"/>
      <c r="V40" s="3"/>
      <c r="W40" s="3"/>
      <c r="X40" s="3"/>
      <c r="Y40" s="3"/>
      <c r="Z40" s="3"/>
      <c r="AA40" s="3"/>
    </row>
    <row r="41" spans="1:27" ht="15.5">
      <c r="A41" s="56"/>
      <c r="B41" s="154"/>
      <c r="C41" s="155"/>
      <c r="D41" s="155"/>
      <c r="E41" s="155"/>
      <c r="F41" s="155"/>
      <c r="G41" s="156"/>
      <c r="H41" s="150"/>
      <c r="I41" s="109"/>
      <c r="J41" s="145"/>
      <c r="K41" s="1"/>
      <c r="L41" s="1"/>
      <c r="M41" s="1"/>
      <c r="N41" s="1"/>
      <c r="O41" s="1"/>
      <c r="P41" s="1"/>
      <c r="Q41" s="1"/>
      <c r="R41" s="1"/>
      <c r="S41" s="1"/>
      <c r="T41" s="3"/>
      <c r="U41" s="3"/>
      <c r="V41" s="3"/>
      <c r="W41" s="3"/>
      <c r="X41" s="3"/>
      <c r="Y41" s="3"/>
      <c r="Z41" s="3"/>
      <c r="AA41" s="3"/>
    </row>
    <row r="42" spans="1:27" ht="15.5">
      <c r="A42" s="56"/>
      <c r="B42" s="154"/>
      <c r="C42" s="155"/>
      <c r="D42" s="155"/>
      <c r="E42" s="155"/>
      <c r="F42" s="155"/>
      <c r="G42" s="156"/>
      <c r="H42" s="150"/>
      <c r="I42" s="109"/>
      <c r="J42" s="145"/>
      <c r="K42" s="1"/>
      <c r="L42" s="1"/>
      <c r="M42" s="1"/>
      <c r="N42" s="1"/>
      <c r="O42" s="1"/>
      <c r="P42" s="1"/>
      <c r="Q42" s="1"/>
      <c r="R42" s="1"/>
      <c r="S42" s="1"/>
      <c r="T42" s="3"/>
      <c r="U42" s="3"/>
      <c r="V42" s="3"/>
      <c r="W42" s="3"/>
      <c r="X42" s="3"/>
      <c r="Y42" s="3"/>
      <c r="Z42" s="3"/>
      <c r="AA42" s="3"/>
    </row>
    <row r="43" spans="1:27" ht="15.5">
      <c r="A43" s="56"/>
      <c r="B43" s="154"/>
      <c r="C43" s="155"/>
      <c r="D43" s="155"/>
      <c r="E43" s="155"/>
      <c r="F43" s="155"/>
      <c r="G43" s="156"/>
      <c r="H43" s="150"/>
      <c r="I43" s="109"/>
      <c r="J43" s="145"/>
      <c r="K43" s="1"/>
      <c r="L43" s="1"/>
      <c r="M43" s="1"/>
      <c r="N43" s="1"/>
      <c r="O43" s="1"/>
      <c r="P43" s="1"/>
      <c r="Q43" s="1"/>
      <c r="R43" s="1"/>
      <c r="S43" s="1"/>
      <c r="T43" s="3"/>
      <c r="U43" s="3"/>
      <c r="V43" s="3"/>
      <c r="W43" s="3"/>
      <c r="X43" s="3"/>
      <c r="Y43" s="3"/>
      <c r="Z43" s="3"/>
      <c r="AA43" s="3"/>
    </row>
    <row r="44" spans="1:27" ht="15.5">
      <c r="A44" s="56"/>
      <c r="B44" s="154"/>
      <c r="C44" s="155"/>
      <c r="D44" s="155"/>
      <c r="E44" s="155"/>
      <c r="F44" s="155"/>
      <c r="G44" s="156"/>
      <c r="H44" s="150"/>
      <c r="I44" s="109"/>
      <c r="J44" s="145"/>
      <c r="K44" s="1"/>
      <c r="L44" s="1"/>
      <c r="M44" s="1"/>
      <c r="N44" s="1"/>
      <c r="O44" s="1"/>
      <c r="P44" s="1"/>
      <c r="Q44" s="1"/>
      <c r="R44" s="1"/>
      <c r="S44" s="1"/>
      <c r="T44" s="3"/>
      <c r="U44" s="3"/>
      <c r="V44" s="3"/>
      <c r="W44" s="3"/>
      <c r="X44" s="3"/>
      <c r="Y44" s="3"/>
      <c r="Z44" s="3"/>
      <c r="AA44" s="3"/>
    </row>
    <row r="45" spans="1:27" ht="15.5">
      <c r="A45" s="56"/>
      <c r="B45" s="154"/>
      <c r="C45" s="155"/>
      <c r="D45" s="155"/>
      <c r="E45" s="155"/>
      <c r="F45" s="155"/>
      <c r="G45" s="156"/>
      <c r="H45" s="150"/>
      <c r="I45" s="109"/>
      <c r="J45" s="145"/>
      <c r="K45" s="1"/>
      <c r="L45" s="1"/>
      <c r="M45" s="1"/>
      <c r="N45" s="1"/>
      <c r="O45" s="1"/>
      <c r="P45" s="1"/>
      <c r="Q45" s="1"/>
      <c r="R45" s="1"/>
      <c r="S45" s="1"/>
      <c r="T45" s="3"/>
      <c r="U45" s="3"/>
      <c r="V45" s="3"/>
      <c r="W45" s="3"/>
      <c r="X45" s="3"/>
      <c r="Y45" s="3"/>
      <c r="Z45" s="3"/>
      <c r="AA45" s="3"/>
    </row>
    <row r="46" spans="1:27" ht="16" thickBot="1">
      <c r="A46" s="7"/>
      <c r="B46" s="158"/>
      <c r="C46" s="159"/>
      <c r="D46" s="159"/>
      <c r="E46" s="159"/>
      <c r="F46" s="159"/>
      <c r="G46" s="160"/>
      <c r="H46" s="161"/>
      <c r="I46" s="162"/>
      <c r="J46" s="163"/>
      <c r="K46" s="1"/>
      <c r="L46" s="1"/>
      <c r="M46" s="1"/>
      <c r="N46" s="1"/>
      <c r="O46" s="1"/>
      <c r="P46" s="1"/>
      <c r="Q46" s="1"/>
      <c r="R46" s="1"/>
      <c r="S46" s="1"/>
      <c r="T46" s="3"/>
      <c r="U46" s="3"/>
      <c r="V46" s="3"/>
      <c r="W46" s="3"/>
      <c r="X46" s="3"/>
      <c r="Y46" s="3"/>
      <c r="Z46" s="3"/>
      <c r="AA46" s="3"/>
    </row>
    <row r="47" spans="1:27" ht="15.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64" t="s">
        <v>36</v>
      </c>
      <c r="B48" s="164"/>
      <c r="C48" s="164"/>
      <c r="D48" s="164"/>
      <c r="E48" s="164"/>
      <c r="F48" s="164"/>
      <c r="G48" s="164"/>
      <c r="H48" s="164"/>
      <c r="I48" s="164"/>
      <c r="J48" s="164"/>
      <c r="K48" s="1"/>
      <c r="L48" s="1"/>
      <c r="M48" s="1"/>
      <c r="N48" s="1"/>
      <c r="O48" s="1"/>
      <c r="P48" s="1"/>
      <c r="Q48" s="1"/>
      <c r="R48" s="1"/>
      <c r="S48" s="1"/>
      <c r="T48" s="3"/>
      <c r="U48" s="3"/>
      <c r="V48" s="3"/>
      <c r="W48" s="3"/>
      <c r="X48" s="3"/>
      <c r="Y48" s="3"/>
      <c r="Z48" s="3"/>
      <c r="AA48" s="3"/>
    </row>
    <row r="49" spans="1:27" ht="15.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c r="A51" s="165" t="s">
        <v>37</v>
      </c>
      <c r="B51" s="165"/>
      <c r="C51" s="165"/>
      <c r="D51" s="165"/>
      <c r="E51" s="166"/>
      <c r="F51" s="167"/>
      <c r="G51" s="167"/>
      <c r="H51" s="167"/>
      <c r="I51" s="167"/>
      <c r="J51" s="167"/>
      <c r="K51" s="1"/>
      <c r="L51" s="1"/>
      <c r="M51" s="1"/>
      <c r="N51" s="1"/>
      <c r="O51" s="1"/>
      <c r="P51" s="1"/>
      <c r="Q51" s="1"/>
      <c r="R51" s="1"/>
      <c r="S51" s="1"/>
      <c r="T51" s="3"/>
      <c r="U51" s="3"/>
      <c r="V51" s="3"/>
      <c r="W51" s="3"/>
      <c r="X51" s="3"/>
      <c r="Y51" s="3"/>
      <c r="Z51" s="3"/>
      <c r="AA51" s="3"/>
    </row>
    <row r="52" spans="1:27" ht="15.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c r="A53" s="168" t="s">
        <v>204</v>
      </c>
      <c r="B53" s="168"/>
      <c r="C53" s="168"/>
      <c r="D53" s="168"/>
      <c r="E53" s="166"/>
      <c r="F53" s="167"/>
      <c r="G53" s="167"/>
      <c r="H53" s="167"/>
      <c r="I53" s="167"/>
      <c r="J53" s="167"/>
      <c r="K53" s="1"/>
      <c r="L53" s="1"/>
      <c r="M53" s="1"/>
      <c r="N53" s="1"/>
      <c r="O53" s="1"/>
      <c r="P53" s="1"/>
      <c r="Q53" s="1"/>
      <c r="R53" s="1"/>
      <c r="S53" s="1"/>
      <c r="T53" s="3"/>
      <c r="U53" s="3"/>
      <c r="V53" s="3"/>
      <c r="W53" s="3"/>
      <c r="X53" s="3"/>
      <c r="Y53" s="3"/>
      <c r="Z53" s="3"/>
      <c r="AA53" s="3"/>
    </row>
    <row r="54" spans="1:27" ht="15.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zoomScale="90" zoomScaleNormal="90" workbookViewId="0">
      <selection activeCell="D5" sqref="D5"/>
    </sheetView>
  </sheetViews>
  <sheetFormatPr defaultColWidth="9.1796875" defaultRowHeight="15.5"/>
  <cols>
    <col min="1" max="1" width="10" style="73" customWidth="1"/>
    <col min="2" max="2" width="45" style="73" customWidth="1"/>
    <col min="3" max="3" width="48.81640625" style="73" customWidth="1"/>
    <col min="4" max="4" width="45.7265625" style="73" customWidth="1"/>
    <col min="5" max="16384" width="9.1796875" style="73"/>
  </cols>
  <sheetData>
    <row r="1" spans="1:4">
      <c r="B1" s="75"/>
    </row>
    <row r="2" spans="1:4" ht="15.75" customHeight="1">
      <c r="A2" s="169" t="str">
        <f>[1]Pasiūlymas!B27</f>
        <v>1 pirkimo objekto dalis. Medicininis ėjimo/bėgimo takelis</v>
      </c>
      <c r="B2" s="169"/>
      <c r="C2" s="169"/>
      <c r="D2" s="169"/>
    </row>
    <row r="3" spans="1:4">
      <c r="A3" s="10"/>
      <c r="B3" s="11"/>
      <c r="C3" s="11"/>
    </row>
    <row r="4" spans="1:4">
      <c r="A4" s="76" t="s">
        <v>54</v>
      </c>
      <c r="B4" s="77"/>
      <c r="C4" s="77"/>
      <c r="D4" s="78"/>
    </row>
    <row r="5" spans="1:4" s="81" customFormat="1" ht="90">
      <c r="A5" s="79" t="s">
        <v>55</v>
      </c>
      <c r="B5" s="79" t="s">
        <v>56</v>
      </c>
      <c r="C5" s="79" t="s">
        <v>57</v>
      </c>
      <c r="D5" s="80" t="s">
        <v>58</v>
      </c>
    </row>
    <row r="6" spans="1:4" s="81" customFormat="1" ht="31">
      <c r="A6" s="82" t="s">
        <v>59</v>
      </c>
      <c r="B6" s="83" t="s">
        <v>151</v>
      </c>
      <c r="C6" s="84" t="s">
        <v>61</v>
      </c>
      <c r="D6" s="85"/>
    </row>
    <row r="7" spans="1:4" s="81" customFormat="1">
      <c r="A7" s="82" t="s">
        <v>62</v>
      </c>
      <c r="B7" s="86" t="s">
        <v>103</v>
      </c>
      <c r="C7" s="86" t="s">
        <v>152</v>
      </c>
      <c r="D7" s="87"/>
    </row>
    <row r="8" spans="1:4" s="81" customFormat="1">
      <c r="A8" s="88" t="s">
        <v>66</v>
      </c>
      <c r="B8" s="89" t="s">
        <v>153</v>
      </c>
      <c r="C8" s="89" t="s">
        <v>154</v>
      </c>
      <c r="D8" s="87"/>
    </row>
    <row r="9" spans="1:4" s="81" customFormat="1">
      <c r="A9" s="170" t="s">
        <v>69</v>
      </c>
      <c r="B9" s="173" t="s">
        <v>155</v>
      </c>
      <c r="C9" s="89" t="s">
        <v>156</v>
      </c>
      <c r="D9" s="87"/>
    </row>
    <row r="10" spans="1:4" s="81" customFormat="1">
      <c r="A10" s="171"/>
      <c r="B10" s="174"/>
      <c r="C10" s="89" t="s">
        <v>157</v>
      </c>
      <c r="D10" s="87"/>
    </row>
    <row r="11" spans="1:4" s="81" customFormat="1">
      <c r="A11" s="171"/>
      <c r="B11" s="174"/>
      <c r="C11" s="89" t="s">
        <v>158</v>
      </c>
      <c r="D11" s="87"/>
    </row>
    <row r="12" spans="1:4" s="81" customFormat="1">
      <c r="A12" s="171"/>
      <c r="B12" s="174"/>
      <c r="C12" s="89" t="s">
        <v>159</v>
      </c>
      <c r="D12" s="87"/>
    </row>
    <row r="13" spans="1:4" s="81" customFormat="1">
      <c r="A13" s="172"/>
      <c r="B13" s="175"/>
      <c r="C13" s="89" t="s">
        <v>160</v>
      </c>
      <c r="D13" s="87"/>
    </row>
    <row r="14" spans="1:4" s="81" customFormat="1">
      <c r="A14" s="88" t="s">
        <v>72</v>
      </c>
      <c r="B14" s="89" t="s">
        <v>161</v>
      </c>
      <c r="C14" s="89" t="s">
        <v>162</v>
      </c>
      <c r="D14" s="87"/>
    </row>
    <row r="15" spans="1:4" s="81" customFormat="1">
      <c r="A15" s="88" t="s">
        <v>75</v>
      </c>
      <c r="B15" s="89" t="s">
        <v>163</v>
      </c>
      <c r="C15" s="89" t="s">
        <v>164</v>
      </c>
      <c r="D15" s="87"/>
    </row>
    <row r="16" spans="1:4" s="81" customFormat="1">
      <c r="A16" s="88" t="s">
        <v>78</v>
      </c>
      <c r="B16" s="89" t="s">
        <v>165</v>
      </c>
      <c r="C16" s="89" t="s">
        <v>166</v>
      </c>
      <c r="D16" s="87"/>
    </row>
    <row r="17" spans="1:4" s="81" customFormat="1" ht="31">
      <c r="A17" s="88" t="s">
        <v>81</v>
      </c>
      <c r="B17" s="89" t="s">
        <v>167</v>
      </c>
      <c r="C17" s="89" t="s">
        <v>168</v>
      </c>
      <c r="D17" s="87"/>
    </row>
    <row r="18" spans="1:4" s="81" customFormat="1">
      <c r="A18" s="88" t="s">
        <v>83</v>
      </c>
      <c r="B18" s="89" t="s">
        <v>169</v>
      </c>
      <c r="C18" s="89" t="s">
        <v>170</v>
      </c>
      <c r="D18" s="87"/>
    </row>
    <row r="19" spans="1:4" s="81" customFormat="1" ht="31">
      <c r="A19" s="88" t="s">
        <v>100</v>
      </c>
      <c r="B19" s="89" t="s">
        <v>171</v>
      </c>
      <c r="C19" s="89" t="s">
        <v>172</v>
      </c>
      <c r="D19" s="87"/>
    </row>
    <row r="20" spans="1:4" s="81" customFormat="1">
      <c r="A20" s="90" t="s">
        <v>102</v>
      </c>
      <c r="B20" s="89" t="s">
        <v>173</v>
      </c>
      <c r="C20" s="89" t="s">
        <v>174</v>
      </c>
      <c r="D20" s="87"/>
    </row>
    <row r="21" spans="1:4">
      <c r="A21" s="91"/>
      <c r="B21" s="78"/>
      <c r="C21" s="92" t="s">
        <v>85</v>
      </c>
      <c r="D21" s="93">
        <v>1</v>
      </c>
    </row>
    <row r="22" spans="1:4">
      <c r="A22" s="91"/>
      <c r="B22" s="78"/>
      <c r="C22" s="92" t="s">
        <v>86</v>
      </c>
      <c r="D22" s="94" t="s">
        <v>87</v>
      </c>
    </row>
    <row r="23" spans="1:4">
      <c r="A23" s="91"/>
      <c r="B23" s="78"/>
      <c r="C23" s="92" t="s">
        <v>88</v>
      </c>
      <c r="D23" s="95"/>
    </row>
    <row r="24" spans="1:4">
      <c r="A24" s="91"/>
      <c r="B24" s="78"/>
      <c r="C24" s="92" t="s">
        <v>89</v>
      </c>
      <c r="D24" s="96">
        <f>D23*D21</f>
        <v>0</v>
      </c>
    </row>
    <row r="25" spans="1:4">
      <c r="A25" s="91"/>
      <c r="B25" s="78"/>
      <c r="C25" s="92" t="s">
        <v>90</v>
      </c>
      <c r="D25" s="97">
        <f>D24*0.21</f>
        <v>0</v>
      </c>
    </row>
    <row r="26" spans="1:4">
      <c r="A26" s="91"/>
      <c r="B26" s="78"/>
      <c r="C26" s="92" t="s">
        <v>91</v>
      </c>
      <c r="D26" s="96">
        <f>D24+D25</f>
        <v>0</v>
      </c>
    </row>
  </sheetData>
  <mergeCells count="3">
    <mergeCell ref="A2:D2"/>
    <mergeCell ref="A9:A13"/>
    <mergeCell ref="B9:B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zoomScaleNormal="100" workbookViewId="0">
      <selection activeCell="D5" sqref="D5"/>
    </sheetView>
  </sheetViews>
  <sheetFormatPr defaultColWidth="9.1796875" defaultRowHeight="15.5"/>
  <cols>
    <col min="1" max="1" width="10" style="24" customWidth="1"/>
    <col min="2" max="2" width="38.54296875" style="24" customWidth="1"/>
    <col min="3" max="3" width="31.81640625" style="24" customWidth="1"/>
    <col min="4" max="4" width="33.81640625" style="24" customWidth="1"/>
    <col min="5" max="16384" width="9.1796875" style="24"/>
  </cols>
  <sheetData>
    <row r="1" spans="1:4">
      <c r="B1" s="26"/>
    </row>
    <row r="2" spans="1:4">
      <c r="A2" s="180" t="str">
        <f>Pasiūlymas!B28</f>
        <v>2 pirkimo objekto dalis. Reguliuojamo aukščio kineziterapijos stalas</v>
      </c>
      <c r="B2" s="180"/>
      <c r="C2" s="180"/>
      <c r="D2" s="180"/>
    </row>
    <row r="3" spans="1:4">
      <c r="A3" s="27"/>
      <c r="B3" s="28"/>
      <c r="C3" s="28"/>
    </row>
    <row r="4" spans="1:4">
      <c r="A4" s="29" t="s">
        <v>54</v>
      </c>
      <c r="B4" s="28"/>
      <c r="C4" s="28"/>
    </row>
    <row r="5" spans="1:4" s="32" customFormat="1" ht="120">
      <c r="A5" s="30" t="s">
        <v>55</v>
      </c>
      <c r="B5" s="30" t="s">
        <v>56</v>
      </c>
      <c r="C5" s="30" t="s">
        <v>57</v>
      </c>
      <c r="D5" s="31" t="s">
        <v>58</v>
      </c>
    </row>
    <row r="6" spans="1:4" s="32" customFormat="1" ht="31">
      <c r="A6" s="33" t="s">
        <v>59</v>
      </c>
      <c r="B6" s="34" t="s">
        <v>60</v>
      </c>
      <c r="C6" s="35" t="s">
        <v>61</v>
      </c>
      <c r="D6" s="36"/>
    </row>
    <row r="7" spans="1:4" s="32" customFormat="1">
      <c r="A7" s="178" t="s">
        <v>62</v>
      </c>
      <c r="B7" s="176" t="s">
        <v>63</v>
      </c>
      <c r="C7" s="35" t="s">
        <v>64</v>
      </c>
      <c r="D7" s="58"/>
    </row>
    <row r="8" spans="1:4" s="32" customFormat="1" ht="31">
      <c r="A8" s="179"/>
      <c r="B8" s="177"/>
      <c r="C8" s="35" t="s">
        <v>65</v>
      </c>
      <c r="D8" s="58"/>
    </row>
    <row r="9" spans="1:4" s="32" customFormat="1">
      <c r="A9" s="33" t="s">
        <v>66</v>
      </c>
      <c r="B9" s="46" t="s">
        <v>67</v>
      </c>
      <c r="C9" s="35" t="s">
        <v>68</v>
      </c>
      <c r="D9" s="58"/>
    </row>
    <row r="10" spans="1:4" s="32" customFormat="1">
      <c r="A10" s="33" t="s">
        <v>69</v>
      </c>
      <c r="B10" s="51" t="s">
        <v>70</v>
      </c>
      <c r="C10" s="52" t="s">
        <v>71</v>
      </c>
      <c r="D10" s="58"/>
    </row>
    <row r="11" spans="1:4" s="32" customFormat="1">
      <c r="A11" s="33" t="s">
        <v>72</v>
      </c>
      <c r="B11" s="51" t="s">
        <v>73</v>
      </c>
      <c r="C11" s="45" t="s">
        <v>74</v>
      </c>
      <c r="D11" s="58"/>
    </row>
    <row r="12" spans="1:4" s="32" customFormat="1">
      <c r="A12" s="33" t="s">
        <v>75</v>
      </c>
      <c r="B12" s="51" t="s">
        <v>76</v>
      </c>
      <c r="C12" s="45" t="s">
        <v>77</v>
      </c>
      <c r="D12" s="58"/>
    </row>
    <row r="13" spans="1:4" s="32" customFormat="1" ht="31">
      <c r="A13" s="33" t="s">
        <v>78</v>
      </c>
      <c r="B13" s="51" t="s">
        <v>79</v>
      </c>
      <c r="C13" s="45" t="s">
        <v>80</v>
      </c>
      <c r="D13" s="58"/>
    </row>
    <row r="14" spans="1:4" s="32" customFormat="1">
      <c r="A14" s="33" t="s">
        <v>81</v>
      </c>
      <c r="B14" s="51" t="s">
        <v>82</v>
      </c>
      <c r="C14" s="45" t="s">
        <v>68</v>
      </c>
      <c r="D14" s="58"/>
    </row>
    <row r="15" spans="1:4" s="32" customFormat="1" ht="31">
      <c r="A15" s="33" t="s">
        <v>83</v>
      </c>
      <c r="B15" s="51" t="s">
        <v>84</v>
      </c>
      <c r="C15" s="45" t="s">
        <v>68</v>
      </c>
      <c r="D15" s="58"/>
    </row>
    <row r="16" spans="1:4">
      <c r="A16" s="27"/>
      <c r="C16" s="38" t="s">
        <v>85</v>
      </c>
      <c r="D16" s="39">
        <v>1</v>
      </c>
    </row>
    <row r="17" spans="1:4">
      <c r="A17" s="27"/>
      <c r="C17" s="40" t="s">
        <v>86</v>
      </c>
      <c r="D17" s="41" t="s">
        <v>87</v>
      </c>
    </row>
    <row r="18" spans="1:4">
      <c r="A18" s="27"/>
      <c r="C18" s="40" t="s">
        <v>88</v>
      </c>
      <c r="D18" s="42"/>
    </row>
    <row r="19" spans="1:4">
      <c r="A19" s="27"/>
      <c r="C19" s="40" t="s">
        <v>89</v>
      </c>
      <c r="D19" s="43"/>
    </row>
    <row r="20" spans="1:4">
      <c r="A20" s="27"/>
      <c r="C20" s="40" t="s">
        <v>90</v>
      </c>
      <c r="D20" s="44"/>
    </row>
    <row r="21" spans="1:4">
      <c r="A21" s="27"/>
      <c r="C21" s="40" t="s">
        <v>91</v>
      </c>
      <c r="D21" s="43"/>
    </row>
    <row r="23" spans="1:4">
      <c r="A23" s="47"/>
    </row>
    <row r="30" spans="1:4">
      <c r="A30" s="47"/>
    </row>
    <row r="37" spans="1:1">
      <c r="A37" s="47"/>
    </row>
    <row r="44" spans="1:1">
      <c r="A44" s="47"/>
    </row>
  </sheetData>
  <mergeCells count="3">
    <mergeCell ref="B7:B8"/>
    <mergeCell ref="A7:A8"/>
    <mergeCell ref="A2:D2"/>
  </mergeCells>
  <phoneticPr fontId="1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zoomScale="90" zoomScaleNormal="90" workbookViewId="0">
      <selection activeCell="D5" sqref="D5"/>
    </sheetView>
  </sheetViews>
  <sheetFormatPr defaultColWidth="9.1796875" defaultRowHeight="15.5"/>
  <cols>
    <col min="1" max="1" width="10" style="24" customWidth="1"/>
    <col min="2" max="2" width="31.1796875" style="24" customWidth="1"/>
    <col min="3" max="3" width="39" style="24" customWidth="1"/>
    <col min="4" max="4" width="39.54296875" style="24" customWidth="1"/>
    <col min="5" max="16384" width="9.1796875" style="24"/>
  </cols>
  <sheetData>
    <row r="1" spans="1:4">
      <c r="B1" s="26"/>
    </row>
    <row r="2" spans="1:4">
      <c r="A2" s="180" t="str">
        <f>Pasiūlymas!B29</f>
        <v>3 pirkimo objekto dalis. Reguliuojamo aukščio masažinis stalas</v>
      </c>
      <c r="B2" s="180"/>
      <c r="C2" s="180"/>
      <c r="D2" s="180"/>
    </row>
    <row r="3" spans="1:4">
      <c r="A3" s="27"/>
      <c r="B3" s="28"/>
      <c r="C3" s="28"/>
    </row>
    <row r="4" spans="1:4">
      <c r="A4" s="29" t="s">
        <v>54</v>
      </c>
      <c r="B4" s="28"/>
      <c r="C4" s="28"/>
    </row>
    <row r="5" spans="1:4" s="32" customFormat="1" ht="90">
      <c r="A5" s="30" t="s">
        <v>55</v>
      </c>
      <c r="B5" s="30" t="s">
        <v>56</v>
      </c>
      <c r="C5" s="30" t="s">
        <v>57</v>
      </c>
      <c r="D5" s="30" t="s">
        <v>58</v>
      </c>
    </row>
    <row r="6" spans="1:4" s="32" customFormat="1" ht="31">
      <c r="A6" s="33" t="s">
        <v>59</v>
      </c>
      <c r="B6" s="34" t="s">
        <v>60</v>
      </c>
      <c r="C6" s="35" t="s">
        <v>61</v>
      </c>
      <c r="D6" s="69"/>
    </row>
    <row r="7" spans="1:4" s="32" customFormat="1">
      <c r="A7" s="178" t="s">
        <v>62</v>
      </c>
      <c r="B7" s="176" t="s">
        <v>63</v>
      </c>
      <c r="C7" s="35" t="s">
        <v>92</v>
      </c>
      <c r="D7" s="70"/>
    </row>
    <row r="8" spans="1:4" s="32" customFormat="1" ht="31">
      <c r="A8" s="182"/>
      <c r="B8" s="181"/>
      <c r="C8" s="35" t="s">
        <v>93</v>
      </c>
      <c r="D8" s="70"/>
    </row>
    <row r="9" spans="1:4" s="32" customFormat="1">
      <c r="A9" s="179"/>
      <c r="B9" s="177"/>
      <c r="C9" s="35" t="s">
        <v>94</v>
      </c>
      <c r="D9" s="70"/>
    </row>
    <row r="10" spans="1:4" s="32" customFormat="1">
      <c r="A10" s="33" t="s">
        <v>66</v>
      </c>
      <c r="B10" s="46" t="s">
        <v>67</v>
      </c>
      <c r="C10" s="35" t="s">
        <v>68</v>
      </c>
      <c r="D10" s="70"/>
    </row>
    <row r="11" spans="1:4" s="32" customFormat="1">
      <c r="A11" s="33" t="s">
        <v>69</v>
      </c>
      <c r="B11" s="51" t="s">
        <v>70</v>
      </c>
      <c r="C11" s="52" t="s">
        <v>95</v>
      </c>
      <c r="D11" s="70"/>
    </row>
    <row r="12" spans="1:4" s="32" customFormat="1">
      <c r="A12" s="33" t="s">
        <v>72</v>
      </c>
      <c r="B12" s="51" t="s">
        <v>73</v>
      </c>
      <c r="C12" s="45" t="s">
        <v>96</v>
      </c>
      <c r="D12" s="70"/>
    </row>
    <row r="13" spans="1:4" s="32" customFormat="1">
      <c r="A13" s="33" t="s">
        <v>75</v>
      </c>
      <c r="B13" s="51" t="s">
        <v>76</v>
      </c>
      <c r="C13" s="45" t="s">
        <v>77</v>
      </c>
      <c r="D13" s="70"/>
    </row>
    <row r="14" spans="1:4" s="32" customFormat="1" ht="31">
      <c r="A14" s="33" t="s">
        <v>78</v>
      </c>
      <c r="B14" s="51" t="s">
        <v>97</v>
      </c>
      <c r="C14" s="45" t="s">
        <v>98</v>
      </c>
      <c r="D14" s="71"/>
    </row>
    <row r="15" spans="1:4" s="32" customFormat="1" ht="31">
      <c r="A15" s="33" t="s">
        <v>81</v>
      </c>
      <c r="B15" s="51" t="s">
        <v>79</v>
      </c>
      <c r="C15" s="45" t="s">
        <v>99</v>
      </c>
      <c r="D15" s="71"/>
    </row>
    <row r="16" spans="1:4" s="32" customFormat="1" ht="31">
      <c r="A16" s="33" t="s">
        <v>83</v>
      </c>
      <c r="B16" s="51" t="s">
        <v>82</v>
      </c>
      <c r="C16" s="45" t="s">
        <v>68</v>
      </c>
      <c r="D16" s="70"/>
    </row>
    <row r="17" spans="1:4" s="32" customFormat="1">
      <c r="A17" s="33" t="s">
        <v>100</v>
      </c>
      <c r="B17" s="51" t="s">
        <v>101</v>
      </c>
      <c r="C17" s="45" t="s">
        <v>68</v>
      </c>
      <c r="D17" s="70"/>
    </row>
    <row r="18" spans="1:4" s="32" customFormat="1" ht="31">
      <c r="A18" s="33" t="s">
        <v>102</v>
      </c>
      <c r="B18" s="51" t="s">
        <v>84</v>
      </c>
      <c r="C18" s="45" t="s">
        <v>68</v>
      </c>
      <c r="D18" s="70"/>
    </row>
    <row r="19" spans="1:4">
      <c r="A19" s="27"/>
      <c r="C19" s="38" t="s">
        <v>85</v>
      </c>
      <c r="D19" s="64">
        <v>1</v>
      </c>
    </row>
    <row r="20" spans="1:4">
      <c r="A20" s="27"/>
      <c r="C20" s="40" t="s">
        <v>86</v>
      </c>
      <c r="D20" s="65" t="s">
        <v>87</v>
      </c>
    </row>
    <row r="21" spans="1:4">
      <c r="A21" s="27"/>
      <c r="C21" s="40" t="s">
        <v>88</v>
      </c>
      <c r="D21" s="66"/>
    </row>
    <row r="22" spans="1:4">
      <c r="A22" s="27"/>
      <c r="C22" s="40" t="s">
        <v>89</v>
      </c>
      <c r="D22" s="67"/>
    </row>
    <row r="23" spans="1:4">
      <c r="A23" s="27"/>
      <c r="C23" s="40" t="s">
        <v>90</v>
      </c>
      <c r="D23" s="68"/>
    </row>
    <row r="24" spans="1:4">
      <c r="A24" s="27"/>
      <c r="C24" s="40" t="s">
        <v>91</v>
      </c>
      <c r="D24" s="67"/>
    </row>
    <row r="26" spans="1:4">
      <c r="A26" s="47"/>
    </row>
    <row r="33" spans="1:1">
      <c r="A33" s="47"/>
    </row>
    <row r="40" spans="1:1">
      <c r="A40" s="47"/>
    </row>
    <row r="47" spans="1:1">
      <c r="A47" s="47"/>
    </row>
  </sheetData>
  <mergeCells count="3">
    <mergeCell ref="A2:D2"/>
    <mergeCell ref="B7:B9"/>
    <mergeCell ref="A7:A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3"/>
  <sheetViews>
    <sheetView zoomScaleNormal="100" workbookViewId="0">
      <selection activeCell="C27" sqref="C27"/>
    </sheetView>
  </sheetViews>
  <sheetFormatPr defaultColWidth="9.1796875" defaultRowHeight="15.5"/>
  <cols>
    <col min="1" max="1" width="10" style="24" customWidth="1"/>
    <col min="2" max="2" width="38.54296875" style="24" customWidth="1"/>
    <col min="3" max="3" width="43.54296875" style="24" customWidth="1"/>
    <col min="4" max="4" width="45.26953125" style="24" customWidth="1"/>
    <col min="5" max="16384" width="9.1796875" style="24"/>
  </cols>
  <sheetData>
    <row r="1" spans="1:4">
      <c r="B1" s="26"/>
    </row>
    <row r="2" spans="1:4">
      <c r="A2" s="180" t="str">
        <f>Pasiūlymas!B30</f>
        <v>4 pirkimo objekto dalis. Kūdikių vystymo stalas</v>
      </c>
      <c r="B2" s="180"/>
      <c r="C2" s="180"/>
      <c r="D2" s="180"/>
    </row>
    <row r="3" spans="1:4">
      <c r="A3" s="27"/>
      <c r="B3" s="28"/>
      <c r="C3" s="28"/>
    </row>
    <row r="4" spans="1:4">
      <c r="A4" s="29" t="s">
        <v>54</v>
      </c>
      <c r="B4" s="28"/>
      <c r="C4" s="28"/>
    </row>
    <row r="5" spans="1:4" s="32" customFormat="1" ht="90">
      <c r="A5" s="30" t="s">
        <v>55</v>
      </c>
      <c r="B5" s="30" t="s">
        <v>56</v>
      </c>
      <c r="C5" s="30" t="s">
        <v>57</v>
      </c>
      <c r="D5" s="31" t="s">
        <v>58</v>
      </c>
    </row>
    <row r="6" spans="1:4" s="32" customFormat="1" ht="31">
      <c r="A6" s="33" t="s">
        <v>59</v>
      </c>
      <c r="B6" s="34" t="s">
        <v>60</v>
      </c>
      <c r="C6" s="35" t="s">
        <v>61</v>
      </c>
      <c r="D6" s="36"/>
    </row>
    <row r="7" spans="1:4" s="32" customFormat="1">
      <c r="A7" s="33" t="s">
        <v>62</v>
      </c>
      <c r="B7" s="34" t="s">
        <v>63</v>
      </c>
      <c r="C7" s="35" t="s">
        <v>132</v>
      </c>
      <c r="D7" s="36"/>
    </row>
    <row r="8" spans="1:4" s="32" customFormat="1">
      <c r="A8" s="178" t="s">
        <v>66</v>
      </c>
      <c r="B8" s="176" t="s">
        <v>133</v>
      </c>
      <c r="C8" s="35" t="s">
        <v>134</v>
      </c>
      <c r="D8" s="36"/>
    </row>
    <row r="9" spans="1:4" s="32" customFormat="1" ht="31">
      <c r="A9" s="179"/>
      <c r="B9" s="177"/>
      <c r="C9" s="35" t="s">
        <v>135</v>
      </c>
      <c r="D9" s="36"/>
    </row>
    <row r="10" spans="1:4" s="32" customFormat="1">
      <c r="A10" s="33" t="s">
        <v>69</v>
      </c>
      <c r="B10" s="34" t="s">
        <v>136</v>
      </c>
      <c r="C10" s="35" t="s">
        <v>68</v>
      </c>
      <c r="D10" s="36"/>
    </row>
    <row r="11" spans="1:4" s="32" customFormat="1">
      <c r="A11" s="33" t="s">
        <v>72</v>
      </c>
      <c r="B11" s="34" t="s">
        <v>124</v>
      </c>
      <c r="C11" s="35" t="s">
        <v>137</v>
      </c>
      <c r="D11" s="36"/>
    </row>
    <row r="12" spans="1:4" s="32" customFormat="1">
      <c r="A12" s="33" t="s">
        <v>75</v>
      </c>
      <c r="B12" s="34" t="s">
        <v>131</v>
      </c>
      <c r="C12" s="55" t="s">
        <v>138</v>
      </c>
      <c r="D12" s="36"/>
    </row>
    <row r="13" spans="1:4" s="32" customFormat="1">
      <c r="A13" s="33" t="s">
        <v>78</v>
      </c>
      <c r="B13" s="46" t="s">
        <v>139</v>
      </c>
      <c r="C13" s="35" t="s">
        <v>140</v>
      </c>
      <c r="D13" s="36"/>
    </row>
    <row r="14" spans="1:4" s="32" customFormat="1">
      <c r="A14" s="33" t="s">
        <v>81</v>
      </c>
      <c r="B14" s="46" t="s">
        <v>141</v>
      </c>
      <c r="C14" s="35" t="s">
        <v>142</v>
      </c>
      <c r="D14" s="36"/>
    </row>
    <row r="15" spans="1:4">
      <c r="A15" s="53"/>
      <c r="B15" s="54"/>
      <c r="C15" s="40" t="s">
        <v>85</v>
      </c>
      <c r="D15" s="39">
        <v>1</v>
      </c>
    </row>
    <row r="16" spans="1:4">
      <c r="A16" s="53"/>
      <c r="B16" s="54"/>
      <c r="C16" s="40" t="s">
        <v>86</v>
      </c>
      <c r="D16" s="41" t="s">
        <v>87</v>
      </c>
    </row>
    <row r="17" spans="1:4">
      <c r="A17" s="53"/>
      <c r="B17" s="54"/>
      <c r="C17" s="40" t="s">
        <v>88</v>
      </c>
      <c r="D17" s="42"/>
    </row>
    <row r="18" spans="1:4">
      <c r="A18" s="27"/>
      <c r="C18" s="40" t="s">
        <v>89</v>
      </c>
      <c r="D18" s="43">
        <f>D17*D15</f>
        <v>0</v>
      </c>
    </row>
    <row r="19" spans="1:4">
      <c r="A19" s="27"/>
      <c r="C19" s="40" t="s">
        <v>90</v>
      </c>
      <c r="D19" s="44">
        <f>D18*0.21</f>
        <v>0</v>
      </c>
    </row>
    <row r="20" spans="1:4">
      <c r="A20" s="27"/>
      <c r="C20" s="40" t="s">
        <v>91</v>
      </c>
      <c r="D20" s="43">
        <f>D18+D19</f>
        <v>0</v>
      </c>
    </row>
    <row r="22" spans="1:4">
      <c r="A22" s="47"/>
    </row>
    <row r="29" spans="1:4">
      <c r="A29" s="47"/>
    </row>
    <row r="36" spans="1:1">
      <c r="A36" s="47"/>
    </row>
    <row r="43" spans="1:1">
      <c r="A43" s="47"/>
    </row>
  </sheetData>
  <mergeCells count="3">
    <mergeCell ref="A2:D2"/>
    <mergeCell ref="B8:B9"/>
    <mergeCell ref="A8:A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8"/>
  <sheetViews>
    <sheetView zoomScaleNormal="100" workbookViewId="0">
      <selection activeCell="D5" sqref="D5"/>
    </sheetView>
  </sheetViews>
  <sheetFormatPr defaultColWidth="9.1796875" defaultRowHeight="15.5"/>
  <cols>
    <col min="1" max="1" width="10" style="24" customWidth="1"/>
    <col min="2" max="2" width="36.54296875" style="24" customWidth="1"/>
    <col min="3" max="3" width="36" style="24" customWidth="1"/>
    <col min="4" max="4" width="42.1796875" style="24" customWidth="1"/>
    <col min="5" max="16384" width="9.1796875" style="24"/>
  </cols>
  <sheetData>
    <row r="1" spans="1:4">
      <c r="B1" s="26"/>
    </row>
    <row r="2" spans="1:4">
      <c r="A2" s="180" t="str">
        <f>Pasiūlymas!B31</f>
        <v>5 pirkimo objekto dalis. Elektroninės svarstyklės kūdikiams</v>
      </c>
      <c r="B2" s="180"/>
      <c r="C2" s="180"/>
      <c r="D2" s="180"/>
    </row>
    <row r="3" spans="1:4">
      <c r="A3" s="27"/>
      <c r="B3" s="28"/>
      <c r="C3" s="28"/>
    </row>
    <row r="4" spans="1:4">
      <c r="A4" s="29" t="s">
        <v>54</v>
      </c>
      <c r="B4" s="28"/>
      <c r="C4" s="28"/>
    </row>
    <row r="5" spans="1:4" s="32" customFormat="1" ht="90">
      <c r="A5" s="30" t="s">
        <v>55</v>
      </c>
      <c r="B5" s="30" t="s">
        <v>56</v>
      </c>
      <c r="C5" s="30" t="s">
        <v>57</v>
      </c>
      <c r="D5" s="31" t="s">
        <v>58</v>
      </c>
    </row>
    <row r="6" spans="1:4" s="32" customFormat="1" ht="31">
      <c r="A6" s="33" t="s">
        <v>59</v>
      </c>
      <c r="B6" s="34" t="s">
        <v>60</v>
      </c>
      <c r="C6" s="35" t="s">
        <v>61</v>
      </c>
      <c r="D6" s="61"/>
    </row>
    <row r="7" spans="1:4" s="32" customFormat="1">
      <c r="A7" s="33" t="s">
        <v>62</v>
      </c>
      <c r="B7" s="46" t="s">
        <v>103</v>
      </c>
      <c r="C7" s="35" t="s">
        <v>185</v>
      </c>
      <c r="D7" s="61"/>
    </row>
    <row r="8" spans="1:4" s="32" customFormat="1">
      <c r="A8" s="100" t="s">
        <v>66</v>
      </c>
      <c r="B8" s="101" t="s">
        <v>187</v>
      </c>
      <c r="C8" s="102" t="s">
        <v>188</v>
      </c>
      <c r="D8" s="103"/>
    </row>
    <row r="9" spans="1:4" s="32" customFormat="1">
      <c r="A9" s="33" t="s">
        <v>69</v>
      </c>
      <c r="B9" s="46" t="s">
        <v>105</v>
      </c>
      <c r="C9" s="35" t="s">
        <v>186</v>
      </c>
      <c r="D9" s="61"/>
    </row>
    <row r="10" spans="1:4" s="32" customFormat="1">
      <c r="A10" s="33" t="s">
        <v>72</v>
      </c>
      <c r="B10" s="46" t="s">
        <v>189</v>
      </c>
      <c r="C10" s="35" t="s">
        <v>190</v>
      </c>
      <c r="D10" s="61"/>
    </row>
    <row r="11" spans="1:4" s="32" customFormat="1" ht="31">
      <c r="A11" s="33" t="s">
        <v>75</v>
      </c>
      <c r="B11" s="46" t="s">
        <v>192</v>
      </c>
      <c r="C11" s="59" t="s">
        <v>111</v>
      </c>
      <c r="D11" s="61"/>
    </row>
    <row r="12" spans="1:4" s="32" customFormat="1">
      <c r="A12" s="33" t="s">
        <v>78</v>
      </c>
      <c r="B12" s="46" t="s">
        <v>112</v>
      </c>
      <c r="C12" s="35" t="s">
        <v>193</v>
      </c>
      <c r="D12" s="61"/>
    </row>
    <row r="13" spans="1:4" s="32" customFormat="1" ht="31">
      <c r="A13" s="33" t="s">
        <v>81</v>
      </c>
      <c r="B13" s="46" t="s">
        <v>114</v>
      </c>
      <c r="C13" s="35" t="s">
        <v>68</v>
      </c>
      <c r="D13" s="61"/>
    </row>
    <row r="14" spans="1:4" s="32" customFormat="1" ht="31">
      <c r="A14" s="33" t="s">
        <v>83</v>
      </c>
      <c r="B14" s="46" t="s">
        <v>115</v>
      </c>
      <c r="C14" s="35" t="s">
        <v>116</v>
      </c>
      <c r="D14" s="61"/>
    </row>
    <row r="15" spans="1:4" s="32" customFormat="1" ht="31">
      <c r="A15" s="182" t="s">
        <v>100</v>
      </c>
      <c r="B15" s="181" t="s">
        <v>191</v>
      </c>
      <c r="C15" s="35" t="s">
        <v>194</v>
      </c>
      <c r="D15" s="62"/>
    </row>
    <row r="16" spans="1:4" s="32" customFormat="1">
      <c r="A16" s="182"/>
      <c r="B16" s="181"/>
      <c r="C16" s="35" t="s">
        <v>195</v>
      </c>
      <c r="D16" s="62"/>
    </row>
    <row r="17" spans="1:4">
      <c r="A17" s="182"/>
      <c r="B17" s="181"/>
      <c r="C17" s="35" t="s">
        <v>196</v>
      </c>
      <c r="D17" s="62"/>
    </row>
    <row r="18" spans="1:4">
      <c r="A18" s="179"/>
      <c r="B18" s="177"/>
      <c r="C18" s="35" t="s">
        <v>197</v>
      </c>
      <c r="D18" s="62"/>
    </row>
    <row r="19" spans="1:4" ht="31">
      <c r="A19" s="33" t="s">
        <v>102</v>
      </c>
      <c r="B19" s="51" t="s">
        <v>117</v>
      </c>
      <c r="C19" s="37" t="s">
        <v>68</v>
      </c>
      <c r="D19" s="63"/>
    </row>
    <row r="20" spans="1:4">
      <c r="A20" s="53"/>
      <c r="B20" s="54"/>
      <c r="C20" s="40" t="s">
        <v>85</v>
      </c>
      <c r="D20" s="39">
        <v>1</v>
      </c>
    </row>
    <row r="21" spans="1:4">
      <c r="A21" s="53"/>
      <c r="B21" s="54"/>
      <c r="C21" s="40" t="s">
        <v>86</v>
      </c>
      <c r="D21" s="41" t="s">
        <v>87</v>
      </c>
    </row>
    <row r="22" spans="1:4">
      <c r="A22" s="53"/>
      <c r="B22" s="54"/>
      <c r="C22" s="40" t="s">
        <v>88</v>
      </c>
      <c r="D22" s="60"/>
    </row>
    <row r="23" spans="1:4">
      <c r="A23" s="27"/>
      <c r="C23" s="40" t="s">
        <v>89</v>
      </c>
      <c r="D23" s="43"/>
    </row>
    <row r="24" spans="1:4">
      <c r="A24" s="27"/>
      <c r="C24" s="40" t="s">
        <v>90</v>
      </c>
      <c r="D24" s="44"/>
    </row>
    <row r="25" spans="1:4">
      <c r="A25" s="27"/>
      <c r="C25" s="40" t="s">
        <v>91</v>
      </c>
      <c r="D25" s="43"/>
    </row>
    <row r="27" spans="1:4">
      <c r="A27" s="47"/>
    </row>
    <row r="34" spans="1:1">
      <c r="A34" s="47"/>
    </row>
    <row r="41" spans="1:1">
      <c r="A41" s="47"/>
    </row>
    <row r="48" spans="1:1">
      <c r="A48" s="47"/>
    </row>
  </sheetData>
  <mergeCells count="3">
    <mergeCell ref="A2:D2"/>
    <mergeCell ref="A15:A18"/>
    <mergeCell ref="B15:B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8"/>
  <sheetViews>
    <sheetView zoomScaleNormal="100" workbookViewId="0">
      <selection activeCell="D5" sqref="D5"/>
    </sheetView>
  </sheetViews>
  <sheetFormatPr defaultColWidth="9.1796875" defaultRowHeight="15.5"/>
  <cols>
    <col min="1" max="1" width="10" style="24" customWidth="1"/>
    <col min="2" max="2" width="36.54296875" style="24" customWidth="1"/>
    <col min="3" max="3" width="36" style="24" customWidth="1"/>
    <col min="4" max="4" width="42.1796875" style="24" customWidth="1"/>
    <col min="5" max="16384" width="9.1796875" style="24"/>
  </cols>
  <sheetData>
    <row r="1" spans="1:4">
      <c r="B1" s="26"/>
    </row>
    <row r="2" spans="1:4">
      <c r="A2" s="180" t="str">
        <f>Pasiūlymas!B32</f>
        <v>6 pirkimo objekto dalis. Elektroninės svarstyklės su ūgio matuokle</v>
      </c>
      <c r="B2" s="180"/>
      <c r="C2" s="180"/>
      <c r="D2" s="180"/>
    </row>
    <row r="3" spans="1:4">
      <c r="A3" s="27"/>
      <c r="B3" s="28"/>
      <c r="C3" s="28"/>
    </row>
    <row r="4" spans="1:4">
      <c r="A4" s="29" t="s">
        <v>54</v>
      </c>
      <c r="B4" s="28"/>
      <c r="C4" s="28"/>
    </row>
    <row r="5" spans="1:4" s="32" customFormat="1" ht="90">
      <c r="A5" s="30" t="s">
        <v>55</v>
      </c>
      <c r="B5" s="30" t="s">
        <v>56</v>
      </c>
      <c r="C5" s="30" t="s">
        <v>57</v>
      </c>
      <c r="D5" s="31" t="s">
        <v>58</v>
      </c>
    </row>
    <row r="6" spans="1:4" s="32" customFormat="1" ht="31">
      <c r="A6" s="33" t="s">
        <v>59</v>
      </c>
      <c r="B6" s="34" t="s">
        <v>60</v>
      </c>
      <c r="C6" s="35" t="s">
        <v>61</v>
      </c>
      <c r="D6" s="61"/>
    </row>
    <row r="7" spans="1:4" s="32" customFormat="1">
      <c r="A7" s="33" t="s">
        <v>62</v>
      </c>
      <c r="B7" s="46" t="s">
        <v>103</v>
      </c>
      <c r="C7" s="35" t="s">
        <v>104</v>
      </c>
      <c r="D7" s="61"/>
    </row>
    <row r="8" spans="1:4" s="32" customFormat="1">
      <c r="A8" s="33" t="s">
        <v>66</v>
      </c>
      <c r="B8" s="46" t="s">
        <v>105</v>
      </c>
      <c r="C8" s="35" t="s">
        <v>106</v>
      </c>
      <c r="D8" s="61"/>
    </row>
    <row r="9" spans="1:4" s="32" customFormat="1">
      <c r="A9" s="33" t="s">
        <v>69</v>
      </c>
      <c r="B9" s="46" t="s">
        <v>107</v>
      </c>
      <c r="C9" s="35" t="s">
        <v>108</v>
      </c>
      <c r="D9" s="61"/>
    </row>
    <row r="10" spans="1:4" s="32" customFormat="1">
      <c r="A10" s="33" t="s">
        <v>72</v>
      </c>
      <c r="B10" s="46" t="s">
        <v>63</v>
      </c>
      <c r="C10" s="35" t="s">
        <v>109</v>
      </c>
      <c r="D10" s="61"/>
    </row>
    <row r="11" spans="1:4" s="32" customFormat="1" ht="31">
      <c r="A11" s="33" t="s">
        <v>75</v>
      </c>
      <c r="B11" s="46" t="s">
        <v>110</v>
      </c>
      <c r="C11" s="59" t="s">
        <v>111</v>
      </c>
      <c r="D11" s="61"/>
    </row>
    <row r="12" spans="1:4" s="32" customFormat="1">
      <c r="A12" s="33" t="s">
        <v>78</v>
      </c>
      <c r="B12" s="46" t="s">
        <v>112</v>
      </c>
      <c r="C12" s="35" t="s">
        <v>113</v>
      </c>
      <c r="D12" s="61"/>
    </row>
    <row r="13" spans="1:4" s="32" customFormat="1" ht="31">
      <c r="A13" s="33" t="s">
        <v>81</v>
      </c>
      <c r="B13" s="46" t="s">
        <v>114</v>
      </c>
      <c r="C13" s="35" t="s">
        <v>68</v>
      </c>
      <c r="D13" s="61"/>
    </row>
    <row r="14" spans="1:4" s="32" customFormat="1" ht="31">
      <c r="A14" s="33" t="s">
        <v>83</v>
      </c>
      <c r="B14" s="46" t="s">
        <v>115</v>
      </c>
      <c r="C14" s="35" t="s">
        <v>116</v>
      </c>
      <c r="D14" s="61"/>
    </row>
    <row r="15" spans="1:4" s="32" customFormat="1">
      <c r="A15" s="182" t="s">
        <v>100</v>
      </c>
      <c r="B15" s="181" t="s">
        <v>191</v>
      </c>
      <c r="C15" s="35" t="s">
        <v>201</v>
      </c>
      <c r="D15" s="62"/>
    </row>
    <row r="16" spans="1:4" s="32" customFormat="1">
      <c r="A16" s="182"/>
      <c r="B16" s="181"/>
      <c r="C16" s="35" t="s">
        <v>198</v>
      </c>
      <c r="D16" s="62"/>
    </row>
    <row r="17" spans="1:4">
      <c r="A17" s="182"/>
      <c r="B17" s="181"/>
      <c r="C17" s="35" t="s">
        <v>199</v>
      </c>
      <c r="D17" s="62"/>
    </row>
    <row r="18" spans="1:4">
      <c r="A18" s="179"/>
      <c r="B18" s="177"/>
      <c r="C18" s="35" t="s">
        <v>200</v>
      </c>
      <c r="D18" s="62"/>
    </row>
    <row r="19" spans="1:4" ht="31">
      <c r="A19" s="33" t="s">
        <v>102</v>
      </c>
      <c r="B19" s="51" t="s">
        <v>117</v>
      </c>
      <c r="C19" s="37" t="s">
        <v>68</v>
      </c>
      <c r="D19" s="63"/>
    </row>
    <row r="20" spans="1:4">
      <c r="A20" s="53"/>
      <c r="B20" s="54"/>
      <c r="C20" s="40" t="s">
        <v>85</v>
      </c>
      <c r="D20" s="39">
        <v>1</v>
      </c>
    </row>
    <row r="21" spans="1:4">
      <c r="A21" s="53"/>
      <c r="B21" s="54"/>
      <c r="C21" s="40" t="s">
        <v>86</v>
      </c>
      <c r="D21" s="41" t="s">
        <v>87</v>
      </c>
    </row>
    <row r="22" spans="1:4">
      <c r="A22" s="53"/>
      <c r="B22" s="54"/>
      <c r="C22" s="40" t="s">
        <v>88</v>
      </c>
      <c r="D22" s="60"/>
    </row>
    <row r="23" spans="1:4">
      <c r="A23" s="27"/>
      <c r="C23" s="40" t="s">
        <v>89</v>
      </c>
      <c r="D23" s="43"/>
    </row>
    <row r="24" spans="1:4">
      <c r="A24" s="27"/>
      <c r="C24" s="40" t="s">
        <v>90</v>
      </c>
      <c r="D24" s="44"/>
    </row>
    <row r="25" spans="1:4">
      <c r="A25" s="27"/>
      <c r="C25" s="40" t="s">
        <v>91</v>
      </c>
      <c r="D25" s="43"/>
    </row>
    <row r="27" spans="1:4">
      <c r="A27" s="47"/>
    </row>
    <row r="34" spans="1:1">
      <c r="A34" s="47"/>
    </row>
    <row r="41" spans="1:1">
      <c r="A41" s="47"/>
    </row>
    <row r="48" spans="1:1">
      <c r="A48" s="47"/>
    </row>
  </sheetData>
  <mergeCells count="3">
    <mergeCell ref="A2:D2"/>
    <mergeCell ref="A15:A18"/>
    <mergeCell ref="B15:B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Pasiūlymas</vt:lpstr>
      <vt:lpstr>Specialieji reikalavimai</vt:lpstr>
      <vt:lpstr>Subtiekėjai ir priedai</vt:lpstr>
      <vt:lpstr>TS1</vt:lpstr>
      <vt:lpstr>TS2</vt:lpstr>
      <vt:lpstr>TS3</vt:lpstr>
      <vt:lpstr>TS4</vt:lpstr>
      <vt:lpstr>TS5</vt:lpstr>
      <vt:lpstr>TS6</vt:lpstr>
      <vt:lpstr>TS7</vt:lpstr>
      <vt:lpstr>TS8</vt:lpstr>
      <vt:lpstr>TS9</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Inga Zaksaitė</cp:lastModifiedBy>
  <cp:revision/>
  <dcterms:created xsi:type="dcterms:W3CDTF">2021-04-30T12:21:51Z</dcterms:created>
  <dcterms:modified xsi:type="dcterms:W3CDTF">2025-12-22T11:15:52Z</dcterms:modified>
  <cp:category/>
  <cp:contentStatus/>
</cp:coreProperties>
</file>