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daugas\Desktop\2025\Simno komunalininkas\PIRKIMAI\Simno VNT\"/>
    </mc:Choice>
  </mc:AlternateContent>
  <bookViews>
    <workbookView xWindow="-108" yWindow="-108" windowWidth="23256" windowHeight="124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18" i="1" l="1"/>
  <c r="F17" i="1"/>
  <c r="F16" i="1"/>
  <c r="F14" i="1"/>
  <c r="F13" i="1"/>
  <c r="F10" i="1"/>
  <c r="F9" i="1"/>
  <c r="F8" i="1"/>
  <c r="F6" i="1"/>
  <c r="F11" i="1" s="1"/>
  <c r="F19" i="1" l="1"/>
  <c r="F20" i="1" s="1"/>
  <c r="F21" i="1" s="1"/>
</calcChain>
</file>

<file path=xl/sharedStrings.xml><?xml version="1.0" encoding="utf-8"?>
<sst xmlns="http://schemas.openxmlformats.org/spreadsheetml/2006/main" count="50" uniqueCount="41">
  <si>
    <t>Sutarties pavadinimas: Vandentiekio ir buitinių nuotekų tinklų statyba Alytaus r. sav., Simno sen., Simno m.</t>
  </si>
  <si>
    <t>DARBŲ KAINŲ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</si>
  <si>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</si>
  <si>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</si>
  <si>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</si>
  <si>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</si>
  <si>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</si>
  <si>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</si>
  <si>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Eur</t>
  </si>
  <si>
    <t>1.</t>
  </si>
  <si>
    <t>BENDROJI DALIS</t>
  </si>
  <si>
    <t>1.1</t>
  </si>
  <si>
    <t>kompl.</t>
  </si>
  <si>
    <t>1.2</t>
  </si>
  <si>
    <t>Statinio projektas</t>
  </si>
  <si>
    <t>1.3</t>
  </si>
  <si>
    <t>Išpildomieji brėžiniai ir statinių kadastriniai matavimai</t>
  </si>
  <si>
    <t>1.4</t>
  </si>
  <si>
    <t>Mokymai ir priežiūros instrukcijos</t>
  </si>
  <si>
    <t>Viso (Bendroji dalis)</t>
  </si>
  <si>
    <t>2.</t>
  </si>
  <si>
    <t>VANDENTIEKIO TINKLAI</t>
  </si>
  <si>
    <t>2.1</t>
  </si>
  <si>
    <t>Viso (Vandentiekio tinklai)</t>
  </si>
  <si>
    <t>3.</t>
  </si>
  <si>
    <t>NUOTEKŲ TINKLAI</t>
  </si>
  <si>
    <t>3.1</t>
  </si>
  <si>
    <t>3.2</t>
  </si>
  <si>
    <t>Buitinių nuotekų siurblinės, įskaitant valdymą ir automatizaciją, apsauginę signalizaciją, el. maitinimą, žemės darbus, dangų ardymą ir atstatymą, išbandymą.</t>
  </si>
  <si>
    <t>Viso (Nuotekų tinklai)</t>
  </si>
  <si>
    <t/>
  </si>
  <si>
    <t>VISO DARBAMS</t>
  </si>
  <si>
    <t>PVM</t>
  </si>
  <si>
    <t>VISO su PVM</t>
  </si>
  <si>
    <t>Pastaba:</t>
  </si>
  <si>
    <t>Kainų žiniaraščiuose įvardyti darbai yra įskaitant medžiagas, įrangą ir visus darbus, kaip nurodyta techninėje specifikacijoje.</t>
  </si>
  <si>
    <t>Inžineriniai tyrinėjimai (topografija ir geologija)</t>
  </si>
  <si>
    <t>Archeologiniai tyrimai</t>
  </si>
  <si>
    <t>1.5</t>
  </si>
  <si>
    <t>Vandentiekio tinklas įskaitant atšakas, požemines sklendes, šulinius ir jų žymėjimą, dėklus, žemės darbus, dangų ardymą ir atstatymą, išbandymą, praplovimą su dezinfekcija.</t>
  </si>
  <si>
    <t>Nuotekų tinklai įskaitant atšakas su užbaigimo šulinukais, šulinius ir jų žymėjimą, žemės darbus, dangų ardymą ir atstatymą, išbandymą, praplovimą, TV diagnostiką ir 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</si>
</sst>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2" fontId="7" fillId="2" borderId="1" xfId="1" applyNumberFormat="1" applyFont="1" applyFill="1" applyBorder="1" applyAlignment="1">
      <alignment horizontal="right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right" vertical="center" wrapText="1"/>
    </xf>
    <xf numFmtId="4" fontId="10" fillId="0" borderId="1" xfId="2" applyNumberFormat="1" applyFont="1" applyBorder="1" applyAlignment="1">
      <alignment vertical="center" wrapText="1"/>
    </xf>
    <xf numFmtId="4" fontId="10" fillId="0" borderId="1" xfId="2" applyNumberFormat="1" applyFont="1" applyBorder="1" applyAlignment="1">
      <alignment horizontal="right" vertical="center" wrapText="1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zoomScale="85" zoomScaleNormal="85" workbookViewId="0">
      <selection activeCell="I24" sqref="I24"/>
    </sheetView>
  </sheetViews>
  <sheetFormatPr defaultRowHeight="14.4" x14ac:dyDescent="0.3"/>
  <cols>
    <col min="1" max="1" width="7.5546875" customWidth="1"/>
    <col min="2" max="2" width="57.109375" customWidth="1"/>
    <col min="5" max="5" width="13.33203125" customWidth="1"/>
    <col min="6" max="6" width="14.5546875" customWidth="1"/>
  </cols>
  <sheetData>
    <row r="1" spans="1:6" ht="33" customHeight="1" x14ac:dyDescent="0.3">
      <c r="A1" s="1"/>
      <c r="B1" s="26" t="s">
        <v>0</v>
      </c>
      <c r="C1" s="26"/>
      <c r="D1" s="26"/>
      <c r="E1" s="26"/>
      <c r="F1" s="26"/>
    </row>
    <row r="2" spans="1:6" ht="24" customHeight="1" x14ac:dyDescent="0.3">
      <c r="A2" s="1"/>
      <c r="B2" s="2" t="s">
        <v>1</v>
      </c>
      <c r="C2" s="1"/>
      <c r="D2" s="1"/>
      <c r="E2" s="1"/>
      <c r="F2" s="1"/>
    </row>
    <row r="3" spans="1:6" x14ac:dyDescent="0.3">
      <c r="A3" s="27" t="s">
        <v>2</v>
      </c>
      <c r="B3" s="27" t="s">
        <v>3</v>
      </c>
      <c r="C3" s="28" t="s">
        <v>4</v>
      </c>
      <c r="D3" s="29" t="s">
        <v>5</v>
      </c>
      <c r="E3" s="29"/>
      <c r="F3" s="29"/>
    </row>
    <row r="4" spans="1:6" ht="27.6" x14ac:dyDescent="0.3">
      <c r="A4" s="27"/>
      <c r="B4" s="27"/>
      <c r="C4" s="28"/>
      <c r="D4" s="3" t="s">
        <v>6</v>
      </c>
      <c r="E4" s="4" t="s">
        <v>7</v>
      </c>
      <c r="F4" s="5" t="s">
        <v>8</v>
      </c>
    </row>
    <row r="5" spans="1:6" x14ac:dyDescent="0.3">
      <c r="A5" s="6" t="s">
        <v>9</v>
      </c>
      <c r="B5" s="7" t="s">
        <v>10</v>
      </c>
      <c r="C5" s="6"/>
      <c r="D5" s="6"/>
      <c r="E5" s="6"/>
      <c r="F5" s="6"/>
    </row>
    <row r="6" spans="1:6" x14ac:dyDescent="0.3">
      <c r="A6" s="8" t="s">
        <v>11</v>
      </c>
      <c r="B6" s="9" t="s">
        <v>36</v>
      </c>
      <c r="C6" s="10" t="s">
        <v>12</v>
      </c>
      <c r="D6" s="11">
        <v>1</v>
      </c>
      <c r="E6" s="12"/>
      <c r="F6" s="13">
        <f>D6*E6</f>
        <v>0</v>
      </c>
    </row>
    <row r="7" spans="1:6" x14ac:dyDescent="0.3">
      <c r="A7" s="8" t="s">
        <v>13</v>
      </c>
      <c r="B7" s="9" t="s">
        <v>37</v>
      </c>
      <c r="C7" s="10" t="s">
        <v>12</v>
      </c>
      <c r="D7" s="11">
        <v>1</v>
      </c>
      <c r="E7" s="12"/>
      <c r="F7" s="13">
        <f>D7*E7</f>
        <v>0</v>
      </c>
    </row>
    <row r="8" spans="1:6" x14ac:dyDescent="0.3">
      <c r="A8" s="8" t="s">
        <v>15</v>
      </c>
      <c r="B8" s="9" t="s">
        <v>14</v>
      </c>
      <c r="C8" s="10" t="s">
        <v>12</v>
      </c>
      <c r="D8" s="11">
        <v>1</v>
      </c>
      <c r="E8" s="12"/>
      <c r="F8" s="13">
        <f>D8*E8</f>
        <v>0</v>
      </c>
    </row>
    <row r="9" spans="1:6" x14ac:dyDescent="0.3">
      <c r="A9" s="8" t="s">
        <v>17</v>
      </c>
      <c r="B9" s="9" t="s">
        <v>16</v>
      </c>
      <c r="C9" s="10" t="s">
        <v>12</v>
      </c>
      <c r="D9" s="11">
        <v>1</v>
      </c>
      <c r="E9" s="12"/>
      <c r="F9" s="13">
        <f>D9*E9</f>
        <v>0</v>
      </c>
    </row>
    <row r="10" spans="1:6" x14ac:dyDescent="0.3">
      <c r="A10" s="8" t="s">
        <v>38</v>
      </c>
      <c r="B10" s="9" t="s">
        <v>18</v>
      </c>
      <c r="C10" s="10" t="s">
        <v>12</v>
      </c>
      <c r="D10" s="11">
        <v>1</v>
      </c>
      <c r="E10" s="12"/>
      <c r="F10" s="13">
        <f t="shared" ref="F10" si="0">D10*E10</f>
        <v>0</v>
      </c>
    </row>
    <row r="11" spans="1:6" x14ac:dyDescent="0.3">
      <c r="A11" s="12"/>
      <c r="B11" s="14" t="s">
        <v>19</v>
      </c>
      <c r="C11" s="12"/>
      <c r="D11" s="12"/>
      <c r="E11" s="12"/>
      <c r="F11" s="15">
        <f>SUM(F6:F10)</f>
        <v>0</v>
      </c>
    </row>
    <row r="12" spans="1:6" ht="16.95" customHeight="1" x14ac:dyDescent="0.3">
      <c r="A12" s="6" t="s">
        <v>20</v>
      </c>
      <c r="B12" s="7" t="s">
        <v>21</v>
      </c>
      <c r="C12" s="6"/>
      <c r="D12" s="6"/>
      <c r="E12" s="6"/>
      <c r="F12" s="6"/>
    </row>
    <row r="13" spans="1:6" ht="41.4" x14ac:dyDescent="0.3">
      <c r="A13" s="8" t="s">
        <v>22</v>
      </c>
      <c r="B13" s="16" t="s">
        <v>39</v>
      </c>
      <c r="C13" s="10" t="s">
        <v>12</v>
      </c>
      <c r="D13" s="11">
        <v>1</v>
      </c>
      <c r="E13" s="12"/>
      <c r="F13" s="13">
        <f>D13*E13</f>
        <v>0</v>
      </c>
    </row>
    <row r="14" spans="1:6" x14ac:dyDescent="0.3">
      <c r="A14" s="8"/>
      <c r="B14" s="14" t="s">
        <v>23</v>
      </c>
      <c r="C14" s="12"/>
      <c r="D14" s="12"/>
      <c r="E14" s="12"/>
      <c r="F14" s="15">
        <f>SUM(F13:F13)</f>
        <v>0</v>
      </c>
    </row>
    <row r="15" spans="1:6" ht="16.95" customHeight="1" x14ac:dyDescent="0.3">
      <c r="A15" s="6" t="s">
        <v>24</v>
      </c>
      <c r="B15" s="7" t="s">
        <v>25</v>
      </c>
      <c r="C15" s="6"/>
      <c r="D15" s="6"/>
      <c r="E15" s="6"/>
      <c r="F15" s="6"/>
    </row>
    <row r="16" spans="1:6" ht="45.6" customHeight="1" x14ac:dyDescent="0.3">
      <c r="A16" s="8" t="s">
        <v>26</v>
      </c>
      <c r="B16" s="16" t="s">
        <v>40</v>
      </c>
      <c r="C16" s="10" t="s">
        <v>12</v>
      </c>
      <c r="D16" s="11">
        <v>1</v>
      </c>
      <c r="E16" s="12"/>
      <c r="F16" s="13">
        <f>D16*E16</f>
        <v>0</v>
      </c>
    </row>
    <row r="17" spans="1:6" ht="45" customHeight="1" x14ac:dyDescent="0.3">
      <c r="A17" s="8" t="s">
        <v>27</v>
      </c>
      <c r="B17" s="16" t="s">
        <v>28</v>
      </c>
      <c r="C17" s="10" t="s">
        <v>12</v>
      </c>
      <c r="D17" s="11">
        <v>1</v>
      </c>
      <c r="E17" s="12"/>
      <c r="F17" s="13">
        <f>D17*E17</f>
        <v>0</v>
      </c>
    </row>
    <row r="18" spans="1:6" x14ac:dyDescent="0.3">
      <c r="A18" s="8"/>
      <c r="B18" s="14" t="s">
        <v>29</v>
      </c>
      <c r="C18" s="12"/>
      <c r="D18" s="12"/>
      <c r="E18" s="12"/>
      <c r="F18" s="15">
        <f>SUM(F16:F17)</f>
        <v>0</v>
      </c>
    </row>
    <row r="19" spans="1:6" ht="15.6" x14ac:dyDescent="0.3">
      <c r="A19" s="6" t="s">
        <v>30</v>
      </c>
      <c r="B19" s="7" t="s">
        <v>31</v>
      </c>
      <c r="C19" s="6"/>
      <c r="D19" s="6"/>
      <c r="E19" s="6"/>
      <c r="F19" s="17">
        <f>F11+F14+F18</f>
        <v>0</v>
      </c>
    </row>
    <row r="20" spans="1:6" ht="15.6" x14ac:dyDescent="0.3">
      <c r="A20" s="18" t="s">
        <v>30</v>
      </c>
      <c r="B20" s="19" t="s">
        <v>32</v>
      </c>
      <c r="C20" s="20"/>
      <c r="D20" s="21"/>
      <c r="E20" s="22"/>
      <c r="F20" s="23">
        <f>ROUND(F19*0.21,2)</f>
        <v>0</v>
      </c>
    </row>
    <row r="21" spans="1:6" ht="15.6" x14ac:dyDescent="0.3">
      <c r="A21" s="18" t="s">
        <v>30</v>
      </c>
      <c r="B21" s="19" t="s">
        <v>33</v>
      </c>
      <c r="C21" s="20"/>
      <c r="D21" s="21"/>
      <c r="E21" s="22"/>
      <c r="F21" s="23">
        <f>F20+F19</f>
        <v>0</v>
      </c>
    </row>
    <row r="22" spans="1:6" ht="12" customHeight="1" x14ac:dyDescent="0.3"/>
    <row r="23" spans="1:6" x14ac:dyDescent="0.3">
      <c r="B23" s="24" t="s">
        <v>34</v>
      </c>
    </row>
    <row r="24" spans="1:6" ht="13.2" customHeight="1" x14ac:dyDescent="0.3">
      <c r="B24" s="25" t="s">
        <v>35</v>
      </c>
      <c r="C24" s="25"/>
      <c r="D24" s="25"/>
      <c r="E24" s="25"/>
      <c r="F24" s="25"/>
    </row>
  </sheetData>
  <mergeCells count="6">
    <mergeCell ref="B24:F24"/>
    <mergeCell ref="B1:F1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Mindaugas</cp:lastModifiedBy>
  <dcterms:created xsi:type="dcterms:W3CDTF">2015-06-05T18:17:20Z</dcterms:created>
  <dcterms:modified xsi:type="dcterms:W3CDTF">2025-12-15T14:34:58Z</dcterms:modified>
</cp:coreProperties>
</file>