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C:\Users\rs4948sa\OneDrive - VšĮ Vilniaus universiteto ligoninės Santaros klinikos\2025\AK_10013_Smulkaus virtuvės inventoriaus pi\PD\"/>
    </mc:Choice>
  </mc:AlternateContent>
  <xr:revisionPtr revIDLastSave="50" documentId="8_{727DB434-FF26-42B6-90C6-6FA04174A3E0}" xr6:coauthVersionLast="36" xr6:coauthVersionMax="36" xr10:uidLastSave="{0B1760E5-FCA1-4130-A489-8D618F6D17CD}"/>
  <bookViews>
    <workbookView xWindow="-120" yWindow="-120" windowWidth="29040" windowHeight="15720" xr2:uid="{00000000-000D-0000-FFFF-FFFF00000000}"/>
  </bookViews>
  <sheets>
    <sheet name="Specifikacija" sheetId="1" r:id="rId1"/>
  </sheets>
  <definedNames>
    <definedName name="A">Specifikacija!#REF!</definedName>
  </definedNames>
  <calcPr calcId="191029" iterateDelta="1E-4"/>
</workbook>
</file>

<file path=xl/calcChain.xml><?xml version="1.0" encoding="utf-8"?>
<calcChain xmlns="http://schemas.openxmlformats.org/spreadsheetml/2006/main">
  <c r="G15" i="1" l="1"/>
  <c r="G16" i="1"/>
  <c r="G17" i="1"/>
  <c r="G18" i="1"/>
  <c r="G19" i="1"/>
  <c r="G20" i="1"/>
  <c r="G14" i="1"/>
  <c r="G41" i="1"/>
  <c r="G42" i="1"/>
  <c r="G43" i="1"/>
  <c r="G44" i="1"/>
  <c r="G46" i="1"/>
  <c r="G47" i="1"/>
  <c r="G48" i="1"/>
  <c r="G49" i="1"/>
  <c r="G50" i="1"/>
  <c r="G51" i="1"/>
  <c r="G52" i="1"/>
  <c r="G53" i="1"/>
  <c r="G54" i="1"/>
  <c r="G55" i="1"/>
  <c r="G56" i="1"/>
  <c r="G40" i="1"/>
  <c r="G28" i="1"/>
  <c r="G29" i="1"/>
  <c r="G30" i="1"/>
  <c r="G31" i="1"/>
  <c r="G32" i="1"/>
  <c r="G33" i="1"/>
  <c r="G27" i="1"/>
  <c r="G108" i="1"/>
  <c r="G109" i="1"/>
  <c r="G110" i="1"/>
  <c r="G107" i="1"/>
  <c r="G97" i="1"/>
  <c r="G98" i="1"/>
  <c r="G99" i="1"/>
  <c r="G100" i="1"/>
  <c r="G96" i="1"/>
  <c r="G85" i="1"/>
  <c r="G86" i="1"/>
  <c r="G87" i="1"/>
  <c r="G88" i="1"/>
  <c r="G89" i="1"/>
  <c r="G84" i="1"/>
  <c r="G64" i="1"/>
  <c r="G65" i="1"/>
  <c r="G66" i="1"/>
  <c r="G67" i="1"/>
  <c r="G68" i="1"/>
  <c r="G69" i="1"/>
  <c r="G70" i="1"/>
  <c r="G71" i="1"/>
  <c r="G73" i="1"/>
  <c r="G74" i="1"/>
  <c r="G75" i="1"/>
  <c r="G76" i="1"/>
  <c r="G77" i="1"/>
  <c r="G63" i="1"/>
  <c r="G111" i="1" l="1"/>
  <c r="G112" i="1"/>
  <c r="G113" i="1" s="1"/>
  <c r="G101" i="1"/>
  <c r="G102" i="1" s="1"/>
  <c r="G90" i="1"/>
  <c r="G34" i="1"/>
  <c r="G35" i="1" s="1"/>
  <c r="G36" i="1" s="1"/>
  <c r="G21" i="1"/>
  <c r="G22" i="1" s="1"/>
  <c r="G23" i="1" s="1"/>
  <c r="E72" i="1"/>
  <c r="G72" i="1" s="1"/>
  <c r="G78" i="1" s="1"/>
  <c r="G79" i="1" s="1"/>
  <c r="E45" i="1"/>
  <c r="G45" i="1" s="1"/>
  <c r="G57" i="1" s="1"/>
  <c r="G58" i="1" s="1"/>
  <c r="G59" i="1" s="1"/>
  <c r="G103" i="1" l="1"/>
  <c r="G91" i="1"/>
  <c r="G92" i="1" s="1"/>
  <c r="G80" i="1"/>
</calcChain>
</file>

<file path=xl/sharedStrings.xml><?xml version="1.0" encoding="utf-8"?>
<sst xmlns="http://schemas.openxmlformats.org/spreadsheetml/2006/main" count="300" uniqueCount="177">
  <si>
    <t>Mato vnt.</t>
  </si>
  <si>
    <t>PVM tarifas (%)</t>
  </si>
  <si>
    <t>PVM suma</t>
  </si>
  <si>
    <t xml:space="preserve">Prekės pavadinimas </t>
  </si>
  <si>
    <t>Eil. Nr.</t>
  </si>
  <si>
    <t>TECHNINĖ SPECIFIKACIJA</t>
  </si>
  <si>
    <t>Viso kiekio kaina EUR be PVM</t>
  </si>
  <si>
    <t xml:space="preserve">1 PIRKIMO DALIS </t>
  </si>
  <si>
    <t xml:space="preserve">2 PIRKIMO DALIS </t>
  </si>
  <si>
    <t xml:space="preserve">3 PIRKIMO DALIS </t>
  </si>
  <si>
    <t>2 p. d. Bendra pasiūlymo kaina, Eur su PVM</t>
  </si>
  <si>
    <t>2 p. d. Bendra pasiūlymo kaina,  Eur be PVM:</t>
  </si>
  <si>
    <t>1 p. d. Bendra pasiūlymo kaina,  Eur be PVM:</t>
  </si>
  <si>
    <t>1 p. d. Bendra pasiūlymo kaina, Eur su PVM</t>
  </si>
  <si>
    <t>3 p. d. Bendra pasiūlymo kaina, Eur su PVM</t>
  </si>
  <si>
    <t>1.</t>
  </si>
  <si>
    <t>2.</t>
  </si>
  <si>
    <t>Bendrieji reikalavimai:</t>
  </si>
  <si>
    <t xml:space="preserve">4 PIRKIMO DALIS </t>
  </si>
  <si>
    <t>4 p. d. Bendra pasiūlymo kaina, Eur su PVM</t>
  </si>
  <si>
    <t xml:space="preserve">5 PIRKIMO DALIS </t>
  </si>
  <si>
    <t>5 p. d. Bendra pasiūlymo kaina,  Eur be PVM:</t>
  </si>
  <si>
    <t>5 p. d. Bendra pasiūlymo kaina, Eur su PVM</t>
  </si>
  <si>
    <t>4 p. d. Bendra pasiūlymo kaina, Eur be PVM</t>
  </si>
  <si>
    <t>3 p. d. Bendra pasiūlymo kaina,  Eur be PVM:</t>
  </si>
  <si>
    <t>vnt.</t>
  </si>
  <si>
    <t>Reikalaujamos savybės</t>
  </si>
  <si>
    <t>3.</t>
  </si>
  <si>
    <t>4.</t>
  </si>
  <si>
    <t xml:space="preserve">6 PIRKIMO DALIS </t>
  </si>
  <si>
    <t xml:space="preserve">7 PIRKIMO DALIS </t>
  </si>
  <si>
    <t>6 p. d. Bendra pasiūlymo kaina, Eur be PVM</t>
  </si>
  <si>
    <t>6 p. d. Bendra pasiūlymo kaina, Eur su PVM</t>
  </si>
  <si>
    <t>7 p. d. Bendra pasiūlymo kaina, Eur be PVM</t>
  </si>
  <si>
    <t>7 p. d. Bendra pasiūlymo kaina, Eur su PVM</t>
  </si>
  <si>
    <t>2. Jeigu techninėje specifikacijoje nurodomas medžiagiškumas, tiekėjai turi teisę siūlyti lygiavertį ar geresnių charakteristikų produktą, tuomet kartu su pasiūlymu reikalinga pateikti ir lygiavertiškumo pagrindimą.</t>
  </si>
  <si>
    <t>3. Techninėje specifikacijoje nurodyti matmenys yra Plotis x Gylis x Aukštis. Nurodomas GN dydis yra tarptautinis kepimo skardų matavimo vienetas, jo matmenys 325x530mm.</t>
  </si>
  <si>
    <t>5. Garantinės priežiūros laikotarpis – ne mažiau 12 mėnesių garantija nuo prekių perdavimo-priėmimo akto pasirašymo dienos. Jei gamintojas nustatė ilgesnį detalės garantinį laikotarpį, tuomet galioja gamintojo nustatytas garantinis terminas. Garantinės priežiūros laikotarpiu turi būti užtikrintas nemokamas dalių tiekimas ir nemokami remonto darbai. Privalumas jei Tiekėjas turi techninio aptarnavimo centrą arba sutartį su tokiu centru (pateikti tai įrodančius dokumentus). Tiekėjas nuo pranešimo gavimo apie problemą/gedimą turi reaguoti per  1 darbo dieną, o problemą/gedimą išspręsti ne vėliau kaip per 10 darbo dienų.</t>
  </si>
  <si>
    <t>Pjaustymo lentos</t>
  </si>
  <si>
    <t>Virtuvės inventorius</t>
  </si>
  <si>
    <t xml:space="preserve">Žalia  (52,5x 32x 2) </t>
  </si>
  <si>
    <t>Geltona (52,5x 32x 2)</t>
  </si>
  <si>
    <t>Raudona (52,5x 32x 2)</t>
  </si>
  <si>
    <t>Balta (52,5x 32x 2)</t>
  </si>
  <si>
    <t>Mėlyna (52,5x 32x 2)</t>
  </si>
  <si>
    <t>Ruda (52,5x 32x 2)</t>
  </si>
  <si>
    <t>Žalia (32,5x 24x2)</t>
  </si>
  <si>
    <r>
      <t xml:space="preserve">Pjaustymo lenta GN 1/1 (HDPE 500), žalios spalvos, 
Matmenys: 530 × 325 × 20 mm (GN 1/1 formatas), lentos storis 20mm +-1mm
Medžiaga: </t>
    </r>
    <r>
      <rPr>
        <b/>
        <sz val="12"/>
        <color theme="1"/>
        <rFont val="Times New Roman"/>
        <family val="1"/>
        <charset val="186"/>
      </rPr>
      <t>aukšto tankio polietilenas HDPE 500-</t>
    </r>
    <r>
      <rPr>
        <sz val="12"/>
        <color theme="1"/>
        <rFont val="Times New Roman"/>
        <family val="1"/>
        <charset val="186"/>
      </rPr>
      <t xml:space="preserve"> neįgeria kvapų ir skysčių, tinkama maisto kontaktui (HACCP)
Atspari peilio įpjovoms, ilgaamžė, savitaisantis paviršius
Silikoninės kojelės užtikrina stabilumą ant stalviršio
Galima plauti indaplovėje</t>
    </r>
  </si>
  <si>
    <r>
      <t xml:space="preserve">Pjaustymo lenta GN 1/1 (HDPE 500), geltonos spalvos, 
Matmenys: 530 × 325 × 20 mm (GN 1/1 formatas), lentos storis 20mm +-1mm
Medžiaga: </t>
    </r>
    <r>
      <rPr>
        <b/>
        <sz val="12"/>
        <color theme="1"/>
        <rFont val="Times New Roman"/>
        <family val="1"/>
        <charset val="186"/>
      </rPr>
      <t>aukšto tankio polietilenas HDPE 500-</t>
    </r>
    <r>
      <rPr>
        <sz val="12"/>
        <color theme="1"/>
        <rFont val="Times New Roman"/>
        <family val="1"/>
        <charset val="186"/>
      </rPr>
      <t xml:space="preserve"> neįgeria kvapų ir skysčių, tinkama maisto kontaktui (HACCP)
Atspari peilio įpjovoms, ilgaamžė, savitaisantis paviršius
Silikoninės kojelės užtikrina stabilumą ant stalviršio
Galima plauti indaplovėje</t>
    </r>
  </si>
  <si>
    <r>
      <t xml:space="preserve">Pjaustymo lenta GN 1/1 (HDPE 500), raudonos spalvos 
Matmenys: 530 × 325 × 20 mm (GN 1/1 formatas), lentos storis 20mm +-1mm
Medžiaga: </t>
    </r>
    <r>
      <rPr>
        <b/>
        <sz val="12"/>
        <color theme="1"/>
        <rFont val="Times New Roman"/>
        <family val="1"/>
        <charset val="186"/>
      </rPr>
      <t>aukšto tankio polietilenas HDPE 500-</t>
    </r>
    <r>
      <rPr>
        <sz val="12"/>
        <color theme="1"/>
        <rFont val="Times New Roman"/>
        <family val="1"/>
        <charset val="186"/>
      </rPr>
      <t xml:space="preserve"> neįgeria kvapų ir skysčių, tinkama maisto kontaktui (HACCP)
Atspari peilio įpjovoms, ilgaamžė, savitaisantis paviršius
Silikoninės kojelės užtikrina stabilumą ant stalviršio
Galima plauti indaplovėje</t>
    </r>
  </si>
  <si>
    <r>
      <t xml:space="preserve">Pjaustymo lenta GN 1/1 (HDPE 500)
Matmenys: 530 × 325 × 20 mm (GN 1/1 formatas)
Medžiaga: </t>
    </r>
    <r>
      <rPr>
        <b/>
        <sz val="12"/>
        <color theme="1"/>
        <rFont val="Times New Roman"/>
        <family val="1"/>
        <charset val="186"/>
      </rPr>
      <t>aukšto tankio polietilenas HDPE 500-</t>
    </r>
    <r>
      <rPr>
        <sz val="12"/>
        <color theme="1"/>
        <rFont val="Times New Roman"/>
        <family val="1"/>
        <charset val="186"/>
      </rPr>
      <t xml:space="preserve"> neįgeria kvapų ir skysčių, tinkama maisto kontaktui (HACCP)
Atspari peilio įpjovoms, ilgaamžė, savitaisantis paviršius
Silikoninės kojelės užtikrina stabilumą ant stalviršio
Galima plauti indaplovėje</t>
    </r>
  </si>
  <si>
    <r>
      <t xml:space="preserve">Pjaustymo lenta GN 1/1 (HDPE 500)
Matmenys: 530 × 325 × 20 mm (GN 1/1 formatas), baltos spalvos.
Medžiaga: </t>
    </r>
    <r>
      <rPr>
        <b/>
        <sz val="12"/>
        <color theme="1"/>
        <rFont val="Times New Roman"/>
        <family val="1"/>
        <charset val="186"/>
      </rPr>
      <t>aukšto tankio polietilenas HDPE 500-</t>
    </r>
    <r>
      <rPr>
        <sz val="12"/>
        <color theme="1"/>
        <rFont val="Times New Roman"/>
        <family val="1"/>
        <charset val="186"/>
      </rPr>
      <t xml:space="preserve"> neįgeria kvapų ir skysčių, tinkama maisto kontaktui (HACCP)
Atspari peilio įpjovoms, ilgaamžė, savitaisantis paviršius
Silikoninės kojelės užtikrina stabilumą ant stalviršio
Galima plauti indaplovėje</t>
    </r>
  </si>
  <si>
    <r>
      <t xml:space="preserve">Pjaustymo lenta GN 1/1 (HDPE 500), rudos spalvos.
Matmenys: 530 × 325 × 20 mm (GN 1/1 formatas), lentos storis 20mm +-1mm
Medžiaga: </t>
    </r>
    <r>
      <rPr>
        <b/>
        <sz val="12"/>
        <color theme="1"/>
        <rFont val="Times New Roman"/>
        <family val="1"/>
        <charset val="186"/>
      </rPr>
      <t>aukšto tankio polietilenas HDPE 500-</t>
    </r>
    <r>
      <rPr>
        <sz val="12"/>
        <color theme="1"/>
        <rFont val="Times New Roman"/>
        <family val="1"/>
        <charset val="186"/>
      </rPr>
      <t xml:space="preserve"> neįgeria kvapų ir skysčių, tinkama maisto kontaktui (HACCP)
Atspari peilio įpjovoms, ilgaamžė, savitaisantis paviršius
Silikoninės kojelės užtikrina stabilumą ant stalviršio
Galima plauti indaplovėje</t>
    </r>
  </si>
  <si>
    <r>
      <t xml:space="preserve">Pjaustymo lenta 30x20 (HDPE 500), žalios spalvos.
Matmenys: 30x20cm, lentos storis 20mm +-1mm.
Medžiaga: </t>
    </r>
    <r>
      <rPr>
        <b/>
        <sz val="12"/>
        <color theme="1"/>
        <rFont val="Times New Roman"/>
        <family val="1"/>
        <charset val="186"/>
      </rPr>
      <t>aukšto tankio polietilenas HDPE 500-</t>
    </r>
    <r>
      <rPr>
        <sz val="12"/>
        <color theme="1"/>
        <rFont val="Times New Roman"/>
        <family val="1"/>
        <charset val="186"/>
      </rPr>
      <t xml:space="preserve"> neįgeria kvapų ir skysčių, tinkama maisto kontaktui (HACCP)
Atspari peilio įpjovoms, ilgaamžė, savitaisantis paviršius
Silikoninės kojelės užtikrina stabilumą ant stalviršio
Galima plauti indaplovėje</t>
    </r>
  </si>
  <si>
    <t>Plastikinis GN 1/2 20cm</t>
  </si>
  <si>
    <t>Elektrinis arbatinis 2L</t>
  </si>
  <si>
    <t>Šaukštas serviravimui APS</t>
  </si>
  <si>
    <t>Špagatas</t>
  </si>
  <si>
    <t>Kepimo popierius</t>
  </si>
  <si>
    <t>Maistinė folija</t>
  </si>
  <si>
    <t>Inventorius skirtas prekių sandeliavimui</t>
  </si>
  <si>
    <t xml:space="preserve">Pašluostė grindims </t>
  </si>
  <si>
    <t xml:space="preserve">Kotas metalinis  </t>
  </si>
  <si>
    <t xml:space="preserve">Rūbų džiovyklė </t>
  </si>
  <si>
    <t xml:space="preserve">Šepetys </t>
  </si>
  <si>
    <t>Dėžės baltos (pilkos)</t>
  </si>
  <si>
    <t xml:space="preserve">Kibirai balti </t>
  </si>
  <si>
    <t xml:space="preserve">Dėžės baltos </t>
  </si>
  <si>
    <t xml:space="preserve">Dėžių transportavimo vežimėliai </t>
  </si>
  <si>
    <t xml:space="preserve">Kepimo forma </t>
  </si>
  <si>
    <t>5.</t>
  </si>
  <si>
    <t>6.</t>
  </si>
  <si>
    <t>7.</t>
  </si>
  <si>
    <t xml:space="preserve">Indas GN 1/4   </t>
  </si>
  <si>
    <t>Dangtis termo 1/4 nerūdijantis plienas</t>
  </si>
  <si>
    <t xml:space="preserve">Kiaurasamtis (sietas) </t>
  </si>
  <si>
    <t xml:space="preserve">Vandens virduliai kavai su padėklu </t>
  </si>
  <si>
    <t>Kavos virimo aparatas  nuo 6,8 iki 8 l talpos (~48 puodeliai), Nuo 1,2 kW galios, gaminamas iš nerūdijančio plieno su plastikiniu dangčiu, su lygio indikatorine skale,  apsauga nuo perkaitimo, palaikymo funkcija. Matmenys 220×220×415 mm (paklaida 10 mm), svoris nuo 3 iki 3,5 kg.</t>
  </si>
  <si>
    <t>Profesionalus sietas su dviguba metaline sietine, skersmuo ~ 360 mm, bendras ilgis ~ 860 mm, medinė rankena su metaliniu atraminiu rėmu, pagamintas iš galvanizuotos / nerūdijančios plieno ar metalizuotos plokštės — skirtas miltų, miltelių, grūdų persijojimui, skysčių-nuo trapių dalių atskyrimui, maisto produktų filtravimui / nusausinimui.</t>
  </si>
  <si>
    <t>Mentelės medžiaga: 18/10 nerūdijantis plienas su ABS plastiko rankena. Pado išmiera - Plotis: 70 mm, ilgis 160 mm. (paklaida 5 mm). Aštri kampuota geležtė turi lengvai slysti po maistu ir atliekų likučiais. Skirta pvz. žuvies/kepsnių apvertimui ar darbinės plokštumos valymui, Turi būti inkamos profesionaliam naudojimui.</t>
  </si>
  <si>
    <t xml:space="preserve">Mentelė </t>
  </si>
  <si>
    <t xml:space="preserve">Perforuota mentele profesionaliam naudojimui, lgis  30 cm (paklaida 1 cm), Medžiaga: PA+ („Pa Plus“) kompozitas, spalva juoda. Turi būti tinkama nelipniems paviršiams. Atspari iki 220 laipsnių temperatūros. </t>
  </si>
  <si>
    <t>Ašmenų ilgis: 100 mm, Bendras ilgis: ~200 mm, Medžiaga: Nerūdijantis plienas NITRUM® ( 18/10 su padidintu anglies kiekiu), Rankena: polipropilenas (PP), Spalva: žalia, Skirta vaisiams ir daržovėms</t>
  </si>
  <si>
    <t xml:space="preserve"> Stalo peilis su dantukais , Ašmenų ilgis: 150 mm, Bendras ilgis: ~265 mm, Medžiaga: NITRUM® nerūdijantis plienas ( 18/10 su padidintu anglies kiekiu), Rankena: dviejų spalv7 polipropilenas, Spalva: juoda/balta . Tinka indaplovėms</t>
  </si>
  <si>
    <t xml:space="preserve">Virėjo peilis, Ašmenų ilgis: 200 mm,  Medžiaga: NITRUM® nerūdijantis plienas ( 18/10 su padidintu anglies kiekiu) ašmenims  + polipropileno (PP) ergonomiška rankena, Spalva: mėlyna, Universalus profesionalus naudojimas </t>
  </si>
  <si>
    <t>Rėmas microfibrinei pašluostei su kišenėle 50cm su kotu.</t>
  </si>
  <si>
    <t xml:space="preserve">Velektrinis vandens virdulys su kraneliu. </t>
  </si>
  <si>
    <t xml:space="preserve">Elektrinis virdulys su kraneliu, rankenėlėmis paimti, talpa nuo 9,5 iki 10 L, galingumas ne mažiau 1500W, su temperatūros reguliavimu 30 °C–100 °C. Matmenys 340 × 315 × 430 mm (paklaida 5 mm), Nerūdijančio plieno korpusas su dangčiu, plastikinės  rankenos, lašėjimo antgalis ir vandens lygio indikatorius. </t>
  </si>
  <si>
    <t>Nerūdijančio plieno lupimo peilis su polipropileno rankena, skirtas vaisių, daržovių ir šakniagumbių lupimui, valymui ir pjaustymui. 60 mm nerūdijančio plieno ašmenys, bendras ilgis 155 mm, paklaida 5 mm. Svoris nuo 18 iki 20 g</t>
  </si>
  <si>
    <t xml:space="preserve">Virtuvinis daržovių lupimo peilis/daržovių skustukas </t>
  </si>
  <si>
    <t>Peilis žalias su dantukas</t>
  </si>
  <si>
    <t xml:space="preserve">Peilis baltas su dantukas </t>
  </si>
  <si>
    <t xml:space="preserve">Peilis mėlynas </t>
  </si>
  <si>
    <t>Žnyplės gofruotos, 20- 30cm. Medžiaga: 18/10 nerūdijantis plienas, Skirta salotoms, duonai ar pyragėliams,tinka plauti indaplovėje</t>
  </si>
  <si>
    <t xml:space="preserve">Konditerinės žnyplės, gofruotos </t>
  </si>
  <si>
    <t xml:space="preserve">Dubuo metalinis </t>
  </si>
  <si>
    <t>Sietelis dvigubas (tankus)</t>
  </si>
  <si>
    <t>Samtis</t>
  </si>
  <si>
    <t>Samtis Ø100 mm, 250 ml (paklaida 20 ml), Ilgis 330 mm (paklaida 20 mm), Medžiaga: nerūdijantis plienas (18/10), Vientiso metalo konstrukcija, Profesionaliam intensyviam naudojimui</t>
  </si>
  <si>
    <t>Matmenys: 36 × 7 cm (paklaida 1 cm), Aukštis: 3,5 cm (paklaida 0,5 cm), Medžiaga: nerūdijantis plienas ir polipropilenas, Ergonomiška neslystanti rankena su kabliu pakabinimui Spalva: juoda / nerūdijantis plienas</t>
  </si>
  <si>
    <t>Keptuvės lietiniams</t>
  </si>
  <si>
    <t>Keptuvė indukcinė 25 cm. Paklaida 0,5 cm  Aukštis - 6,5 cm (paklaida 0,5 cm)
Dugno storis 4 mm (paklaida 0,5 cm)
Sienelės storis 4 mm (paklaida 0,5 cm)
Medžiaga - aliuminis
Rankenos medžiaga - nerūdijantis plienas
Be nikelio ir be PFOA
Tinka indukcinėms, elektrinėms ir dujinėms viryklėms.</t>
  </si>
  <si>
    <t>Keptuvė  sveiko maisto gamybai aukštais kraštais</t>
  </si>
  <si>
    <t xml:space="preserve">Keptuvė  sveiko maisto gamybai </t>
  </si>
  <si>
    <t>Keptuvė  sveiko maisto gamybai</t>
  </si>
  <si>
    <t>Indukcinė keptuvė. Matmenys: 32 cm skersmuo (paklaida 0,5 cm), 5cm aukštis (paklaida 0,5 cm). Aliuminio lydinio epoksidine danga dengto plieno rankenos.
3 sluoksnių neprideganti marmuro danga.
Itin atsparios aukštoms temperatūroms – iki 250°C.</t>
  </si>
  <si>
    <t xml:space="preserve">Puodai žemi </t>
  </si>
  <si>
    <t xml:space="preserve">Puodas žemas. Talpa: 20 - 25 l, Skersmuo: 45 cm (paklaida 0,5 cm), Aukštis: 15 cm, Pagrindas: 44 cm, (paklaida 0,5 cm) Medžiaga: 18/10 nerūdijantis plienas, Danga: satino matinė su blizgiu kraštu, Rankenos: karščiui atsparios, pilno profilio. Tinka naudoti visų tipų kaitlentėse, įskaitant indukcine. </t>
  </si>
  <si>
    <t xml:space="preserve">Puodai </t>
  </si>
  <si>
    <t>Puodas. Talpa: 5 - 6 l, Skersmuo: ⌀200 mm x aukštis 160 mm, (paklaida 0,5 cm)Medžiaga: nerūdijantis plienas 18/0 su kapsuline (sandwich) pagrindo konstrukcija, tinkantis visoms kaitlentėms įskaitant indukcines Išorė: satino matinis paviršius. Rankenos karščiui atsparios.</t>
  </si>
  <si>
    <t>30x11x7cm (paklaida 0,5 cm)  (perforuota forma , pagaminta  iš plieno su nelimpančia danga; perforacija leidžia orui cirkuliuoti).</t>
  </si>
  <si>
    <t>Nerūdijančio plieno  Indas GN 1/1x150mm,
(išmatavimai 53,0 x 32,5, aukštis 15cm) (paklaida 0,5 cm) ,  
perforuotos sienelės ir dugnas greitam drenažui,
tinkamas profesionaliam naudojimui ir indaplovei.</t>
  </si>
  <si>
    <t>Nerūdijančio plieno  Indas GN 1/1x200mm,
(išmatavimai 53,0 x 32,5, aukštis 20 cm) (paklaida 0,5 cm) ,  
perforuotos sienelės ir dugnas greitam drenažui,
tinkamas profesionaliam naudojimui ir indaplovei.</t>
  </si>
  <si>
    <t xml:space="preserve">Indas GN 1/1  20cm  </t>
  </si>
  <si>
    <t xml:space="preserve">Indas GN 1/1 perforuotas  20cm </t>
  </si>
  <si>
    <t xml:space="preserve">Indas GN 1/1 perforuotas  15 cm  </t>
  </si>
  <si>
    <t xml:space="preserve">Indas GN 1/1   15cm    </t>
  </si>
  <si>
    <t xml:space="preserve">Indas GN 1/1  6 cm </t>
  </si>
  <si>
    <t>Nerudijančio plieno Indas GN 1/1, aukštis 200mm (paklaida 0,5 cm), 28 litrai. (paklaida 0,5 L) Prekė pagaminta iš nerūdijančio plieno AISI 201
Aukštas šiluminis atsparumas (nuo –40°C iki +300°C), Storis 0,6-0,7 mm.
Galima naudoti konvekcinėse krosnyse, šaldytuvuose, maisto šildynėse ir šildytuvuose
Suapvalinti kraštai. Tinka plauti indaplovėse</t>
  </si>
  <si>
    <t>Nerudijančio plieno Indas GN 1/1, aukštis 150 mm (paklaida 5 mm), 21 litras. (paklaida 0,5 L)Prekė pagaminta iš nerūdijančio plieno AISI 201
Aukštas šiluminis atsparumas (nuo –40°C iki +300°C), Storis 0,6-0,7 mm.
Galima naudoti konvekcinėse krosnyse, šaldytuvuose, maisto šildynėse ir šildytuvuose
Suapvalinti kraštai. Tinka plauti indaplovėse</t>
  </si>
  <si>
    <t xml:space="preserve">Nerudijančio plieno Indas GN 1/1 , aukštis 65mm, (paklaida 0,5 cm) 9 litrai (paklaida 0,5 L.). Prekė pagaminta iš nerūdijančio plieno AISI 201
Aukštas šiluminis atsparumas (nuo –40°C iki +300°C), Storis 0,6-0,7 mm.
Galima naudoti konvekcinėse krosnyse, šaldytuvuose, maisto šildynėse ir šildytuvuose. Suapvalinti kraštai. </t>
  </si>
  <si>
    <t xml:space="preserve">Indas GN 1/2   20cm  </t>
  </si>
  <si>
    <t>Nerudijanęio plieno Indas GN 1/2x200mm, 12,5 litrai (paklaida 0,5 L) . Prekė pagaminta iš nerūdijančio plieno AISI 201
Aukštas šiluminis atsparumas (nuo –40°C iki +300°C), Storis 0,6-0,7 mm.
Galima naudoti konvekcinėse krosnyse, šaldytuvuose, maisto šildynėse ir šildytuvuose
Suapvalinti kraštai. Tinka plauti indaplovėse</t>
  </si>
  <si>
    <t xml:space="preserve">Indas GN 1/3   15cm </t>
  </si>
  <si>
    <t>Nerudijanęio plieno Indas GN 1/3, aukštis 150mm (paklaida 0,5 cm), 5,7 litrai (paklaida 0,5 L). Prekė pagaminta iš nerūdijančio plieno AISI 201
Aukštas šiluminis atsparumas (nuo –40°C iki +300°C), Storis 0,6-0,7 mm.
Galima naudoti konvekcinėse krosnyse, šaldytuvuose, maisto šildynėse ir šildytuvuose
Suapvalinti kraštai. Tinka plauti indaplovėse</t>
  </si>
  <si>
    <t>Transporto dangtis GN 1/4 (26,5×16,2 cm) su silikono tarpine, nerūdijančio plieno ir silikono, skirtas profesionaliam maitinimo sektoriui, indukams GN 1/4 formatui.</t>
  </si>
  <si>
    <t xml:space="preserve">Dangtis 1/2  nerūdijantis plienas </t>
  </si>
  <si>
    <t>4cm nerūdijantis plienas GN 1/4 talpos indas (~40 mm aukščio) iš serijos GN Core – patvari, tvirta konstrukcija, atspari indaplovėms, skirta profesionaliam maitinimo sektoriui.  Metalo storis 0,6-0,7mm</t>
  </si>
  <si>
    <t>6,5cm  nerūdijantis plienas GN 1/4 talpos indas (~65 mm aukščio) iš serijos GN Core – patvari, tvirta konstrukcija, atspari indaplovėms, skirta profesionaliam maitinimo sektoriui. Metalo storis 0,6- 0,7 mm. skirta profesionaliam maitinimo sektoriui.  Metalo storis 0,6-0,7mm</t>
  </si>
  <si>
    <t>Nerūdijančio dangtis GN 1/2. Prekė pagaminta iš nerūdijančio plieno AISI 201
Aukštas šiluminis atsparumas (nuo –40°C iki +300°C), Storis 0,6-0,7 mm.
Galima naudoti konvekcinėse krosnyse, šaldytuvuose, maisto šildynėse ir šildytuvuose
Suapvalinti kraštai. Tinka plauti indaplovėse</t>
  </si>
  <si>
    <t>Nerūdijančio dangtis GN 1/1. Prekė pagaminta iš nerūdijančio plieno AISI 201
Aukštas šiluminis atsparumas (nuo –40°C iki +300°C), Storis 0,6-0,7 mm.
Galima naudoti konvekcinėse krosnyse, šaldytuvuose, maisto šildynėse ir šildytuvuose
Suapvalinti kraštai. Tinka plauti indaplovėse</t>
  </si>
  <si>
    <t xml:space="preserve">Dangtis 1/1  nerūdijantis plienas </t>
  </si>
  <si>
    <t xml:space="preserve">Plastikinis GN 1/1 </t>
  </si>
  <si>
    <t>Plastikinis GN indas 1/2. Matmenys: 325 x 176 x 200 mm, Talpa: 6,5 L, Medžiaga: polipropilenas (PP), Spalva: skaidri, Saugus maisto kontaktui, BPA neturintis, Atsparus temperatūrai nuo -40 °C iki +90 °C, Tinka šaldymui ir šildymui, Galima plauti indaplovėje, sukraunamas dizainas, Sertifikuotas pagal NSF.</t>
  </si>
  <si>
    <t xml:space="preserve">Plastikinis GN indas 1/1. Matmenys: 527 × 325 × H 200 mm, (paklaida 0,5 cm) Talpa: 24  (paklaida 0,5 L) L, Medžiaga: polipropilenas (PP), Spalva: skaidri, Saugus maisto kontaktui, BPA neturintis, Atsparus temperatūrai nuo -40 °C iki +90 °C, Tinka šaldymui ir šildymui, Galima plauti indaplovėje, Sukraunamas dizainas. Sertifikuotas pagal NSF, </t>
  </si>
  <si>
    <t>Ingridientų konteineris, talpa 80 L (paklaida 0,5 L), matmenys 655×435×560 mm, (paklaida 0,5 cm) pagamintas iš maistinio HDPE plastiko, temperatūrų diapazonas –40 °C iki +90 °C, svoris ~4,5 kg, pusiau permatomas korpusas, sandarus pakeliamas dangtis, mobilus – su ratukais, tinkamas biriems maisto produktams profesionalioje virtuvėje laikyti. Neturi BPA (BPA-free) – saugus maisto laikymui be kenksmingų cheminių junginių. Turi integruotas etiketes  – galima pažymėti turinį, datą, partiją ir pan</t>
  </si>
  <si>
    <t xml:space="preserve">Plastikinis GN 1/1 20cm </t>
  </si>
  <si>
    <t xml:space="preserve">Plastikinis GN 1/1 15cm  </t>
  </si>
  <si>
    <t>Matmenys: 527 × 325 × H 150 mm (paklaida 0,5 cm), Talpa: 18 L (paklaida 0,5 L), Medžiaga: polipropilenas (PP), Spalva: skaidri, Saugus maisto kontaktui, BPA neturintis, Atsparus temperatūrai nuo -40 °C iki +90 °C, Tinka šaldymui ir šildymui, Galima plauti indaplovėje, Sukraunamas dizainas, Sertifikuotas pagal NSF.</t>
  </si>
  <si>
    <t xml:space="preserve">Dėžės skaidrios  </t>
  </si>
  <si>
    <t xml:space="preserve">Plastikinė dėžė, Matmenys: 600 × 400 × 260 mm (paklaida 0,5 cm), Talpa: 50 L (paklaida 1 L), Medžiaga: polipropilenas (PP), Spalva: skaidri su dangteliu. Atspari temperatūrai nuo -40 °C iki +90 °C, Tinka šaldymui ir šildymui, Galima plauti indaplovėje, Sukraunamas dizainas, Sertifikuotas pagal NSF, </t>
  </si>
  <si>
    <t>Nerūdijančio plieno arbatinukas. Galingumas nuo 1500 W. Talpa nuo 1,8 iki 2 l. Saugumo funkcijos: automatinis išsijungimas užvirus vandeniui ir apsauga nuo veikimo be vandens.</t>
  </si>
  <si>
    <t xml:space="preserve">Mentelės kepimui </t>
  </si>
  <si>
    <t>Sietas tankus,  Matmenys:  430x210x(H)80mm (Paklaida 1 cm). Sertifikuotas pagal NSF,  Medžiaga: nerūdijantis plienas 18/10, Smulkiojo tinklelio išmatavimai : 0,5 × 0,5 mm, Ilga vielinė rankena ~195 mm, Tinkama indaplovei.</t>
  </si>
  <si>
    <t>Šlavimui 130/140cm (paklaida 5 cm), aliuminis su plastikine rankena</t>
  </si>
  <si>
    <t>Keptuvės, puodai, kepimo formos</t>
  </si>
  <si>
    <t>GN (gastronominės talpos), dėžės</t>
  </si>
  <si>
    <t>Kitos  gamybos priemonės</t>
  </si>
  <si>
    <t>Valymo priemonės gamyboje</t>
  </si>
  <si>
    <t>Maistinė plėvelė</t>
  </si>
  <si>
    <t xml:space="preserve">Maistinė plėvelė </t>
  </si>
  <si>
    <t>4. Visa siūloma įranga turi būti nauja, pristatoma gamyklinėje pakuotėje.</t>
  </si>
  <si>
    <t xml:space="preserve">7. Teikiant pasiūlymą, iš techninės specifikacijos galima pašalinti tas pirkimo dalis, kurioms pasiūlymas neteikiamas. </t>
  </si>
  <si>
    <t>1. Tiekėjas kartu su pasiūlymu turi pateikti gamintojo parengtus siūlomų prekių charakteristikų aprašymus (pdf formatu) lietuvių arba anglų kalbomis. Anglų kalba pateiktose techninių charakteristikų aprašymuose tiekėjas turi grafiškai nurodyti (t. y. pastebimai pažymėti – spalvotai markiruoti, ir/ar nurodyti rodyklėmis, ir/ar pabraukti) konkrečias teikiamų dokumentų vietas, kur aprašomos reikalaujamų techninių charakteristikų reikšmės, reikalinga įrašyti, kurį techninių reikalavimų punktą jos atitinka.</t>
  </si>
  <si>
    <r>
      <t>6.  Tiekėjas įsipareigoja prekes pristatyti savo transportu ir savo sąskaita perkančiajai organizacijai adresu: Santariškių g.2, Vilniuje. Prekių pristatymo terminas</t>
    </r>
    <r>
      <rPr>
        <sz val="11"/>
        <color rgb="FFFF0000"/>
        <rFont val="Times New Roman"/>
        <family val="1"/>
        <charset val="186"/>
      </rPr>
      <t xml:space="preserve">: </t>
    </r>
    <r>
      <rPr>
        <sz val="11"/>
        <rFont val="Times New Roman"/>
        <family val="1"/>
        <charset val="186"/>
      </rPr>
      <t xml:space="preserve">14 k.d. nuo užsakymo Tiekėjui pateikimo. </t>
    </r>
  </si>
  <si>
    <t xml:space="preserve">Keptuvė lietiniams. Indukcinė. Matmenys: 25 cm (paklaida 0,5 cm) skersmens, H 2 cm. Medžiaga: aliuminis, pritaikytas indukcijai, Tinka visų tipų kaitlentėms, įskaitant indukcines.  Neprideganti akmens imitacijos danga, atspari įbrėžimams ir dilimui, Be PFOA.  Plastikinė rankena. </t>
  </si>
  <si>
    <r>
      <t>Indukcinė keptuvė, Matmenys: 28 cm skersmuo (paklaida 0,5 cm), 6 cm aukštis (paklaida 0,5 cm), Medžiaga: ketaus aliuminis, Tinkanti visų tipų kaitlentėms, įskaitant indukcines, ILAG profesionali neprideganti danga, PFOA neturinti, Atspari aukštai temperatūrai,</t>
    </r>
    <r>
      <rPr>
        <sz val="12"/>
        <color rgb="FFFF0000"/>
        <rFont val="Times New Roman"/>
        <family val="1"/>
        <charset val="186"/>
      </rPr>
      <t xml:space="preserve"> </t>
    </r>
    <r>
      <rPr>
        <sz val="12"/>
        <color theme="1"/>
        <rFont val="Times New Roman"/>
        <family val="1"/>
        <charset val="186"/>
      </rPr>
      <t xml:space="preserve">nekaistanti, vamzdinė  rankena iš nerūdijančio plieno. </t>
    </r>
  </si>
  <si>
    <t>Celofaninė plėvelė maistui</t>
  </si>
  <si>
    <t>Grindų šveitimui,  universalus, skirtas šveisti atsparius grindų paviršius (gamyklas, gamybos sales, terasas); rankena universali.</t>
  </si>
  <si>
    <t>keturkampiai  raudoni 60x40 cm. Paklaida +/- 2 cm. Su  2 stabdžiais</t>
  </si>
  <si>
    <t xml:space="preserve"> Šonai vientisi, PP, 600x400x130 mm  (28L) Paklaida +/- 1 L.</t>
  </si>
  <si>
    <t>20 L Paklaida 1 L, Medžiaga: HDPE, Skersmuo  385x280 mm Paklaida +/- 20 mm., (-30C , +40C)</t>
  </si>
  <si>
    <t xml:space="preserve">750x 500x320 Paklaida 20 mm, 80L Paklaida +/- 1 L, Medžiaga: HDPE, vientisa, </t>
  </si>
  <si>
    <t>Pastatoma, sulankstoma buitinė kalbinių džiovykla, tinkanti naudoti lauke ir viduje, ilgis skalbiniams džiauti 18 - 19 m. Turi būti pagaminta iš metalo. Ilgis~180 cm, aukštis~ 100 cm, plotis ~55 cm. Paklaida +/- 5 cm,
Svoris: ~1,82 kg. Paklaida +/- 0,2 kg.</t>
  </si>
  <si>
    <t>50 cm Paklaida +/- 1 cm. Microfibre s/kišenėle. Kišeninis mikropluošto baltas šluostas su švelniai abrazyvinėmis juostelėmis. 
 Per visą šluosto ilgį esančios švelnios abrazyvios juostelės padės lengviau pašalinti susikaupusius nešvarumus nuo valomo paviršiaus. Ant šluosto turi būti spalvinis kodas, valomų zonų žymėjimui.
Turi būti tinkamas šių paviršių valymui - mi paviršiai: PVC, vinilas, linoleumas, guma, plytelės, marmuras, granitas, laminatas ir parketas. Dydis – 50 cm. Skalbimo temperatūra – 40 - 95° C.</t>
  </si>
  <si>
    <t>Lengvo svorio ir plačios paviršiaus apimties mopo laikiklis. Fiksavimo mygtukas gali būti lengvai nuspaudžiamas koja. Ilgis 50cm. Paklaida +/- 1 cm.                                                           Aliuminis kotas 140 cm su plastikine rankena. Paklaida +/- 5 cm.</t>
  </si>
  <si>
    <r>
      <t>Aliuminio folija rulone, 44 cm pločio (paklaida +/- 1 cm), rulono svoris</t>
    </r>
    <r>
      <rPr>
        <sz val="12"/>
        <rFont val="Times New Roman"/>
        <family val="1"/>
        <charset val="186"/>
      </rPr>
      <t xml:space="preserve"> 1,4 kg (paklaida +/- 0,1 kg), </t>
    </r>
    <r>
      <rPr>
        <sz val="12"/>
        <color theme="1"/>
        <rFont val="Times New Roman"/>
        <family val="1"/>
        <charset val="186"/>
      </rPr>
      <t>13mk.</t>
    </r>
  </si>
  <si>
    <r>
      <t xml:space="preserve">Popierius kepimui, rulone, plotis  38 cm (paklaida +/- 1 cm) ,  popieriaus rulone </t>
    </r>
    <r>
      <rPr>
        <sz val="12"/>
        <rFont val="Times New Roman"/>
        <family val="1"/>
        <charset val="186"/>
      </rPr>
      <t>ilgis 200 m (paklaida +/- 1 m.), rudos spalvos</t>
    </r>
    <r>
      <rPr>
        <sz val="12"/>
        <color theme="1"/>
        <rFont val="Times New Roman"/>
        <family val="1"/>
        <charset val="186"/>
      </rPr>
      <t>.</t>
    </r>
  </si>
  <si>
    <t>Spagatas iš poliamidinio ir medvilninio pluoštų siulų, tinka sąlyčiui su maistu, rulonas, 1,5 kg (paklaida +/- 0,1 kg).</t>
  </si>
  <si>
    <r>
      <t>Celofaninė plėvelė maistui. Turi būti suvyniota rulone. Rulono plotis 50 cm (paklaida +/- 1 cm), Plėvelės ilgis rulone</t>
    </r>
    <r>
      <rPr>
        <sz val="12"/>
        <rFont val="Times New Roman"/>
        <family val="1"/>
        <charset val="186"/>
      </rPr>
      <t xml:space="preserve"> 1000 m (paklaida +/- 1 m.)</t>
    </r>
    <r>
      <rPr>
        <sz val="12"/>
        <color theme="1"/>
        <rFont val="Times New Roman"/>
        <family val="1"/>
        <charset val="186"/>
      </rPr>
      <t>.</t>
    </r>
  </si>
  <si>
    <t>Gilus maišymo dubuo, diametras Ø40 cm, talpa 11 -15 L. medžiaga: nerūdijantis plienas (SS 201), spalva sidabrinė, aukštis ~16 cm (paklaida +/- 1 cm)</t>
  </si>
  <si>
    <t>Plėvelė maistui, 8 mk, 0,91kg (Paklaida +/- 0,1 kg), plotis ne mažiau 45 cm, plėvelės ilgis rulone ne mažiau 180 m. medžiagiškumas: PE.</t>
  </si>
  <si>
    <r>
      <t>Plėvelė maistui, 9 mk,</t>
    </r>
    <r>
      <rPr>
        <sz val="12"/>
        <rFont val="Times New Roman"/>
        <family val="1"/>
        <charset val="186"/>
      </rPr>
      <t xml:space="preserve"> ilgis rulone 1100 m (paklaida +/- 1 m.), plotis 45cm (paklaida +/- 1 cm), medžiagiškumas : PVC.</t>
    </r>
  </si>
  <si>
    <t>Maksimalus kiekis</t>
  </si>
  <si>
    <t>Mato vnt. įkainis EUR be PVM</t>
  </si>
  <si>
    <t>Gamintojas. Siūlomos savybės (būtina įrašyti)</t>
  </si>
  <si>
    <t>SPS 1 priedas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</si>
</sst>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27]General"/>
  </numFmts>
  <fonts count="22" x14ac:knownFonts="1">
    <font>
      <sz val="10"/>
      <color theme="1"/>
      <name val="Arial"/>
      <family val="2"/>
    </font>
    <font>
      <sz val="8"/>
      <name val="Arial"/>
      <family val="2"/>
    </font>
    <font>
      <sz val="12"/>
      <name val="Times New Roman"/>
      <family val="1"/>
      <charset val="186"/>
    </font>
    <font>
      <b/>
      <sz val="12"/>
      <name val="Times New Roman"/>
      <family val="1"/>
      <charset val="186"/>
    </font>
    <font>
      <sz val="12"/>
      <color theme="1"/>
      <name val="Times New Roman"/>
      <family val="1"/>
      <charset val="186"/>
    </font>
    <font>
      <sz val="11"/>
      <name val="Times New Roman"/>
      <family val="1"/>
      <charset val="186"/>
    </font>
    <font>
      <b/>
      <sz val="11"/>
      <name val="Times New Roman"/>
      <family val="1"/>
      <charset val="186"/>
    </font>
    <font>
      <sz val="10"/>
      <name val="Arial"/>
      <family val="2"/>
      <charset val="186"/>
    </font>
    <font>
      <sz val="11"/>
      <color rgb="FF9C0006"/>
      <name val="Calibri"/>
      <family val="2"/>
      <charset val="186"/>
      <scheme val="minor"/>
    </font>
    <font>
      <sz val="10"/>
      <name val="Arial"/>
      <family val="2"/>
      <charset val="204"/>
    </font>
    <font>
      <sz val="11"/>
      <color rgb="FF000000"/>
      <name val="Calibri"/>
      <family val="2"/>
      <charset val="186"/>
    </font>
    <font>
      <b/>
      <sz val="11"/>
      <color rgb="FF000000"/>
      <name val="Times New Roman"/>
      <family val="1"/>
      <charset val="186"/>
    </font>
    <font>
      <b/>
      <sz val="12"/>
      <color rgb="FF000000"/>
      <name val="Times New Roman"/>
      <family val="1"/>
      <charset val="186"/>
    </font>
    <font>
      <sz val="11"/>
      <color theme="1"/>
      <name val="Times New Roman"/>
      <family val="1"/>
      <charset val="186"/>
    </font>
    <font>
      <sz val="12"/>
      <color theme="1"/>
      <name val="Arial"/>
      <family val="2"/>
      <charset val="186"/>
    </font>
    <font>
      <b/>
      <sz val="12"/>
      <color theme="1"/>
      <name val="Times New Roman"/>
      <family val="1"/>
      <charset val="186"/>
    </font>
    <font>
      <sz val="12"/>
      <color rgb="FF000000"/>
      <name val="Times New Roman"/>
      <family val="1"/>
      <charset val="186"/>
    </font>
    <font>
      <sz val="12"/>
      <color rgb="FF343A40"/>
      <name val="Times New Roman"/>
      <family val="1"/>
      <charset val="186"/>
    </font>
    <font>
      <b/>
      <sz val="11"/>
      <color theme="1"/>
      <name val="Calibri"/>
      <family val="2"/>
      <charset val="186"/>
      <scheme val="minor"/>
    </font>
    <font>
      <sz val="11"/>
      <color rgb="FFFF0000"/>
      <name val="Times New Roman"/>
      <family val="1"/>
      <charset val="186"/>
    </font>
    <font>
      <sz val="12"/>
      <color rgb="FFFF0000"/>
      <name val="Times New Roman"/>
      <family val="1"/>
      <charset val="186"/>
    </font>
    <font>
      <i/>
      <sz val="12"/>
      <name val="Times New Roman"/>
      <family val="1"/>
      <charset val="186"/>
    </font>
  </fonts>
  <fills count="5">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rgb="FF000000"/>
      </top>
      <bottom/>
      <diagonal/>
    </border>
  </borders>
  <cellStyleXfs count="7">
    <xf numFmtId="0" fontId="0" fillId="0" borderId="0"/>
    <xf numFmtId="0" fontId="7" fillId="0" borderId="0"/>
    <xf numFmtId="0" fontId="7" fillId="0" borderId="0"/>
    <xf numFmtId="0" fontId="7" fillId="0" borderId="0"/>
    <xf numFmtId="0" fontId="8" fillId="2" borderId="0" applyNumberFormat="0" applyBorder="0" applyAlignment="0" applyProtection="0"/>
    <xf numFmtId="0" fontId="9" fillId="0" borderId="0"/>
    <xf numFmtId="164" fontId="10" fillId="0" borderId="0" applyBorder="0" applyProtection="0"/>
  </cellStyleXfs>
  <cellXfs count="74">
    <xf numFmtId="0" fontId="0" fillId="0" borderId="0" xfId="0"/>
    <xf numFmtId="0" fontId="3" fillId="0" borderId="1" xfId="0" applyFont="1" applyBorder="1" applyAlignment="1">
      <alignment horizontal="center" vertical="center" wrapText="1"/>
    </xf>
    <xf numFmtId="0" fontId="2" fillId="0" borderId="0" xfId="0" applyFont="1"/>
    <xf numFmtId="0" fontId="2" fillId="0" borderId="0" xfId="0" applyFont="1" applyAlignment="1">
      <alignment horizontal="center" vertical="center"/>
    </xf>
    <xf numFmtId="0" fontId="2" fillId="0" borderId="1" xfId="0" applyFont="1" applyBorder="1" applyAlignment="1">
      <alignment horizontal="center" vertical="center" wrapText="1"/>
    </xf>
    <xf numFmtId="2" fontId="2" fillId="0" borderId="0" xfId="0" applyNumberFormat="1" applyFont="1" applyAlignment="1">
      <alignment horizontal="center" vertical="center"/>
    </xf>
    <xf numFmtId="2" fontId="2" fillId="0" borderId="1" xfId="0" applyNumberFormat="1" applyFont="1" applyBorder="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pplyProtection="1">
      <alignment horizontal="center" vertical="center"/>
      <protection locked="0"/>
    </xf>
    <xf numFmtId="0" fontId="3" fillId="0" borderId="1" xfId="0" applyFont="1" applyBorder="1" applyAlignment="1">
      <alignment horizontal="left" vertical="center" wrapText="1"/>
    </xf>
    <xf numFmtId="0" fontId="2" fillId="0" borderId="0" xfId="0" applyFont="1" applyAlignment="1">
      <alignment horizontal="left" vertical="center"/>
    </xf>
    <xf numFmtId="2" fontId="2" fillId="0" borderId="2" xfId="0" applyNumberFormat="1" applyFont="1" applyBorder="1" applyAlignment="1">
      <alignment horizontal="center" vertical="center"/>
    </xf>
    <xf numFmtId="2" fontId="2" fillId="0" borderId="6" xfId="0" applyNumberFormat="1" applyFont="1" applyBorder="1" applyAlignment="1">
      <alignment horizontal="center" vertical="center"/>
    </xf>
    <xf numFmtId="2" fontId="2" fillId="0" borderId="1" xfId="0" applyNumberFormat="1" applyFont="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xf>
    <xf numFmtId="0" fontId="8" fillId="0" borderId="0" xfId="4" applyFill="1" applyAlignment="1">
      <alignment horizontal="center" vertical="center"/>
    </xf>
    <xf numFmtId="0" fontId="8" fillId="0" borderId="0" xfId="4" applyFill="1" applyAlignment="1">
      <alignment horizontal="left" vertical="center"/>
    </xf>
    <xf numFmtId="0" fontId="8" fillId="0" borderId="0" xfId="4" applyFill="1" applyAlignment="1"/>
    <xf numFmtId="0" fontId="8" fillId="0" borderId="0" xfId="4" applyFill="1"/>
    <xf numFmtId="0" fontId="3" fillId="0" borderId="1" xfId="0" applyFont="1" applyBorder="1" applyAlignment="1">
      <alignment horizontal="left" wrapText="1"/>
    </xf>
    <xf numFmtId="0" fontId="3" fillId="0" borderId="1" xfId="0" applyFont="1" applyBorder="1" applyAlignment="1">
      <alignment wrapText="1"/>
    </xf>
    <xf numFmtId="0" fontId="13" fillId="3" borderId="0" xfId="0" applyFont="1" applyFill="1" applyAlignment="1">
      <alignment vertical="center"/>
    </xf>
    <xf numFmtId="0" fontId="14" fillId="3" borderId="0" xfId="0" applyFont="1" applyFill="1"/>
    <xf numFmtId="0" fontId="15" fillId="0" borderId="1" xfId="0" applyFont="1" applyBorder="1" applyAlignment="1">
      <alignment horizontal="center"/>
    </xf>
    <xf numFmtId="0" fontId="4" fillId="0" borderId="1" xfId="0" applyFont="1" applyBorder="1" applyAlignment="1">
      <alignment vertical="center"/>
    </xf>
    <xf numFmtId="0" fontId="4" fillId="0" borderId="1" xfId="0" applyFont="1" applyBorder="1" applyAlignment="1">
      <alignment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2" fontId="2" fillId="0" borderId="6" xfId="0" applyNumberFormat="1" applyFont="1" applyBorder="1" applyAlignment="1">
      <alignment vertical="top" wrapText="1"/>
    </xf>
    <xf numFmtId="0" fontId="4" fillId="0" borderId="1" xfId="0" applyFont="1" applyBorder="1" applyAlignment="1">
      <alignment horizontal="center" vertical="center"/>
    </xf>
    <xf numFmtId="0" fontId="4" fillId="0" borderId="1" xfId="0" applyFont="1" applyBorder="1" applyAlignment="1">
      <alignment vertical="top" wrapText="1"/>
    </xf>
    <xf numFmtId="0" fontId="2" fillId="0" borderId="1" xfId="0" applyFont="1" applyBorder="1" applyAlignment="1">
      <alignment vertical="top" wrapText="1"/>
    </xf>
    <xf numFmtId="0" fontId="4" fillId="0" borderId="1" xfId="0" applyFont="1" applyBorder="1" applyAlignment="1">
      <alignment vertical="center" wrapText="1"/>
    </xf>
    <xf numFmtId="0" fontId="4" fillId="0" borderId="1" xfId="0" applyFont="1" applyBorder="1" applyAlignment="1">
      <alignment horizontal="center"/>
    </xf>
    <xf numFmtId="0" fontId="16" fillId="0" borderId="1" xfId="0" applyFont="1" applyBorder="1" applyAlignment="1">
      <alignment vertical="center" wrapText="1"/>
    </xf>
    <xf numFmtId="0" fontId="15" fillId="0" borderId="1" xfId="0" applyFont="1" applyBorder="1" applyAlignment="1">
      <alignment horizontal="left" vertical="center" wrapText="1"/>
    </xf>
    <xf numFmtId="0" fontId="17" fillId="0" borderId="1" xfId="0" applyFont="1" applyBorder="1" applyAlignment="1">
      <alignment vertical="center" wrapText="1"/>
    </xf>
    <xf numFmtId="0" fontId="18" fillId="0" borderId="1" xfId="0" applyFont="1" applyBorder="1" applyAlignment="1">
      <alignment horizontal="left"/>
    </xf>
    <xf numFmtId="0" fontId="8" fillId="4" borderId="0" xfId="4" applyFill="1"/>
    <xf numFmtId="0" fontId="2"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2" fontId="2" fillId="0" borderId="6" xfId="0" applyNumberFormat="1" applyFont="1" applyFill="1" applyBorder="1" applyAlignment="1">
      <alignment horizontal="center" vertical="center"/>
    </xf>
    <xf numFmtId="0" fontId="16" fillId="0" borderId="1" xfId="0" applyFont="1" applyFill="1" applyBorder="1" applyAlignment="1">
      <alignment vertical="center" wrapText="1"/>
    </xf>
    <xf numFmtId="0" fontId="16" fillId="0" borderId="1" xfId="0" applyFont="1" applyFill="1" applyBorder="1" applyAlignment="1">
      <alignment horizontal="center" vertical="center"/>
    </xf>
    <xf numFmtId="2" fontId="2" fillId="0" borderId="1" xfId="0" applyNumberFormat="1" applyFont="1" applyFill="1" applyBorder="1" applyAlignment="1">
      <alignment horizontal="center" vertical="center"/>
    </xf>
    <xf numFmtId="2" fontId="2" fillId="0" borderId="6" xfId="0" applyNumberFormat="1" applyFont="1" applyBorder="1" applyAlignment="1">
      <alignment horizontal="center" vertical="center"/>
    </xf>
    <xf numFmtId="2" fontId="2" fillId="0" borderId="6" xfId="0" applyNumberFormat="1" applyFont="1" applyFill="1" applyBorder="1" applyAlignment="1">
      <alignment horizontal="center" vertical="center"/>
    </xf>
    <xf numFmtId="2" fontId="4" fillId="0" borderId="1" xfId="0" applyNumberFormat="1" applyFont="1" applyBorder="1" applyAlignment="1">
      <alignment horizontal="center" vertical="center"/>
    </xf>
    <xf numFmtId="2" fontId="4" fillId="0" borderId="1" xfId="0" applyNumberFormat="1" applyFont="1" applyFill="1" applyBorder="1" applyAlignment="1">
      <alignment horizontal="center" vertical="center"/>
    </xf>
    <xf numFmtId="0" fontId="5" fillId="0" borderId="0" xfId="0" applyFont="1" applyAlignment="1">
      <alignment horizontal="left" vertical="top" wrapText="1"/>
    </xf>
    <xf numFmtId="164" fontId="11" fillId="3" borderId="1" xfId="6" applyFont="1" applyFill="1" applyBorder="1" applyAlignment="1">
      <alignment horizontal="center" vertical="center" wrapText="1"/>
    </xf>
    <xf numFmtId="2" fontId="2" fillId="0" borderId="0" xfId="0" applyNumberFormat="1" applyFont="1" applyAlignment="1">
      <alignment horizontal="right" vertical="center" wrapText="1"/>
    </xf>
    <xf numFmtId="2" fontId="2" fillId="0" borderId="4" xfId="0" applyNumberFormat="1" applyFont="1" applyBorder="1" applyAlignment="1">
      <alignment horizontal="right" vertical="center" wrapText="1"/>
    </xf>
    <xf numFmtId="164" fontId="12" fillId="0" borderId="10" xfId="6" applyFont="1" applyBorder="1" applyAlignment="1">
      <alignment horizontal="center" vertical="center" wrapText="1"/>
    </xf>
    <xf numFmtId="164" fontId="12" fillId="0" borderId="6" xfId="6" applyFont="1" applyBorder="1" applyAlignment="1">
      <alignment horizontal="center" vertical="center" wrapText="1"/>
    </xf>
    <xf numFmtId="2" fontId="2" fillId="0" borderId="3" xfId="0" applyNumberFormat="1" applyFont="1" applyBorder="1" applyAlignment="1">
      <alignment horizontal="right" vertical="center"/>
    </xf>
    <xf numFmtId="2" fontId="2" fillId="0" borderId="7" xfId="0" applyNumberFormat="1" applyFont="1" applyBorder="1" applyAlignment="1">
      <alignment horizontal="right" vertical="center"/>
    </xf>
    <xf numFmtId="0" fontId="2" fillId="0" borderId="0" xfId="0" applyFont="1" applyAlignment="1">
      <alignment horizontal="right" vertical="center" wrapText="1"/>
    </xf>
    <xf numFmtId="0" fontId="2" fillId="0" borderId="4" xfId="0" applyFont="1" applyBorder="1" applyAlignment="1">
      <alignment horizontal="right" vertical="center" wrapText="1"/>
    </xf>
    <xf numFmtId="2" fontId="2" fillId="0" borderId="8" xfId="0" applyNumberFormat="1" applyFont="1" applyBorder="1" applyAlignment="1">
      <alignment horizontal="right" vertical="center" wrapText="1"/>
    </xf>
    <xf numFmtId="2" fontId="2" fillId="0" borderId="9" xfId="0" applyNumberFormat="1" applyFont="1" applyBorder="1" applyAlignment="1">
      <alignment horizontal="right" vertical="center" wrapText="1"/>
    </xf>
    <xf numFmtId="0" fontId="2" fillId="0" borderId="0" xfId="0" applyFont="1" applyAlignment="1">
      <alignment horizontal="center" vertical="center"/>
    </xf>
    <xf numFmtId="164" fontId="11" fillId="3" borderId="10" xfId="6" applyFont="1" applyFill="1" applyBorder="1" applyAlignment="1">
      <alignment horizontal="center" vertical="center" wrapText="1"/>
    </xf>
    <xf numFmtId="164" fontId="11" fillId="3" borderId="6" xfId="6" applyFont="1" applyFill="1" applyBorder="1" applyAlignment="1">
      <alignment horizontal="center" vertical="center" wrapText="1"/>
    </xf>
    <xf numFmtId="0" fontId="3" fillId="0" borderId="0" xfId="0" applyFont="1" applyAlignment="1">
      <alignment horizontal="center" vertical="center"/>
    </xf>
    <xf numFmtId="0" fontId="5" fillId="0" borderId="0" xfId="0" applyFont="1" applyAlignment="1">
      <alignment vertical="top" wrapText="1"/>
    </xf>
    <xf numFmtId="0" fontId="6" fillId="0" borderId="0" xfId="0" applyFont="1" applyAlignment="1">
      <alignment horizontal="left" wrapText="1"/>
    </xf>
    <xf numFmtId="0" fontId="5" fillId="0" borderId="0" xfId="0" applyFont="1" applyAlignment="1">
      <alignment horizontal="justify" vertical="justify" wrapText="1"/>
    </xf>
    <xf numFmtId="0" fontId="5" fillId="0" borderId="0" xfId="0" applyFont="1" applyAlignment="1">
      <alignment horizontal="justify" vertical="center" wrapText="1"/>
    </xf>
    <xf numFmtId="0" fontId="21" fillId="0" borderId="0" xfId="0" applyFont="1" applyAlignment="1">
      <alignment horizontal="center" vertical="center"/>
    </xf>
  </cellXfs>
  <cellStyles count="7">
    <cellStyle name="Bad" xfId="4" builtinId="27"/>
    <cellStyle name="Excel Built-in Normal" xfId="6" xr:uid="{BF7A48DF-FA93-4204-AE16-168A6A923B86}"/>
    <cellStyle name="Normal" xfId="0" builtinId="0"/>
    <cellStyle name="Normal 2" xfId="2" xr:uid="{A82465EF-5E8C-465E-BECE-6903A0108E11}"/>
    <cellStyle name="Normal 3" xfId="1" xr:uid="{F473A595-7AB8-49CD-AAB9-8E6D5DE9FF0F}"/>
    <cellStyle name="Style 1" xfId="5" xr:uid="{029715F2-F243-4696-83BD-F24186E6E881}"/>
    <cellStyle name="Stilius 1" xfId="3" xr:uid="{52095EF2-96FC-4DDE-A3EC-E8E877C576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61"/>
  <sheetViews>
    <sheetView tabSelected="1" topLeftCell="A100" zoomScale="110" zoomScaleNormal="110" zoomScaleSheetLayoutView="100" workbookViewId="0">
      <selection activeCell="K87" sqref="K87:P88"/>
    </sheetView>
  </sheetViews>
  <sheetFormatPr defaultColWidth="9.140625" defaultRowHeight="15.75" x14ac:dyDescent="0.25"/>
  <cols>
    <col min="1" max="1" width="6" style="3" customWidth="1"/>
    <col min="2" max="2" width="30.28515625" style="10" customWidth="1"/>
    <col min="3" max="3" width="81.140625" style="2" customWidth="1"/>
    <col min="4" max="4" width="12.140625" style="3" customWidth="1"/>
    <col min="5" max="5" width="15.42578125" style="3" customWidth="1"/>
    <col min="6" max="6" width="16.42578125" style="3" customWidth="1"/>
    <col min="7" max="7" width="16.140625" style="3" customWidth="1"/>
    <col min="8" max="8" width="35.7109375" style="3" customWidth="1"/>
    <col min="9" max="9" width="10.5703125" style="2" bestFit="1" customWidth="1"/>
    <col min="10" max="16384" width="9.140625" style="2"/>
  </cols>
  <sheetData>
    <row r="1" spans="1:11" x14ac:dyDescent="0.25">
      <c r="A1" s="65"/>
      <c r="B1" s="65"/>
      <c r="C1" s="65"/>
      <c r="D1" s="65"/>
      <c r="E1" s="65"/>
      <c r="F1" s="65"/>
      <c r="H1" s="73" t="s">
        <v>176</v>
      </c>
    </row>
    <row r="2" spans="1:11" x14ac:dyDescent="0.25">
      <c r="A2" s="68" t="s">
        <v>5</v>
      </c>
      <c r="B2" s="68"/>
      <c r="C2" s="68"/>
      <c r="D2" s="68"/>
      <c r="E2" s="68"/>
      <c r="F2" s="68"/>
      <c r="G2" s="68"/>
      <c r="H2" s="68"/>
    </row>
    <row r="3" spans="1:11" customFormat="1" ht="15" customHeight="1" x14ac:dyDescent="0.2">
      <c r="A3" s="70" t="s">
        <v>17</v>
      </c>
      <c r="B3" s="70"/>
      <c r="C3" s="70"/>
      <c r="D3" s="70"/>
      <c r="E3" s="70"/>
      <c r="F3" s="70"/>
      <c r="G3" s="70"/>
      <c r="H3" s="70"/>
    </row>
    <row r="4" spans="1:11" s="15" customFormat="1" ht="32.25" customHeight="1" x14ac:dyDescent="0.25">
      <c r="A4" s="53" t="s">
        <v>153</v>
      </c>
      <c r="B4" s="53"/>
      <c r="C4" s="53"/>
      <c r="D4" s="53"/>
      <c r="E4" s="53"/>
      <c r="F4" s="53"/>
      <c r="G4" s="53"/>
      <c r="H4" s="53"/>
    </row>
    <row r="5" spans="1:11" customFormat="1" ht="18" customHeight="1" x14ac:dyDescent="0.2">
      <c r="A5" s="71" t="s">
        <v>35</v>
      </c>
      <c r="B5" s="71"/>
      <c r="C5" s="71"/>
      <c r="D5" s="71"/>
      <c r="E5" s="71"/>
      <c r="F5" s="71"/>
      <c r="G5" s="71"/>
      <c r="H5" s="71"/>
    </row>
    <row r="6" spans="1:11" customFormat="1" ht="16.5" customHeight="1" x14ac:dyDescent="0.2">
      <c r="A6" s="72" t="s">
        <v>36</v>
      </c>
      <c r="B6" s="72"/>
      <c r="C6" s="72"/>
      <c r="D6" s="72"/>
      <c r="E6" s="72"/>
      <c r="F6" s="72"/>
      <c r="G6" s="72"/>
      <c r="H6" s="72"/>
    </row>
    <row r="7" spans="1:11" customFormat="1" ht="18.75" customHeight="1" x14ac:dyDescent="0.2">
      <c r="A7" s="53" t="s">
        <v>151</v>
      </c>
      <c r="B7" s="53"/>
      <c r="C7" s="53"/>
      <c r="D7" s="53"/>
      <c r="E7" s="53"/>
      <c r="F7" s="53"/>
      <c r="G7" s="53"/>
      <c r="H7" s="53"/>
    </row>
    <row r="8" spans="1:11" customFormat="1" ht="55.5" customHeight="1" x14ac:dyDescent="0.2">
      <c r="A8" s="53" t="s">
        <v>37</v>
      </c>
      <c r="B8" s="53"/>
      <c r="C8" s="53"/>
      <c r="D8" s="53"/>
      <c r="E8" s="53"/>
      <c r="F8" s="53"/>
      <c r="G8" s="53"/>
      <c r="H8" s="53"/>
    </row>
    <row r="9" spans="1:11" customFormat="1" ht="18.75" customHeight="1" x14ac:dyDescent="0.2">
      <c r="A9" s="53" t="s">
        <v>154</v>
      </c>
      <c r="B9" s="53"/>
      <c r="C9" s="53"/>
      <c r="D9" s="53"/>
      <c r="E9" s="53"/>
      <c r="F9" s="53"/>
      <c r="G9" s="53"/>
      <c r="H9" s="53"/>
    </row>
    <row r="10" spans="1:11" s="23" customFormat="1" ht="19.5" customHeight="1" x14ac:dyDescent="0.2">
      <c r="A10" s="69" t="s">
        <v>152</v>
      </c>
      <c r="B10" s="69"/>
      <c r="C10" s="69"/>
      <c r="D10" s="69"/>
      <c r="E10" s="69"/>
      <c r="F10" s="69"/>
      <c r="G10" s="69"/>
      <c r="H10" s="69"/>
      <c r="I10" s="69"/>
      <c r="J10" s="69"/>
      <c r="K10" s="22"/>
    </row>
    <row r="11" spans="1:11" ht="47.25" x14ac:dyDescent="0.25">
      <c r="A11" s="1" t="s">
        <v>4</v>
      </c>
      <c r="B11" s="9" t="s">
        <v>3</v>
      </c>
      <c r="C11" s="66" t="s">
        <v>26</v>
      </c>
      <c r="D11" s="1" t="s">
        <v>0</v>
      </c>
      <c r="E11" s="1" t="s">
        <v>173</v>
      </c>
      <c r="F11" s="1" t="s">
        <v>174</v>
      </c>
      <c r="G11" s="1" t="s">
        <v>6</v>
      </c>
      <c r="H11" s="54" t="s">
        <v>175</v>
      </c>
    </row>
    <row r="12" spans="1:11" x14ac:dyDescent="0.25">
      <c r="A12" s="1"/>
      <c r="B12" s="20" t="s">
        <v>7</v>
      </c>
      <c r="C12" s="67"/>
      <c r="D12" s="1"/>
      <c r="E12" s="1"/>
      <c r="F12" s="21"/>
      <c r="G12" s="21"/>
      <c r="H12" s="54"/>
    </row>
    <row r="13" spans="1:11" x14ac:dyDescent="0.25">
      <c r="A13" s="1"/>
      <c r="B13" s="24" t="s">
        <v>38</v>
      </c>
      <c r="C13" s="21"/>
      <c r="D13" s="1"/>
      <c r="E13" s="1"/>
      <c r="F13" s="21"/>
      <c r="G13" s="21"/>
      <c r="H13" s="21"/>
    </row>
    <row r="14" spans="1:11" ht="108" customHeight="1" x14ac:dyDescent="0.25">
      <c r="A14" s="4" t="s">
        <v>15</v>
      </c>
      <c r="B14" s="25" t="s">
        <v>40</v>
      </c>
      <c r="C14" s="31" t="s">
        <v>47</v>
      </c>
      <c r="D14" s="1" t="s">
        <v>25</v>
      </c>
      <c r="E14" s="4">
        <v>16</v>
      </c>
      <c r="F14" s="6"/>
      <c r="G14" s="6">
        <f>E14*F14</f>
        <v>0</v>
      </c>
      <c r="H14" s="21"/>
    </row>
    <row r="15" spans="1:11" ht="107.25" customHeight="1" x14ac:dyDescent="0.25">
      <c r="A15" s="4" t="s">
        <v>16</v>
      </c>
      <c r="B15" s="25" t="s">
        <v>41</v>
      </c>
      <c r="C15" s="31" t="s">
        <v>48</v>
      </c>
      <c r="D15" s="1" t="s">
        <v>25</v>
      </c>
      <c r="E15" s="4">
        <v>7</v>
      </c>
      <c r="F15" s="6"/>
      <c r="G15" s="6">
        <f t="shared" ref="G15:G20" si="0">E15*F15</f>
        <v>0</v>
      </c>
      <c r="H15" s="21"/>
    </row>
    <row r="16" spans="1:11" ht="109.5" customHeight="1" x14ac:dyDescent="0.25">
      <c r="A16" s="4" t="s">
        <v>27</v>
      </c>
      <c r="B16" s="25" t="s">
        <v>42</v>
      </c>
      <c r="C16" s="31" t="s">
        <v>49</v>
      </c>
      <c r="D16" s="1" t="s">
        <v>25</v>
      </c>
      <c r="E16" s="4">
        <v>8</v>
      </c>
      <c r="F16" s="6"/>
      <c r="G16" s="6">
        <f t="shared" si="0"/>
        <v>0</v>
      </c>
      <c r="H16" s="21"/>
    </row>
    <row r="17" spans="1:8" ht="108.75" customHeight="1" x14ac:dyDescent="0.25">
      <c r="A17" s="4" t="s">
        <v>28</v>
      </c>
      <c r="B17" s="25" t="s">
        <v>43</v>
      </c>
      <c r="C17" s="31" t="s">
        <v>50</v>
      </c>
      <c r="D17" s="1" t="s">
        <v>25</v>
      </c>
      <c r="E17" s="4">
        <v>4</v>
      </c>
      <c r="F17" s="6"/>
      <c r="G17" s="6">
        <f t="shared" si="0"/>
        <v>0</v>
      </c>
      <c r="H17" s="21"/>
    </row>
    <row r="18" spans="1:8" ht="106.5" customHeight="1" x14ac:dyDescent="0.25">
      <c r="A18" s="4" t="s">
        <v>70</v>
      </c>
      <c r="B18" s="25" t="s">
        <v>44</v>
      </c>
      <c r="C18" s="31" t="s">
        <v>51</v>
      </c>
      <c r="D18" s="1" t="s">
        <v>25</v>
      </c>
      <c r="E18" s="4">
        <v>5</v>
      </c>
      <c r="F18" s="6"/>
      <c r="G18" s="6">
        <f t="shared" si="0"/>
        <v>0</v>
      </c>
      <c r="H18" s="21"/>
    </row>
    <row r="19" spans="1:8" ht="123.75" customHeight="1" x14ac:dyDescent="0.25">
      <c r="A19" s="4" t="s">
        <v>71</v>
      </c>
      <c r="B19" s="25" t="s">
        <v>45</v>
      </c>
      <c r="C19" s="31" t="s">
        <v>52</v>
      </c>
      <c r="D19" s="1" t="s">
        <v>25</v>
      </c>
      <c r="E19" s="4">
        <v>1</v>
      </c>
      <c r="F19" s="6"/>
      <c r="G19" s="6">
        <f t="shared" si="0"/>
        <v>0</v>
      </c>
      <c r="H19" s="21"/>
    </row>
    <row r="20" spans="1:8" ht="118.5" customHeight="1" x14ac:dyDescent="0.25">
      <c r="A20" s="4" t="s">
        <v>72</v>
      </c>
      <c r="B20" s="25" t="s">
        <v>46</v>
      </c>
      <c r="C20" s="31" t="s">
        <v>53</v>
      </c>
      <c r="D20" s="4" t="s">
        <v>25</v>
      </c>
      <c r="E20" s="4">
        <v>6</v>
      </c>
      <c r="F20" s="6"/>
      <c r="G20" s="6">
        <f t="shared" si="0"/>
        <v>0</v>
      </c>
      <c r="H20" s="21"/>
    </row>
    <row r="21" spans="1:8" ht="16.5" customHeight="1" x14ac:dyDescent="0.25">
      <c r="A21" s="7"/>
      <c r="B21" s="14"/>
      <c r="C21" s="59" t="s">
        <v>12</v>
      </c>
      <c r="D21" s="59"/>
      <c r="E21" s="59"/>
      <c r="F21" s="60"/>
      <c r="G21" s="12">
        <f>SUM(G14:G20)</f>
        <v>0</v>
      </c>
      <c r="H21" s="5"/>
    </row>
    <row r="22" spans="1:8" ht="16.5" customHeight="1" x14ac:dyDescent="0.25">
      <c r="A22" s="7"/>
      <c r="B22" s="14"/>
      <c r="C22" s="61" t="s">
        <v>1</v>
      </c>
      <c r="D22" s="62"/>
      <c r="E22" s="8"/>
      <c r="F22" s="7" t="s">
        <v>2</v>
      </c>
      <c r="G22" s="13">
        <f>G21*0.21</f>
        <v>0</v>
      </c>
      <c r="H22" s="5"/>
    </row>
    <row r="23" spans="1:8" ht="17.25" customHeight="1" x14ac:dyDescent="0.25">
      <c r="A23" s="7"/>
      <c r="B23" s="14"/>
      <c r="C23" s="63" t="s">
        <v>13</v>
      </c>
      <c r="D23" s="63"/>
      <c r="E23" s="63"/>
      <c r="F23" s="64"/>
      <c r="G23" s="13">
        <f>G21+G22</f>
        <v>0</v>
      </c>
      <c r="H23" s="5"/>
    </row>
    <row r="24" spans="1:8" ht="47.25" x14ac:dyDescent="0.25">
      <c r="A24" s="1" t="s">
        <v>4</v>
      </c>
      <c r="B24" s="9" t="s">
        <v>3</v>
      </c>
      <c r="C24" s="57" t="s">
        <v>26</v>
      </c>
      <c r="D24" s="1" t="s">
        <v>0</v>
      </c>
      <c r="E24" s="1" t="s">
        <v>173</v>
      </c>
      <c r="F24" s="1" t="s">
        <v>174</v>
      </c>
      <c r="G24" s="1" t="s">
        <v>6</v>
      </c>
      <c r="H24" s="54" t="s">
        <v>175</v>
      </c>
    </row>
    <row r="25" spans="1:8" ht="18.75" customHeight="1" x14ac:dyDescent="0.25">
      <c r="A25" s="4"/>
      <c r="B25" s="27" t="s">
        <v>8</v>
      </c>
      <c r="C25" s="58"/>
      <c r="D25" s="13"/>
      <c r="E25" s="13"/>
      <c r="F25" s="13"/>
      <c r="G25" s="13"/>
      <c r="H25" s="54"/>
    </row>
    <row r="26" spans="1:8" ht="37.5" customHeight="1" x14ac:dyDescent="0.25">
      <c r="A26" s="4"/>
      <c r="B26" s="28" t="s">
        <v>145</v>
      </c>
      <c r="C26" s="29"/>
      <c r="D26" s="12"/>
      <c r="E26" s="12"/>
      <c r="F26" s="12"/>
      <c r="G26" s="12"/>
      <c r="H26" s="12"/>
    </row>
    <row r="27" spans="1:8" ht="76.5" customHeight="1" x14ac:dyDescent="0.25">
      <c r="A27" s="4" t="s">
        <v>15</v>
      </c>
      <c r="B27" s="33" t="s">
        <v>100</v>
      </c>
      <c r="C27" s="31" t="s">
        <v>155</v>
      </c>
      <c r="D27" s="1" t="s">
        <v>25</v>
      </c>
      <c r="E27" s="30">
        <v>10</v>
      </c>
      <c r="F27" s="12"/>
      <c r="G27" s="13">
        <f>E27*F27</f>
        <v>0</v>
      </c>
      <c r="H27" s="12"/>
    </row>
    <row r="28" spans="1:8" ht="129" customHeight="1" x14ac:dyDescent="0.25">
      <c r="A28" s="4" t="s">
        <v>16</v>
      </c>
      <c r="B28" s="35" t="s">
        <v>102</v>
      </c>
      <c r="C28" s="31" t="s">
        <v>101</v>
      </c>
      <c r="D28" s="1" t="s">
        <v>25</v>
      </c>
      <c r="E28" s="30">
        <v>2</v>
      </c>
      <c r="F28" s="12"/>
      <c r="G28" s="13">
        <f t="shared" ref="G28:G33" si="1">E28*F28</f>
        <v>0</v>
      </c>
      <c r="H28" s="12"/>
    </row>
    <row r="29" spans="1:8" ht="70.5" customHeight="1" x14ac:dyDescent="0.25">
      <c r="A29" s="4">
        <v>3</v>
      </c>
      <c r="B29" s="35" t="s">
        <v>103</v>
      </c>
      <c r="C29" s="31" t="s">
        <v>156</v>
      </c>
      <c r="D29" s="1" t="s">
        <v>25</v>
      </c>
      <c r="E29" s="30">
        <v>6</v>
      </c>
      <c r="F29" s="12"/>
      <c r="G29" s="13">
        <f t="shared" si="1"/>
        <v>0</v>
      </c>
      <c r="H29" s="12"/>
    </row>
    <row r="30" spans="1:8" ht="66.75" customHeight="1" x14ac:dyDescent="0.25">
      <c r="A30" s="4">
        <v>4</v>
      </c>
      <c r="B30" s="35" t="s">
        <v>104</v>
      </c>
      <c r="C30" s="31" t="s">
        <v>105</v>
      </c>
      <c r="D30" s="1" t="s">
        <v>25</v>
      </c>
      <c r="E30" s="30">
        <v>8</v>
      </c>
      <c r="F30" s="12"/>
      <c r="G30" s="13">
        <f t="shared" si="1"/>
        <v>0</v>
      </c>
      <c r="H30" s="12"/>
    </row>
    <row r="31" spans="1:8" ht="69.75" customHeight="1" x14ac:dyDescent="0.25">
      <c r="A31" s="4">
        <v>5</v>
      </c>
      <c r="B31" s="35" t="s">
        <v>106</v>
      </c>
      <c r="C31" s="31" t="s">
        <v>107</v>
      </c>
      <c r="D31" s="1" t="s">
        <v>25</v>
      </c>
      <c r="E31" s="30">
        <v>4</v>
      </c>
      <c r="F31" s="12"/>
      <c r="G31" s="13">
        <f t="shared" si="1"/>
        <v>0</v>
      </c>
      <c r="H31" s="12"/>
    </row>
    <row r="32" spans="1:8" ht="70.5" customHeight="1" x14ac:dyDescent="0.25">
      <c r="A32" s="4">
        <v>6</v>
      </c>
      <c r="B32" s="35" t="s">
        <v>108</v>
      </c>
      <c r="C32" s="31" t="s">
        <v>109</v>
      </c>
      <c r="D32" s="1" t="s">
        <v>25</v>
      </c>
      <c r="E32" s="30">
        <v>2</v>
      </c>
      <c r="F32" s="12"/>
      <c r="G32" s="13">
        <f t="shared" si="1"/>
        <v>0</v>
      </c>
      <c r="H32" s="12"/>
    </row>
    <row r="33" spans="1:8" ht="36.75" customHeight="1" x14ac:dyDescent="0.25">
      <c r="A33" s="4">
        <v>7</v>
      </c>
      <c r="B33" s="35" t="s">
        <v>69</v>
      </c>
      <c r="C33" s="31" t="s">
        <v>110</v>
      </c>
      <c r="D33" s="1" t="s">
        <v>25</v>
      </c>
      <c r="E33" s="30">
        <v>10</v>
      </c>
      <c r="F33" s="51"/>
      <c r="G33" s="13">
        <f t="shared" si="1"/>
        <v>0</v>
      </c>
      <c r="H33" s="13"/>
    </row>
    <row r="34" spans="1:8" x14ac:dyDescent="0.25">
      <c r="A34" s="7"/>
      <c r="B34" s="14"/>
      <c r="C34" s="59" t="s">
        <v>11</v>
      </c>
      <c r="D34" s="59"/>
      <c r="E34" s="59"/>
      <c r="F34" s="60"/>
      <c r="G34" s="13">
        <f>SUM(G27:G33)</f>
        <v>0</v>
      </c>
      <c r="H34" s="5"/>
    </row>
    <row r="35" spans="1:8" x14ac:dyDescent="0.25">
      <c r="A35" s="7"/>
      <c r="B35" s="14"/>
      <c r="C35" s="61" t="s">
        <v>1</v>
      </c>
      <c r="D35" s="62"/>
      <c r="E35" s="8"/>
      <c r="F35" s="7" t="s">
        <v>2</v>
      </c>
      <c r="G35" s="13">
        <f>G34*0.21</f>
        <v>0</v>
      </c>
      <c r="H35" s="5"/>
    </row>
    <row r="36" spans="1:8" x14ac:dyDescent="0.25">
      <c r="A36" s="7"/>
      <c r="B36" s="14"/>
      <c r="C36" s="63" t="s">
        <v>10</v>
      </c>
      <c r="D36" s="63"/>
      <c r="E36" s="63"/>
      <c r="F36" s="64"/>
      <c r="G36" s="11">
        <f>G34+G35</f>
        <v>0</v>
      </c>
      <c r="H36" s="5"/>
    </row>
    <row r="37" spans="1:8" ht="47.25" x14ac:dyDescent="0.25">
      <c r="A37" s="1" t="s">
        <v>4</v>
      </c>
      <c r="B37" s="9" t="s">
        <v>3</v>
      </c>
      <c r="C37" s="57" t="s">
        <v>26</v>
      </c>
      <c r="D37" s="1" t="s">
        <v>0</v>
      </c>
      <c r="E37" s="1" t="s">
        <v>173</v>
      </c>
      <c r="F37" s="1" t="s">
        <v>174</v>
      </c>
      <c r="G37" s="1" t="s">
        <v>6</v>
      </c>
      <c r="H37" s="54" t="s">
        <v>175</v>
      </c>
    </row>
    <row r="38" spans="1:8" x14ac:dyDescent="0.25">
      <c r="A38" s="4"/>
      <c r="B38" s="27" t="s">
        <v>9</v>
      </c>
      <c r="C38" s="58"/>
      <c r="D38" s="13"/>
      <c r="E38" s="13"/>
      <c r="F38" s="13"/>
      <c r="G38" s="13"/>
      <c r="H38" s="54"/>
    </row>
    <row r="39" spans="1:8" ht="34.5" customHeight="1" x14ac:dyDescent="0.25">
      <c r="A39" s="4"/>
      <c r="B39" s="28" t="s">
        <v>146</v>
      </c>
      <c r="C39" s="29"/>
      <c r="D39" s="12"/>
      <c r="E39" s="12"/>
      <c r="F39" s="12"/>
      <c r="G39" s="12"/>
      <c r="H39" s="12"/>
    </row>
    <row r="40" spans="1:8" ht="68.25" customHeight="1" x14ac:dyDescent="0.25">
      <c r="A40" s="4">
        <v>1</v>
      </c>
      <c r="B40" s="35" t="s">
        <v>115</v>
      </c>
      <c r="C40" s="31" t="s">
        <v>111</v>
      </c>
      <c r="D40" s="1" t="s">
        <v>25</v>
      </c>
      <c r="E40" s="30">
        <v>8</v>
      </c>
      <c r="F40" s="51"/>
      <c r="G40" s="51">
        <f>E40*F40</f>
        <v>0</v>
      </c>
      <c r="H40" s="13"/>
    </row>
    <row r="41" spans="1:8" ht="71.25" customHeight="1" x14ac:dyDescent="0.25">
      <c r="A41" s="4">
        <v>2</v>
      </c>
      <c r="B41" s="35" t="s">
        <v>114</v>
      </c>
      <c r="C41" s="31" t="s">
        <v>112</v>
      </c>
      <c r="D41" s="1" t="s">
        <v>25</v>
      </c>
      <c r="E41" s="30">
        <v>6</v>
      </c>
      <c r="F41" s="51"/>
      <c r="G41" s="51">
        <f t="shared" ref="G41:G56" si="2">E41*F41</f>
        <v>0</v>
      </c>
      <c r="H41" s="13"/>
    </row>
    <row r="42" spans="1:8" ht="100.5" customHeight="1" x14ac:dyDescent="0.25">
      <c r="A42" s="4">
        <v>3</v>
      </c>
      <c r="B42" s="35" t="s">
        <v>113</v>
      </c>
      <c r="C42" s="31" t="s">
        <v>118</v>
      </c>
      <c r="D42" s="1" t="s">
        <v>25</v>
      </c>
      <c r="E42" s="30">
        <v>12</v>
      </c>
      <c r="F42" s="51"/>
      <c r="G42" s="51">
        <f t="shared" si="2"/>
        <v>0</v>
      </c>
      <c r="H42" s="13"/>
    </row>
    <row r="43" spans="1:8" ht="97.5" customHeight="1" x14ac:dyDescent="0.25">
      <c r="A43" s="4">
        <v>4</v>
      </c>
      <c r="B43" s="35" t="s">
        <v>116</v>
      </c>
      <c r="C43" s="31" t="s">
        <v>119</v>
      </c>
      <c r="D43" s="1" t="s">
        <v>25</v>
      </c>
      <c r="E43" s="30">
        <v>6</v>
      </c>
      <c r="F43" s="51"/>
      <c r="G43" s="51">
        <f t="shared" si="2"/>
        <v>0</v>
      </c>
      <c r="H43" s="13"/>
    </row>
    <row r="44" spans="1:8" ht="80.25" customHeight="1" x14ac:dyDescent="0.25">
      <c r="A44" s="4">
        <v>5</v>
      </c>
      <c r="B44" s="35" t="s">
        <v>117</v>
      </c>
      <c r="C44" s="31" t="s">
        <v>120</v>
      </c>
      <c r="D44" s="1" t="s">
        <v>25</v>
      </c>
      <c r="E44" s="30">
        <v>6</v>
      </c>
      <c r="F44" s="51"/>
      <c r="G44" s="51">
        <f t="shared" si="2"/>
        <v>0</v>
      </c>
      <c r="H44" s="13"/>
    </row>
    <row r="45" spans="1:8" ht="99.75" customHeight="1" x14ac:dyDescent="0.25">
      <c r="A45" s="4">
        <v>6</v>
      </c>
      <c r="B45" s="35" t="s">
        <v>121</v>
      </c>
      <c r="C45" s="31" t="s">
        <v>122</v>
      </c>
      <c r="D45" s="1" t="s">
        <v>25</v>
      </c>
      <c r="E45" s="30">
        <f t="shared" ref="E45" si="3">SUM(A45:D45)</f>
        <v>6</v>
      </c>
      <c r="F45" s="51"/>
      <c r="G45" s="51">
        <f t="shared" si="2"/>
        <v>0</v>
      </c>
      <c r="H45" s="13"/>
    </row>
    <row r="46" spans="1:8" ht="99" customHeight="1" x14ac:dyDescent="0.25">
      <c r="A46" s="4">
        <v>7</v>
      </c>
      <c r="B46" s="35" t="s">
        <v>123</v>
      </c>
      <c r="C46" s="31" t="s">
        <v>124</v>
      </c>
      <c r="D46" s="1" t="s">
        <v>25</v>
      </c>
      <c r="E46" s="30">
        <v>6</v>
      </c>
      <c r="F46" s="51"/>
      <c r="G46" s="51">
        <f t="shared" si="2"/>
        <v>0</v>
      </c>
      <c r="H46" s="13"/>
    </row>
    <row r="47" spans="1:8" ht="54.75" customHeight="1" x14ac:dyDescent="0.25">
      <c r="A47" s="4">
        <v>8</v>
      </c>
      <c r="B47" s="35" t="s">
        <v>73</v>
      </c>
      <c r="C47" s="31" t="s">
        <v>127</v>
      </c>
      <c r="D47" s="1" t="s">
        <v>25</v>
      </c>
      <c r="E47" s="30">
        <v>10</v>
      </c>
      <c r="F47" s="51"/>
      <c r="G47" s="51">
        <f t="shared" si="2"/>
        <v>0</v>
      </c>
      <c r="H47" s="13"/>
    </row>
    <row r="48" spans="1:8" ht="69.75" customHeight="1" x14ac:dyDescent="0.25">
      <c r="A48" s="4">
        <v>9</v>
      </c>
      <c r="B48" s="35" t="s">
        <v>73</v>
      </c>
      <c r="C48" s="31" t="s">
        <v>128</v>
      </c>
      <c r="D48" s="1" t="s">
        <v>25</v>
      </c>
      <c r="E48" s="30">
        <v>10</v>
      </c>
      <c r="F48" s="51"/>
      <c r="G48" s="51">
        <f t="shared" si="2"/>
        <v>0</v>
      </c>
      <c r="H48" s="13"/>
    </row>
    <row r="49" spans="1:8" ht="48.75" customHeight="1" x14ac:dyDescent="0.25">
      <c r="A49" s="4">
        <v>10</v>
      </c>
      <c r="B49" s="35" t="s">
        <v>74</v>
      </c>
      <c r="C49" s="31" t="s">
        <v>125</v>
      </c>
      <c r="D49" s="1" t="s">
        <v>25</v>
      </c>
      <c r="E49" s="30">
        <v>20</v>
      </c>
      <c r="F49" s="51"/>
      <c r="G49" s="51">
        <f t="shared" si="2"/>
        <v>0</v>
      </c>
      <c r="H49" s="13"/>
    </row>
    <row r="50" spans="1:8" ht="91.5" customHeight="1" x14ac:dyDescent="0.25">
      <c r="A50" s="4">
        <v>11</v>
      </c>
      <c r="B50" s="35" t="s">
        <v>126</v>
      </c>
      <c r="C50" s="26" t="s">
        <v>129</v>
      </c>
      <c r="D50" s="1" t="s">
        <v>25</v>
      </c>
      <c r="E50" s="30">
        <v>6</v>
      </c>
      <c r="F50" s="51"/>
      <c r="G50" s="51">
        <f t="shared" si="2"/>
        <v>0</v>
      </c>
      <c r="H50" s="13"/>
    </row>
    <row r="51" spans="1:8" ht="66.75" customHeight="1" x14ac:dyDescent="0.25">
      <c r="A51" s="4">
        <v>12</v>
      </c>
      <c r="B51" s="35" t="s">
        <v>131</v>
      </c>
      <c r="C51" s="26" t="s">
        <v>130</v>
      </c>
      <c r="D51" s="1" t="s">
        <v>25</v>
      </c>
      <c r="E51" s="30">
        <v>6</v>
      </c>
      <c r="F51" s="51"/>
      <c r="G51" s="51">
        <f t="shared" si="2"/>
        <v>0</v>
      </c>
      <c r="H51" s="13"/>
    </row>
    <row r="52" spans="1:8" ht="115.5" customHeight="1" x14ac:dyDescent="0.25">
      <c r="A52" s="4">
        <v>13</v>
      </c>
      <c r="B52" s="35" t="s">
        <v>132</v>
      </c>
      <c r="C52" s="31" t="s">
        <v>135</v>
      </c>
      <c r="D52" s="1" t="s">
        <v>25</v>
      </c>
      <c r="E52" s="30">
        <v>6</v>
      </c>
      <c r="F52" s="51"/>
      <c r="G52" s="51">
        <f t="shared" si="2"/>
        <v>0</v>
      </c>
      <c r="H52" s="13"/>
    </row>
    <row r="53" spans="1:8" ht="68.25" customHeight="1" x14ac:dyDescent="0.25">
      <c r="A53" s="4">
        <v>14</v>
      </c>
      <c r="B53" s="35" t="s">
        <v>54</v>
      </c>
      <c r="C53" s="26" t="s">
        <v>133</v>
      </c>
      <c r="D53" s="1" t="s">
        <v>25</v>
      </c>
      <c r="E53" s="30">
        <v>6</v>
      </c>
      <c r="F53" s="51"/>
      <c r="G53" s="51">
        <f t="shared" si="2"/>
        <v>0</v>
      </c>
      <c r="H53" s="13"/>
    </row>
    <row r="54" spans="1:8" ht="81.75" customHeight="1" x14ac:dyDescent="0.25">
      <c r="A54" s="4">
        <v>15</v>
      </c>
      <c r="B54" s="35" t="s">
        <v>136</v>
      </c>
      <c r="C54" s="31" t="s">
        <v>134</v>
      </c>
      <c r="D54" s="1" t="s">
        <v>25</v>
      </c>
      <c r="E54" s="30">
        <v>12</v>
      </c>
      <c r="F54" s="51"/>
      <c r="G54" s="51">
        <f t="shared" si="2"/>
        <v>0</v>
      </c>
      <c r="H54" s="13"/>
    </row>
    <row r="55" spans="1:8" ht="73.5" customHeight="1" x14ac:dyDescent="0.25">
      <c r="A55" s="4">
        <v>16</v>
      </c>
      <c r="B55" s="35" t="s">
        <v>137</v>
      </c>
      <c r="C55" s="26" t="s">
        <v>138</v>
      </c>
      <c r="D55" s="1" t="s">
        <v>25</v>
      </c>
      <c r="E55" s="30">
        <v>4</v>
      </c>
      <c r="F55" s="51"/>
      <c r="G55" s="51">
        <f t="shared" si="2"/>
        <v>0</v>
      </c>
      <c r="H55" s="13"/>
    </row>
    <row r="56" spans="1:8" ht="83.25" customHeight="1" x14ac:dyDescent="0.25">
      <c r="A56" s="4">
        <v>17</v>
      </c>
      <c r="B56" s="35" t="s">
        <v>139</v>
      </c>
      <c r="C56" s="31" t="s">
        <v>140</v>
      </c>
      <c r="D56" s="1" t="s">
        <v>25</v>
      </c>
      <c r="E56" s="30">
        <v>4</v>
      </c>
      <c r="F56" s="51"/>
      <c r="G56" s="51">
        <f t="shared" si="2"/>
        <v>0</v>
      </c>
      <c r="H56" s="13"/>
    </row>
    <row r="57" spans="1:8" x14ac:dyDescent="0.25">
      <c r="A57" s="7"/>
      <c r="B57" s="14"/>
      <c r="C57" s="59" t="s">
        <v>24</v>
      </c>
      <c r="D57" s="59"/>
      <c r="E57" s="59"/>
      <c r="F57" s="60"/>
      <c r="G57" s="13">
        <f>SUM(G40:G56)</f>
        <v>0</v>
      </c>
      <c r="H57" s="5"/>
    </row>
    <row r="58" spans="1:8" x14ac:dyDescent="0.25">
      <c r="A58" s="7"/>
      <c r="B58" s="14"/>
      <c r="C58" s="61" t="s">
        <v>1</v>
      </c>
      <c r="D58" s="62"/>
      <c r="E58" s="8"/>
      <c r="F58" s="7" t="s">
        <v>2</v>
      </c>
      <c r="G58" s="13">
        <f>G57*0.21</f>
        <v>0</v>
      </c>
      <c r="H58" s="5"/>
    </row>
    <row r="59" spans="1:8" x14ac:dyDescent="0.25">
      <c r="A59" s="7"/>
      <c r="B59" s="14"/>
      <c r="C59" s="63" t="s">
        <v>14</v>
      </c>
      <c r="D59" s="63"/>
      <c r="E59" s="63"/>
      <c r="F59" s="64"/>
      <c r="G59" s="13">
        <f>G58+G57</f>
        <v>0</v>
      </c>
      <c r="H59" s="5"/>
    </row>
    <row r="60" spans="1:8" ht="31.5" customHeight="1" x14ac:dyDescent="0.25">
      <c r="A60" s="1" t="s">
        <v>4</v>
      </c>
      <c r="B60" s="9" t="s">
        <v>3</v>
      </c>
      <c r="C60" s="57" t="s">
        <v>26</v>
      </c>
      <c r="D60" s="1" t="s">
        <v>0</v>
      </c>
      <c r="E60" s="1" t="s">
        <v>173</v>
      </c>
      <c r="F60" s="1" t="s">
        <v>174</v>
      </c>
      <c r="G60" s="1" t="s">
        <v>6</v>
      </c>
      <c r="H60" s="54" t="s">
        <v>175</v>
      </c>
    </row>
    <row r="61" spans="1:8" ht="31.5" customHeight="1" x14ac:dyDescent="0.25">
      <c r="A61" s="4"/>
      <c r="B61" s="27" t="s">
        <v>18</v>
      </c>
      <c r="C61" s="58"/>
      <c r="D61" s="13"/>
      <c r="E61" s="13"/>
      <c r="F61" s="13"/>
      <c r="G61" s="13"/>
      <c r="H61" s="54"/>
    </row>
    <row r="62" spans="1:8" x14ac:dyDescent="0.25">
      <c r="A62" s="4"/>
      <c r="B62" s="28" t="s">
        <v>39</v>
      </c>
      <c r="C62" s="29"/>
      <c r="D62" s="12"/>
      <c r="E62" s="12"/>
      <c r="F62" s="12"/>
      <c r="G62" s="12"/>
      <c r="H62" s="12"/>
    </row>
    <row r="63" spans="1:8" ht="51.75" customHeight="1" x14ac:dyDescent="0.25">
      <c r="A63" s="4">
        <v>1</v>
      </c>
      <c r="B63" s="35" t="s">
        <v>55</v>
      </c>
      <c r="C63" s="31" t="s">
        <v>141</v>
      </c>
      <c r="D63" s="1" t="s">
        <v>25</v>
      </c>
      <c r="E63" s="30">
        <v>3</v>
      </c>
      <c r="F63" s="13"/>
      <c r="G63" s="51">
        <f>E63*F63</f>
        <v>0</v>
      </c>
      <c r="H63" s="13"/>
    </row>
    <row r="64" spans="1:8" ht="92.25" customHeight="1" x14ac:dyDescent="0.25">
      <c r="A64" s="4">
        <v>2</v>
      </c>
      <c r="B64" s="33" t="s">
        <v>86</v>
      </c>
      <c r="C64" s="32" t="s">
        <v>87</v>
      </c>
      <c r="D64" s="1" t="s">
        <v>25</v>
      </c>
      <c r="E64" s="30">
        <v>42</v>
      </c>
      <c r="F64" s="13"/>
      <c r="G64" s="13">
        <f t="shared" ref="G64:G77" si="4">E64*F64</f>
        <v>0</v>
      </c>
      <c r="H64" s="13"/>
    </row>
    <row r="65" spans="1:8" ht="64.5" customHeight="1" x14ac:dyDescent="0.25">
      <c r="A65" s="4">
        <v>3</v>
      </c>
      <c r="B65" s="33" t="s">
        <v>76</v>
      </c>
      <c r="C65" s="31" t="s">
        <v>77</v>
      </c>
      <c r="D65" s="1" t="s">
        <v>25</v>
      </c>
      <c r="E65" s="30">
        <v>1</v>
      </c>
      <c r="F65" s="13"/>
      <c r="G65" s="13">
        <f t="shared" si="4"/>
        <v>0</v>
      </c>
      <c r="H65" s="13"/>
    </row>
    <row r="66" spans="1:8" ht="91.5" customHeight="1" x14ac:dyDescent="0.25">
      <c r="A66" s="4">
        <v>4</v>
      </c>
      <c r="B66" s="35" t="s">
        <v>75</v>
      </c>
      <c r="C66" s="31" t="s">
        <v>78</v>
      </c>
      <c r="D66" s="1" t="s">
        <v>25</v>
      </c>
      <c r="E66" s="30">
        <v>2</v>
      </c>
      <c r="F66" s="13"/>
      <c r="G66" s="13">
        <f t="shared" si="4"/>
        <v>0</v>
      </c>
      <c r="H66" s="13"/>
    </row>
    <row r="67" spans="1:8" ht="74.25" customHeight="1" x14ac:dyDescent="0.25">
      <c r="A67" s="4">
        <v>5</v>
      </c>
      <c r="B67" s="35" t="s">
        <v>80</v>
      </c>
      <c r="C67" s="31" t="s">
        <v>79</v>
      </c>
      <c r="D67" s="1" t="s">
        <v>25</v>
      </c>
      <c r="E67" s="30">
        <v>6</v>
      </c>
      <c r="F67" s="13"/>
      <c r="G67" s="13">
        <f t="shared" si="4"/>
        <v>0</v>
      </c>
      <c r="H67" s="13"/>
    </row>
    <row r="68" spans="1:8" ht="71.25" customHeight="1" x14ac:dyDescent="0.25">
      <c r="A68" s="4">
        <v>6</v>
      </c>
      <c r="B68" s="35" t="s">
        <v>142</v>
      </c>
      <c r="C68" s="31" t="s">
        <v>81</v>
      </c>
      <c r="D68" s="1" t="s">
        <v>25</v>
      </c>
      <c r="E68" s="30">
        <v>4</v>
      </c>
      <c r="F68" s="6"/>
      <c r="G68" s="13">
        <f t="shared" si="4"/>
        <v>0</v>
      </c>
      <c r="H68" s="6"/>
    </row>
    <row r="69" spans="1:8" ht="49.5" customHeight="1" x14ac:dyDescent="0.25">
      <c r="A69" s="4">
        <v>7</v>
      </c>
      <c r="B69" s="35" t="s">
        <v>56</v>
      </c>
      <c r="C69" s="31" t="s">
        <v>99</v>
      </c>
      <c r="D69" s="1" t="s">
        <v>25</v>
      </c>
      <c r="E69" s="30">
        <v>8</v>
      </c>
      <c r="F69" s="6"/>
      <c r="G69" s="13">
        <f t="shared" si="4"/>
        <v>0</v>
      </c>
      <c r="H69" s="6"/>
    </row>
    <row r="70" spans="1:8" ht="49.5" customHeight="1" x14ac:dyDescent="0.25">
      <c r="A70" s="4">
        <v>8</v>
      </c>
      <c r="B70" s="35" t="s">
        <v>97</v>
      </c>
      <c r="C70" s="31" t="s">
        <v>98</v>
      </c>
      <c r="D70" s="1" t="s">
        <v>25</v>
      </c>
      <c r="E70" s="30">
        <v>10</v>
      </c>
      <c r="F70" s="6"/>
      <c r="G70" s="13">
        <f t="shared" si="4"/>
        <v>0</v>
      </c>
      <c r="H70" s="6"/>
    </row>
    <row r="71" spans="1:8" ht="49.5" customHeight="1" x14ac:dyDescent="0.25">
      <c r="A71" s="4">
        <v>9</v>
      </c>
      <c r="B71" s="35" t="s">
        <v>96</v>
      </c>
      <c r="C71" s="31" t="s">
        <v>143</v>
      </c>
      <c r="D71" s="1" t="s">
        <v>25</v>
      </c>
      <c r="E71" s="30">
        <v>4</v>
      </c>
      <c r="F71" s="6"/>
      <c r="G71" s="13">
        <f t="shared" si="4"/>
        <v>0</v>
      </c>
      <c r="H71" s="6"/>
    </row>
    <row r="72" spans="1:8" ht="69" customHeight="1" x14ac:dyDescent="0.25">
      <c r="A72" s="4">
        <v>10</v>
      </c>
      <c r="B72" s="35" t="s">
        <v>89</v>
      </c>
      <c r="C72" s="31" t="s">
        <v>88</v>
      </c>
      <c r="D72" s="1" t="s">
        <v>25</v>
      </c>
      <c r="E72" s="30">
        <f t="shared" ref="E72" si="5">SUM(A72:D72)</f>
        <v>10</v>
      </c>
      <c r="F72" s="6"/>
      <c r="G72" s="13">
        <f t="shared" si="4"/>
        <v>0</v>
      </c>
      <c r="H72" s="6"/>
    </row>
    <row r="73" spans="1:8" ht="49.5" customHeight="1" x14ac:dyDescent="0.25">
      <c r="A73" s="4">
        <v>11</v>
      </c>
      <c r="B73" s="35" t="s">
        <v>90</v>
      </c>
      <c r="C73" s="31" t="s">
        <v>82</v>
      </c>
      <c r="D73" s="1" t="s">
        <v>25</v>
      </c>
      <c r="E73" s="30">
        <v>10</v>
      </c>
      <c r="F73" s="6"/>
      <c r="G73" s="13">
        <f t="shared" si="4"/>
        <v>0</v>
      </c>
      <c r="H73" s="6"/>
    </row>
    <row r="74" spans="1:8" ht="49.5" customHeight="1" x14ac:dyDescent="0.25">
      <c r="A74" s="4">
        <v>12</v>
      </c>
      <c r="B74" s="35" t="s">
        <v>91</v>
      </c>
      <c r="C74" s="31" t="s">
        <v>83</v>
      </c>
      <c r="D74" s="1" t="s">
        <v>25</v>
      </c>
      <c r="E74" s="30">
        <v>10</v>
      </c>
      <c r="F74" s="6"/>
      <c r="G74" s="51">
        <f t="shared" si="4"/>
        <v>0</v>
      </c>
      <c r="H74" s="6"/>
    </row>
    <row r="75" spans="1:8" ht="49.5" customHeight="1" x14ac:dyDescent="0.25">
      <c r="A75" s="4">
        <v>13</v>
      </c>
      <c r="B75" s="35" t="s">
        <v>92</v>
      </c>
      <c r="C75" s="31" t="s">
        <v>84</v>
      </c>
      <c r="D75" s="1" t="s">
        <v>25</v>
      </c>
      <c r="E75" s="30">
        <v>4</v>
      </c>
      <c r="F75" s="6"/>
      <c r="G75" s="51">
        <f t="shared" si="4"/>
        <v>0</v>
      </c>
      <c r="H75" s="6"/>
    </row>
    <row r="76" spans="1:8" ht="49.5" customHeight="1" x14ac:dyDescent="0.25">
      <c r="A76" s="4">
        <v>14</v>
      </c>
      <c r="B76" s="35" t="s">
        <v>94</v>
      </c>
      <c r="C76" s="31" t="s">
        <v>93</v>
      </c>
      <c r="D76" s="1" t="s">
        <v>25</v>
      </c>
      <c r="E76" s="30">
        <v>6</v>
      </c>
      <c r="F76" s="6"/>
      <c r="G76" s="51">
        <f t="shared" si="4"/>
        <v>0</v>
      </c>
      <c r="H76" s="6"/>
    </row>
    <row r="77" spans="1:8" ht="45.75" customHeight="1" x14ac:dyDescent="0.25">
      <c r="A77" s="4">
        <v>15</v>
      </c>
      <c r="B77" s="35" t="s">
        <v>95</v>
      </c>
      <c r="C77" s="31" t="s">
        <v>170</v>
      </c>
      <c r="D77" s="1" t="s">
        <v>25</v>
      </c>
      <c r="E77" s="30">
        <v>3</v>
      </c>
      <c r="F77" s="13"/>
      <c r="G77" s="51">
        <f t="shared" si="4"/>
        <v>0</v>
      </c>
      <c r="H77" s="13"/>
    </row>
    <row r="78" spans="1:8" x14ac:dyDescent="0.25">
      <c r="A78" s="7"/>
      <c r="B78" s="14"/>
      <c r="C78" s="59" t="s">
        <v>23</v>
      </c>
      <c r="D78" s="59"/>
      <c r="E78" s="59"/>
      <c r="F78" s="60"/>
      <c r="G78" s="6">
        <f>SUM(G63:G77)</f>
        <v>0</v>
      </c>
      <c r="H78" s="5"/>
    </row>
    <row r="79" spans="1:8" x14ac:dyDescent="0.25">
      <c r="A79" s="7"/>
      <c r="B79" s="14"/>
      <c r="C79" s="61" t="s">
        <v>1</v>
      </c>
      <c r="D79" s="62"/>
      <c r="E79" s="8"/>
      <c r="F79" s="7" t="s">
        <v>2</v>
      </c>
      <c r="G79" s="13">
        <f>G78*0.21</f>
        <v>0</v>
      </c>
      <c r="H79" s="5"/>
    </row>
    <row r="80" spans="1:8" x14ac:dyDescent="0.25">
      <c r="A80" s="7"/>
      <c r="B80" s="14"/>
      <c r="C80" s="63" t="s">
        <v>19</v>
      </c>
      <c r="D80" s="63"/>
      <c r="E80" s="63"/>
      <c r="F80" s="64"/>
      <c r="G80" s="13">
        <f>G78+G79</f>
        <v>0</v>
      </c>
      <c r="H80" s="5"/>
    </row>
    <row r="81" spans="1:10" s="19" customFormat="1" ht="47.25" x14ac:dyDescent="0.25">
      <c r="A81" s="1" t="s">
        <v>4</v>
      </c>
      <c r="B81" s="9" t="s">
        <v>3</v>
      </c>
      <c r="C81" s="57" t="s">
        <v>26</v>
      </c>
      <c r="D81" s="1" t="s">
        <v>0</v>
      </c>
      <c r="E81" s="1" t="s">
        <v>173</v>
      </c>
      <c r="F81" s="1" t="s">
        <v>174</v>
      </c>
      <c r="G81" s="1" t="s">
        <v>6</v>
      </c>
      <c r="H81" s="54" t="s">
        <v>175</v>
      </c>
    </row>
    <row r="82" spans="1:10" s="19" customFormat="1" x14ac:dyDescent="0.25">
      <c r="A82" s="4"/>
      <c r="B82" s="27" t="s">
        <v>20</v>
      </c>
      <c r="C82" s="58"/>
      <c r="D82" s="13"/>
      <c r="E82" s="13"/>
      <c r="F82" s="13"/>
      <c r="G82" s="13"/>
      <c r="H82" s="54"/>
    </row>
    <row r="83" spans="1:10" s="19" customFormat="1" x14ac:dyDescent="0.25">
      <c r="A83" s="4"/>
      <c r="B83" s="38" t="s">
        <v>147</v>
      </c>
      <c r="C83" s="29"/>
      <c r="D83" s="12"/>
      <c r="E83" s="12"/>
      <c r="F83" s="12"/>
      <c r="G83" s="12"/>
      <c r="H83" s="12"/>
    </row>
    <row r="84" spans="1:10" s="19" customFormat="1" ht="39" customHeight="1" x14ac:dyDescent="0.25">
      <c r="A84" s="40">
        <v>1</v>
      </c>
      <c r="B84" s="41" t="s">
        <v>157</v>
      </c>
      <c r="C84" s="42" t="s">
        <v>169</v>
      </c>
      <c r="D84" s="43" t="s">
        <v>25</v>
      </c>
      <c r="E84" s="44">
        <v>5</v>
      </c>
      <c r="F84" s="50"/>
      <c r="G84" s="48">
        <f>E84*F84</f>
        <v>0</v>
      </c>
      <c r="H84" s="45"/>
    </row>
    <row r="85" spans="1:10" s="19" customFormat="1" ht="34.5" customHeight="1" x14ac:dyDescent="0.25">
      <c r="A85" s="40">
        <v>2</v>
      </c>
      <c r="B85" s="46" t="s">
        <v>57</v>
      </c>
      <c r="C85" s="42" t="s">
        <v>168</v>
      </c>
      <c r="D85" s="43" t="s">
        <v>25</v>
      </c>
      <c r="E85" s="47">
        <v>10</v>
      </c>
      <c r="F85" s="50"/>
      <c r="G85" s="48">
        <f t="shared" ref="G85:G89" si="6">E85*F85</f>
        <v>0</v>
      </c>
      <c r="H85" s="45"/>
    </row>
    <row r="86" spans="1:10" s="19" customFormat="1" ht="31.5" customHeight="1" x14ac:dyDescent="0.25">
      <c r="A86" s="40">
        <v>3</v>
      </c>
      <c r="B86" s="46" t="s">
        <v>58</v>
      </c>
      <c r="C86" s="42" t="s">
        <v>167</v>
      </c>
      <c r="D86" s="43" t="s">
        <v>25</v>
      </c>
      <c r="E86" s="47">
        <v>41</v>
      </c>
      <c r="F86" s="50"/>
      <c r="G86" s="48">
        <f t="shared" si="6"/>
        <v>0</v>
      </c>
      <c r="H86" s="45"/>
    </row>
    <row r="87" spans="1:10" s="39" customFormat="1" ht="31.5" x14ac:dyDescent="0.25">
      <c r="A87" s="40">
        <v>4</v>
      </c>
      <c r="B87" s="46" t="s">
        <v>149</v>
      </c>
      <c r="C87" s="42" t="s">
        <v>171</v>
      </c>
      <c r="D87" s="43" t="s">
        <v>25</v>
      </c>
      <c r="E87" s="47">
        <v>14</v>
      </c>
      <c r="F87" s="50"/>
      <c r="G87" s="48">
        <f t="shared" si="6"/>
        <v>0</v>
      </c>
      <c r="H87" s="45"/>
      <c r="I87" s="19"/>
      <c r="J87" s="19"/>
    </row>
    <row r="88" spans="1:10" s="39" customFormat="1" ht="33.75" customHeight="1" x14ac:dyDescent="0.25">
      <c r="A88" s="40">
        <v>5</v>
      </c>
      <c r="B88" s="46" t="s">
        <v>150</v>
      </c>
      <c r="C88" s="42" t="s">
        <v>172</v>
      </c>
      <c r="D88" s="43" t="s">
        <v>25</v>
      </c>
      <c r="E88" s="47">
        <v>22</v>
      </c>
      <c r="F88" s="50"/>
      <c r="G88" s="48">
        <f t="shared" si="6"/>
        <v>0</v>
      </c>
      <c r="H88" s="45"/>
      <c r="I88" s="19"/>
      <c r="J88" s="19"/>
    </row>
    <row r="89" spans="1:10" s="19" customFormat="1" ht="31.5" x14ac:dyDescent="0.25">
      <c r="A89" s="40">
        <v>6</v>
      </c>
      <c r="B89" s="46" t="s">
        <v>59</v>
      </c>
      <c r="C89" s="42" t="s">
        <v>166</v>
      </c>
      <c r="D89" s="43" t="s">
        <v>25</v>
      </c>
      <c r="E89" s="47">
        <v>15</v>
      </c>
      <c r="F89" s="52"/>
      <c r="G89" s="48">
        <f t="shared" si="6"/>
        <v>0</v>
      </c>
      <c r="H89" s="48"/>
    </row>
    <row r="90" spans="1:10" s="19" customFormat="1" x14ac:dyDescent="0.25">
      <c r="A90" s="7"/>
      <c r="B90" s="14"/>
      <c r="C90" s="59" t="s">
        <v>21</v>
      </c>
      <c r="D90" s="59"/>
      <c r="E90" s="59"/>
      <c r="F90" s="60"/>
      <c r="G90" s="13">
        <f>SUM(G84:G89)</f>
        <v>0</v>
      </c>
      <c r="H90" s="5"/>
    </row>
    <row r="91" spans="1:10" s="19" customFormat="1" x14ac:dyDescent="0.25">
      <c r="A91" s="7"/>
      <c r="B91" s="14"/>
      <c r="C91" s="61" t="s">
        <v>1</v>
      </c>
      <c r="D91" s="62"/>
      <c r="E91" s="8"/>
      <c r="F91" s="7" t="s">
        <v>2</v>
      </c>
      <c r="G91" s="13">
        <f>G90*0.21</f>
        <v>0</v>
      </c>
      <c r="H91" s="5"/>
    </row>
    <row r="92" spans="1:10" s="19" customFormat="1" x14ac:dyDescent="0.25">
      <c r="A92" s="7"/>
      <c r="B92" s="14"/>
      <c r="C92" s="55" t="s">
        <v>22</v>
      </c>
      <c r="D92" s="55"/>
      <c r="E92" s="55"/>
      <c r="F92" s="56"/>
      <c r="G92" s="13">
        <f>G90+G91</f>
        <v>0</v>
      </c>
      <c r="H92" s="5"/>
    </row>
    <row r="93" spans="1:10" s="19" customFormat="1" ht="47.25" x14ac:dyDescent="0.25">
      <c r="A93" s="1" t="s">
        <v>4</v>
      </c>
      <c r="B93" s="9" t="s">
        <v>3</v>
      </c>
      <c r="C93" s="57" t="s">
        <v>26</v>
      </c>
      <c r="D93" s="1" t="s">
        <v>0</v>
      </c>
      <c r="E93" s="1" t="s">
        <v>173</v>
      </c>
      <c r="F93" s="1" t="s">
        <v>174</v>
      </c>
      <c r="G93" s="1" t="s">
        <v>6</v>
      </c>
      <c r="H93" s="54" t="s">
        <v>175</v>
      </c>
    </row>
    <row r="94" spans="1:10" s="19" customFormat="1" x14ac:dyDescent="0.25">
      <c r="A94" s="4"/>
      <c r="B94" s="27" t="s">
        <v>29</v>
      </c>
      <c r="C94" s="58"/>
      <c r="D94" s="13"/>
      <c r="E94" s="13"/>
      <c r="F94" s="13"/>
      <c r="G94" s="13"/>
      <c r="H94" s="54"/>
    </row>
    <row r="95" spans="1:10" s="19" customFormat="1" x14ac:dyDescent="0.25">
      <c r="A95" s="4"/>
      <c r="B95" s="38" t="s">
        <v>148</v>
      </c>
      <c r="C95" s="29"/>
      <c r="D95" s="12"/>
      <c r="E95" s="12"/>
      <c r="F95" s="12"/>
      <c r="G95" s="12"/>
      <c r="H95" s="12"/>
    </row>
    <row r="96" spans="1:10" s="19" customFormat="1" ht="63" customHeight="1" x14ac:dyDescent="0.25">
      <c r="A96" s="4">
        <v>1</v>
      </c>
      <c r="B96" s="35" t="s">
        <v>85</v>
      </c>
      <c r="C96" s="29" t="s">
        <v>165</v>
      </c>
      <c r="D96" s="1" t="s">
        <v>25</v>
      </c>
      <c r="E96" s="30">
        <v>6</v>
      </c>
      <c r="F96" s="49"/>
      <c r="G96" s="13">
        <f>E96*F96</f>
        <v>0</v>
      </c>
      <c r="H96" s="12"/>
    </row>
    <row r="97" spans="1:8" s="19" customFormat="1" ht="126" x14ac:dyDescent="0.25">
      <c r="A97" s="4">
        <v>2</v>
      </c>
      <c r="B97" s="35" t="s">
        <v>61</v>
      </c>
      <c r="C97" s="29" t="s">
        <v>164</v>
      </c>
      <c r="D97" s="1" t="s">
        <v>25</v>
      </c>
      <c r="E97" s="30">
        <v>40</v>
      </c>
      <c r="F97" s="49"/>
      <c r="G97" s="13">
        <f t="shared" ref="G97:G100" si="7">E97*F97</f>
        <v>0</v>
      </c>
      <c r="H97" s="12"/>
    </row>
    <row r="98" spans="1:8" s="19" customFormat="1" ht="24" customHeight="1" x14ac:dyDescent="0.25">
      <c r="A98" s="4">
        <v>3</v>
      </c>
      <c r="B98" s="35" t="s">
        <v>62</v>
      </c>
      <c r="C98" s="29" t="s">
        <v>144</v>
      </c>
      <c r="D98" s="1" t="s">
        <v>25</v>
      </c>
      <c r="E98" s="30">
        <v>15</v>
      </c>
      <c r="F98" s="49"/>
      <c r="G98" s="13">
        <f t="shared" si="7"/>
        <v>0</v>
      </c>
      <c r="H98" s="12"/>
    </row>
    <row r="99" spans="1:8" s="19" customFormat="1" ht="63" x14ac:dyDescent="0.25">
      <c r="A99" s="4">
        <v>4</v>
      </c>
      <c r="B99" s="33" t="s">
        <v>63</v>
      </c>
      <c r="C99" s="29" t="s">
        <v>163</v>
      </c>
      <c r="D99" s="1" t="s">
        <v>25</v>
      </c>
      <c r="E99" s="30">
        <v>1</v>
      </c>
      <c r="F99" s="49"/>
      <c r="G99" s="13">
        <f t="shared" si="7"/>
        <v>0</v>
      </c>
      <c r="H99" s="12"/>
    </row>
    <row r="100" spans="1:8" s="19" customFormat="1" ht="59.25" customHeight="1" x14ac:dyDescent="0.25">
      <c r="A100" s="4">
        <v>5</v>
      </c>
      <c r="B100" s="33" t="s">
        <v>64</v>
      </c>
      <c r="C100" s="31" t="s">
        <v>158</v>
      </c>
      <c r="D100" s="1" t="s">
        <v>25</v>
      </c>
      <c r="E100" s="30">
        <v>20</v>
      </c>
      <c r="F100" s="51"/>
      <c r="G100" s="13">
        <f t="shared" si="7"/>
        <v>0</v>
      </c>
      <c r="H100" s="13"/>
    </row>
    <row r="101" spans="1:8" x14ac:dyDescent="0.25">
      <c r="A101" s="7"/>
      <c r="B101" s="14"/>
      <c r="C101" s="59" t="s">
        <v>31</v>
      </c>
      <c r="D101" s="59"/>
      <c r="E101" s="59"/>
      <c r="F101" s="60"/>
      <c r="G101" s="6">
        <f>SUM(G96:G100)</f>
        <v>0</v>
      </c>
      <c r="H101" s="5"/>
    </row>
    <row r="102" spans="1:8" x14ac:dyDescent="0.25">
      <c r="A102" s="7"/>
      <c r="B102" s="14"/>
      <c r="C102" s="61" t="s">
        <v>1</v>
      </c>
      <c r="D102" s="62"/>
      <c r="E102" s="8"/>
      <c r="F102" s="7" t="s">
        <v>2</v>
      </c>
      <c r="G102" s="13">
        <f>G101*0.21</f>
        <v>0</v>
      </c>
      <c r="H102" s="5"/>
    </row>
    <row r="103" spans="1:8" x14ac:dyDescent="0.25">
      <c r="A103" s="7"/>
      <c r="B103" s="14"/>
      <c r="C103" s="63" t="s">
        <v>32</v>
      </c>
      <c r="D103" s="63"/>
      <c r="E103" s="63"/>
      <c r="F103" s="64"/>
      <c r="G103" s="13">
        <f>G101+G102</f>
        <v>0</v>
      </c>
      <c r="H103" s="5"/>
    </row>
    <row r="104" spans="1:8" s="19" customFormat="1" ht="47.25" x14ac:dyDescent="0.25">
      <c r="A104" s="1" t="s">
        <v>4</v>
      </c>
      <c r="B104" s="9" t="s">
        <v>3</v>
      </c>
      <c r="C104" s="57" t="s">
        <v>26</v>
      </c>
      <c r="D104" s="1" t="s">
        <v>0</v>
      </c>
      <c r="E104" s="1" t="s">
        <v>173</v>
      </c>
      <c r="F104" s="1" t="s">
        <v>174</v>
      </c>
      <c r="G104" s="1" t="s">
        <v>6</v>
      </c>
      <c r="H104" s="54" t="s">
        <v>175</v>
      </c>
    </row>
    <row r="105" spans="1:8" s="19" customFormat="1" x14ac:dyDescent="0.25">
      <c r="A105" s="4"/>
      <c r="B105" s="27" t="s">
        <v>30</v>
      </c>
      <c r="C105" s="58"/>
      <c r="D105" s="13"/>
      <c r="E105" s="13"/>
      <c r="F105" s="13"/>
      <c r="G105" s="13"/>
      <c r="H105" s="54"/>
    </row>
    <row r="106" spans="1:8" s="19" customFormat="1" ht="31.5" x14ac:dyDescent="0.25">
      <c r="A106" s="4"/>
      <c r="B106" s="36" t="s">
        <v>60</v>
      </c>
      <c r="C106" s="29"/>
      <c r="D106" s="12"/>
      <c r="E106" s="12"/>
      <c r="F106" s="12"/>
      <c r="G106" s="12"/>
      <c r="H106" s="12"/>
    </row>
    <row r="107" spans="1:8" s="19" customFormat="1" ht="27.75" customHeight="1" x14ac:dyDescent="0.25">
      <c r="A107" s="4">
        <v>1</v>
      </c>
      <c r="B107" s="33" t="s">
        <v>65</v>
      </c>
      <c r="C107" s="29" t="s">
        <v>160</v>
      </c>
      <c r="D107" s="1" t="s">
        <v>25</v>
      </c>
      <c r="E107" s="34">
        <v>10</v>
      </c>
      <c r="F107" s="49"/>
      <c r="G107" s="13">
        <f>E107*F107</f>
        <v>0</v>
      </c>
      <c r="H107" s="12"/>
    </row>
    <row r="108" spans="1:8" s="19" customFormat="1" ht="31.5" x14ac:dyDescent="0.25">
      <c r="A108" s="4">
        <v>2</v>
      </c>
      <c r="B108" s="33" t="s">
        <v>66</v>
      </c>
      <c r="C108" s="29" t="s">
        <v>161</v>
      </c>
      <c r="D108" s="1" t="s">
        <v>25</v>
      </c>
      <c r="E108" s="34">
        <v>4</v>
      </c>
      <c r="F108" s="49"/>
      <c r="G108" s="13">
        <f t="shared" ref="G108:G110" si="8">E108*F108</f>
        <v>0</v>
      </c>
      <c r="H108" s="12"/>
    </row>
    <row r="109" spans="1:8" s="19" customFormat="1" ht="23.25" customHeight="1" x14ac:dyDescent="0.25">
      <c r="A109" s="4">
        <v>3</v>
      </c>
      <c r="B109" s="37" t="s">
        <v>67</v>
      </c>
      <c r="C109" s="29" t="s">
        <v>162</v>
      </c>
      <c r="D109" s="1" t="s">
        <v>25</v>
      </c>
      <c r="E109" s="34">
        <v>8</v>
      </c>
      <c r="F109" s="49"/>
      <c r="G109" s="13">
        <f t="shared" si="8"/>
        <v>0</v>
      </c>
      <c r="H109" s="12"/>
    </row>
    <row r="110" spans="1:8" s="19" customFormat="1" ht="36" customHeight="1" x14ac:dyDescent="0.25">
      <c r="A110" s="4">
        <v>4</v>
      </c>
      <c r="B110" s="33" t="s">
        <v>68</v>
      </c>
      <c r="C110" s="29" t="s">
        <v>159</v>
      </c>
      <c r="D110" s="1" t="s">
        <v>25</v>
      </c>
      <c r="E110" s="34">
        <v>20</v>
      </c>
      <c r="F110" s="49"/>
      <c r="G110" s="13">
        <f t="shared" si="8"/>
        <v>0</v>
      </c>
      <c r="H110" s="12"/>
    </row>
    <row r="111" spans="1:8" s="19" customFormat="1" x14ac:dyDescent="0.25">
      <c r="A111" s="7"/>
      <c r="B111" s="14"/>
      <c r="C111" s="59" t="s">
        <v>33</v>
      </c>
      <c r="D111" s="59"/>
      <c r="E111" s="59"/>
      <c r="F111" s="60"/>
      <c r="G111" s="6">
        <f>SUM(G107:G110)</f>
        <v>0</v>
      </c>
      <c r="H111" s="5"/>
    </row>
    <row r="112" spans="1:8" s="19" customFormat="1" x14ac:dyDescent="0.25">
      <c r="A112" s="7"/>
      <c r="B112" s="14"/>
      <c r="C112" s="61" t="s">
        <v>1</v>
      </c>
      <c r="D112" s="62"/>
      <c r="E112" s="8"/>
      <c r="F112" s="7" t="s">
        <v>2</v>
      </c>
      <c r="G112" s="13">
        <f>G111*0.21</f>
        <v>0</v>
      </c>
      <c r="H112" s="5"/>
    </row>
    <row r="113" spans="1:8" s="19" customFormat="1" x14ac:dyDescent="0.25">
      <c r="A113" s="7"/>
      <c r="B113" s="14"/>
      <c r="C113" s="63" t="s">
        <v>34</v>
      </c>
      <c r="D113" s="63"/>
      <c r="E113" s="63"/>
      <c r="F113" s="64"/>
      <c r="G113" s="13">
        <f>G111+G112</f>
        <v>0</v>
      </c>
      <c r="H113" s="5"/>
    </row>
    <row r="114" spans="1:8" s="19" customFormat="1" ht="15" x14ac:dyDescent="0.25">
      <c r="A114" s="16"/>
      <c r="B114" s="17"/>
      <c r="C114" s="18"/>
      <c r="D114" s="16"/>
      <c r="E114" s="16"/>
      <c r="F114" s="16"/>
      <c r="G114" s="16"/>
      <c r="H114" s="16"/>
    </row>
    <row r="115" spans="1:8" s="19" customFormat="1" ht="15" x14ac:dyDescent="0.25">
      <c r="A115" s="16"/>
      <c r="B115" s="17"/>
      <c r="C115" s="18"/>
      <c r="D115" s="16"/>
      <c r="E115" s="16"/>
      <c r="F115" s="16"/>
      <c r="G115" s="16"/>
      <c r="H115" s="16"/>
    </row>
    <row r="116" spans="1:8" s="19" customFormat="1" ht="15" x14ac:dyDescent="0.25">
      <c r="A116" s="16"/>
      <c r="B116" s="17"/>
      <c r="C116" s="18"/>
      <c r="D116" s="16"/>
      <c r="E116" s="16"/>
      <c r="F116" s="16"/>
      <c r="G116" s="16"/>
      <c r="H116" s="16"/>
    </row>
    <row r="117" spans="1:8" s="19" customFormat="1" ht="15" x14ac:dyDescent="0.25">
      <c r="A117" s="16"/>
      <c r="B117" s="17"/>
      <c r="C117" s="18"/>
      <c r="D117" s="16"/>
      <c r="E117" s="16"/>
      <c r="F117" s="16"/>
      <c r="G117" s="16"/>
      <c r="H117" s="16"/>
    </row>
    <row r="118" spans="1:8" s="19" customFormat="1" ht="15" x14ac:dyDescent="0.25">
      <c r="A118" s="16"/>
      <c r="B118" s="17"/>
      <c r="C118" s="18"/>
      <c r="D118" s="16"/>
      <c r="E118" s="16"/>
      <c r="F118" s="16"/>
      <c r="G118" s="16"/>
      <c r="H118" s="16"/>
    </row>
    <row r="119" spans="1:8" s="19" customFormat="1" ht="15" x14ac:dyDescent="0.25">
      <c r="A119" s="16"/>
      <c r="B119" s="17"/>
      <c r="C119" s="18"/>
      <c r="D119" s="16"/>
      <c r="E119" s="16"/>
      <c r="F119" s="16"/>
      <c r="G119" s="16"/>
      <c r="H119" s="16"/>
    </row>
    <row r="120" spans="1:8" s="19" customFormat="1" ht="15" x14ac:dyDescent="0.25">
      <c r="A120" s="16"/>
      <c r="B120" s="17"/>
      <c r="C120" s="18"/>
      <c r="D120" s="16"/>
      <c r="E120" s="16"/>
      <c r="F120" s="16"/>
      <c r="G120" s="16"/>
      <c r="H120" s="16"/>
    </row>
    <row r="121" spans="1:8" s="19" customFormat="1" ht="15" x14ac:dyDescent="0.25">
      <c r="A121" s="16"/>
      <c r="B121" s="17"/>
      <c r="C121" s="18"/>
      <c r="D121" s="16"/>
      <c r="E121" s="16"/>
      <c r="F121" s="16"/>
      <c r="G121" s="16"/>
      <c r="H121" s="16"/>
    </row>
    <row r="122" spans="1:8" s="19" customFormat="1" ht="15" x14ac:dyDescent="0.25">
      <c r="A122" s="16"/>
      <c r="B122" s="17"/>
      <c r="C122" s="18"/>
      <c r="D122" s="16"/>
      <c r="E122" s="16"/>
      <c r="F122" s="16"/>
      <c r="G122" s="16"/>
      <c r="H122" s="16"/>
    </row>
    <row r="123" spans="1:8" s="19" customFormat="1" ht="15" x14ac:dyDescent="0.25">
      <c r="A123" s="16"/>
      <c r="B123" s="17"/>
      <c r="C123" s="18"/>
      <c r="D123" s="16"/>
      <c r="E123" s="16"/>
      <c r="F123" s="16"/>
      <c r="G123" s="16"/>
      <c r="H123" s="16"/>
    </row>
    <row r="124" spans="1:8" s="19" customFormat="1" ht="15" x14ac:dyDescent="0.25">
      <c r="A124" s="16"/>
      <c r="B124" s="17"/>
      <c r="C124" s="18"/>
      <c r="D124" s="16"/>
      <c r="E124" s="16"/>
      <c r="F124" s="16"/>
      <c r="G124" s="16"/>
      <c r="H124" s="16"/>
    </row>
    <row r="125" spans="1:8" s="19" customFormat="1" ht="15" x14ac:dyDescent="0.25">
      <c r="A125" s="16"/>
      <c r="B125" s="17"/>
      <c r="C125" s="18"/>
      <c r="D125" s="16"/>
      <c r="E125" s="16"/>
      <c r="F125" s="16"/>
      <c r="G125" s="16"/>
      <c r="H125" s="16"/>
    </row>
    <row r="126" spans="1:8" s="19" customFormat="1" ht="15" x14ac:dyDescent="0.25">
      <c r="A126" s="16"/>
      <c r="B126" s="17"/>
      <c r="C126" s="18"/>
      <c r="D126" s="16"/>
      <c r="E126" s="16"/>
      <c r="F126" s="16"/>
      <c r="G126" s="16"/>
      <c r="H126" s="16"/>
    </row>
    <row r="127" spans="1:8" s="19" customFormat="1" ht="15" x14ac:dyDescent="0.25">
      <c r="A127" s="16"/>
      <c r="B127" s="17"/>
      <c r="C127" s="18"/>
      <c r="D127" s="16"/>
      <c r="E127" s="16"/>
      <c r="F127" s="16"/>
      <c r="G127" s="16"/>
      <c r="H127" s="16"/>
    </row>
    <row r="128" spans="1:8" s="19" customFormat="1" ht="15" x14ac:dyDescent="0.25">
      <c r="A128" s="16"/>
      <c r="B128" s="17"/>
      <c r="C128" s="18"/>
      <c r="D128" s="16"/>
      <c r="E128" s="16"/>
      <c r="F128" s="16"/>
      <c r="G128" s="16"/>
      <c r="H128" s="16"/>
    </row>
    <row r="129" spans="1:8" s="19" customFormat="1" ht="15" x14ac:dyDescent="0.25">
      <c r="A129" s="16"/>
      <c r="B129" s="17"/>
      <c r="C129" s="18"/>
      <c r="D129" s="16"/>
      <c r="E129" s="16"/>
      <c r="F129" s="16"/>
      <c r="G129" s="16"/>
      <c r="H129" s="16"/>
    </row>
    <row r="130" spans="1:8" s="19" customFormat="1" ht="15" x14ac:dyDescent="0.25">
      <c r="A130" s="16"/>
      <c r="B130" s="17"/>
      <c r="C130" s="18"/>
      <c r="D130" s="16"/>
      <c r="E130" s="16"/>
      <c r="F130" s="16"/>
      <c r="G130" s="16"/>
      <c r="H130" s="16"/>
    </row>
    <row r="131" spans="1:8" s="19" customFormat="1" ht="15" x14ac:dyDescent="0.25">
      <c r="A131" s="16"/>
      <c r="B131" s="17"/>
      <c r="C131" s="18"/>
      <c r="D131" s="16"/>
      <c r="E131" s="16"/>
      <c r="F131" s="16"/>
      <c r="G131" s="16"/>
      <c r="H131" s="16"/>
    </row>
    <row r="132" spans="1:8" s="19" customFormat="1" ht="15" x14ac:dyDescent="0.25">
      <c r="A132" s="16"/>
      <c r="B132" s="17"/>
      <c r="C132" s="18"/>
      <c r="D132" s="16"/>
      <c r="E132" s="16"/>
      <c r="F132" s="16"/>
      <c r="G132" s="16"/>
      <c r="H132" s="16"/>
    </row>
    <row r="133" spans="1:8" s="19" customFormat="1" ht="15" x14ac:dyDescent="0.25">
      <c r="A133" s="16"/>
      <c r="B133" s="17"/>
      <c r="C133" s="18"/>
      <c r="D133" s="16"/>
      <c r="E133" s="16"/>
      <c r="F133" s="16"/>
      <c r="G133" s="16"/>
      <c r="H133" s="16"/>
    </row>
    <row r="134" spans="1:8" s="19" customFormat="1" ht="15" x14ac:dyDescent="0.25">
      <c r="A134" s="16"/>
      <c r="B134" s="17"/>
      <c r="C134" s="18"/>
      <c r="D134" s="16"/>
      <c r="E134" s="16"/>
      <c r="F134" s="16"/>
      <c r="G134" s="16"/>
      <c r="H134" s="16"/>
    </row>
    <row r="135" spans="1:8" s="19" customFormat="1" ht="15" x14ac:dyDescent="0.25">
      <c r="A135" s="16"/>
      <c r="B135" s="17"/>
      <c r="C135" s="18"/>
      <c r="D135" s="16"/>
      <c r="E135" s="16"/>
      <c r="F135" s="16"/>
      <c r="G135" s="16"/>
      <c r="H135" s="16"/>
    </row>
    <row r="136" spans="1:8" s="19" customFormat="1" ht="15" x14ac:dyDescent="0.25">
      <c r="A136" s="16"/>
      <c r="B136" s="17"/>
      <c r="C136" s="18"/>
      <c r="D136" s="16"/>
      <c r="E136" s="16"/>
      <c r="F136" s="16"/>
      <c r="G136" s="16"/>
      <c r="H136" s="16"/>
    </row>
    <row r="137" spans="1:8" s="19" customFormat="1" ht="15" x14ac:dyDescent="0.25">
      <c r="A137" s="16"/>
      <c r="B137" s="17"/>
      <c r="C137" s="18"/>
      <c r="D137" s="16"/>
      <c r="E137" s="16"/>
      <c r="F137" s="16"/>
      <c r="G137" s="16"/>
      <c r="H137" s="16"/>
    </row>
    <row r="138" spans="1:8" s="19" customFormat="1" ht="15" x14ac:dyDescent="0.25">
      <c r="A138" s="16"/>
      <c r="B138" s="17"/>
      <c r="C138" s="18"/>
      <c r="D138" s="16"/>
      <c r="E138" s="16"/>
      <c r="F138" s="16"/>
      <c r="G138" s="16"/>
      <c r="H138" s="16"/>
    </row>
    <row r="139" spans="1:8" s="19" customFormat="1" ht="15" x14ac:dyDescent="0.25">
      <c r="A139" s="16"/>
      <c r="B139" s="17"/>
      <c r="C139" s="18"/>
      <c r="D139" s="16"/>
      <c r="E139" s="16"/>
      <c r="F139" s="16"/>
      <c r="G139" s="16"/>
      <c r="H139" s="16"/>
    </row>
    <row r="140" spans="1:8" s="19" customFormat="1" ht="15" x14ac:dyDescent="0.25">
      <c r="A140" s="16"/>
      <c r="B140" s="17"/>
      <c r="C140" s="18"/>
      <c r="D140" s="16"/>
      <c r="E140" s="16"/>
      <c r="F140" s="16"/>
      <c r="G140" s="16"/>
      <c r="H140" s="16"/>
    </row>
    <row r="141" spans="1:8" s="19" customFormat="1" ht="15" x14ac:dyDescent="0.25">
      <c r="A141" s="16"/>
      <c r="B141" s="17"/>
      <c r="C141" s="18"/>
      <c r="D141" s="16"/>
      <c r="E141" s="16"/>
      <c r="F141" s="16"/>
      <c r="G141" s="16"/>
      <c r="H141" s="16"/>
    </row>
    <row r="142" spans="1:8" s="19" customFormat="1" ht="15" x14ac:dyDescent="0.25">
      <c r="A142" s="16"/>
      <c r="B142" s="17"/>
      <c r="C142" s="18"/>
      <c r="D142" s="16"/>
      <c r="E142" s="16"/>
      <c r="F142" s="16"/>
      <c r="G142" s="16"/>
      <c r="H142" s="16"/>
    </row>
    <row r="143" spans="1:8" s="19" customFormat="1" ht="15" x14ac:dyDescent="0.25">
      <c r="A143" s="16"/>
      <c r="B143" s="17"/>
      <c r="C143" s="18"/>
      <c r="D143" s="16"/>
      <c r="E143" s="16"/>
      <c r="F143" s="16"/>
      <c r="G143" s="16"/>
      <c r="H143" s="16"/>
    </row>
    <row r="144" spans="1:8" s="19" customFormat="1" ht="15" x14ac:dyDescent="0.25">
      <c r="A144" s="16"/>
      <c r="B144" s="17"/>
      <c r="C144" s="18"/>
      <c r="D144" s="16"/>
      <c r="E144" s="16"/>
      <c r="F144" s="16"/>
      <c r="G144" s="16"/>
      <c r="H144" s="16"/>
    </row>
    <row r="145" spans="1:8" s="19" customFormat="1" ht="15" x14ac:dyDescent="0.25">
      <c r="A145" s="16"/>
      <c r="B145" s="17"/>
      <c r="C145" s="18"/>
      <c r="D145" s="16"/>
      <c r="E145" s="16"/>
      <c r="F145" s="16"/>
      <c r="G145" s="16"/>
      <c r="H145" s="16"/>
    </row>
    <row r="146" spans="1:8" s="19" customFormat="1" ht="15" x14ac:dyDescent="0.25">
      <c r="A146" s="16"/>
      <c r="B146" s="17"/>
      <c r="C146" s="18"/>
      <c r="D146" s="16"/>
      <c r="E146" s="16"/>
      <c r="F146" s="16"/>
      <c r="G146" s="16"/>
      <c r="H146" s="16"/>
    </row>
    <row r="147" spans="1:8" s="19" customFormat="1" ht="15" x14ac:dyDescent="0.25">
      <c r="A147" s="16"/>
      <c r="B147" s="17"/>
      <c r="C147" s="18"/>
      <c r="D147" s="16"/>
      <c r="E147" s="16"/>
      <c r="F147" s="16"/>
      <c r="G147" s="16"/>
      <c r="H147" s="16"/>
    </row>
    <row r="148" spans="1:8" s="19" customFormat="1" ht="15" x14ac:dyDescent="0.25">
      <c r="A148" s="16"/>
      <c r="B148" s="17"/>
      <c r="C148" s="18"/>
      <c r="D148" s="16"/>
      <c r="E148" s="16"/>
      <c r="F148" s="16"/>
      <c r="G148" s="16"/>
      <c r="H148" s="16"/>
    </row>
    <row r="149" spans="1:8" s="19" customFormat="1" ht="15" x14ac:dyDescent="0.25">
      <c r="A149" s="16"/>
      <c r="B149" s="17"/>
      <c r="C149" s="18"/>
      <c r="D149" s="16"/>
      <c r="E149" s="16"/>
      <c r="F149" s="16"/>
      <c r="G149" s="16"/>
      <c r="H149" s="16"/>
    </row>
    <row r="150" spans="1:8" s="19" customFormat="1" ht="15" x14ac:dyDescent="0.25">
      <c r="A150" s="16"/>
      <c r="B150" s="17"/>
      <c r="C150" s="18"/>
      <c r="D150" s="16"/>
      <c r="E150" s="16"/>
      <c r="F150" s="16"/>
      <c r="G150" s="16"/>
      <c r="H150" s="16"/>
    </row>
    <row r="151" spans="1:8" s="19" customFormat="1" ht="15" x14ac:dyDescent="0.25">
      <c r="A151" s="16"/>
      <c r="B151" s="17"/>
      <c r="C151" s="18"/>
      <c r="D151" s="16"/>
      <c r="E151" s="16"/>
      <c r="F151" s="16"/>
      <c r="G151" s="16"/>
      <c r="H151" s="16"/>
    </row>
    <row r="152" spans="1:8" s="19" customFormat="1" ht="15" x14ac:dyDescent="0.25">
      <c r="A152" s="16"/>
      <c r="B152" s="17"/>
      <c r="C152" s="18"/>
      <c r="D152" s="16"/>
      <c r="E152" s="16"/>
      <c r="F152" s="16"/>
      <c r="G152" s="16"/>
      <c r="H152" s="16"/>
    </row>
    <row r="153" spans="1:8" s="19" customFormat="1" ht="15" x14ac:dyDescent="0.25">
      <c r="A153" s="16"/>
      <c r="B153" s="17"/>
      <c r="C153" s="18"/>
      <c r="D153" s="16"/>
      <c r="E153" s="16"/>
      <c r="F153" s="16"/>
      <c r="G153" s="16"/>
      <c r="H153" s="16"/>
    </row>
    <row r="154" spans="1:8" s="19" customFormat="1" ht="15" x14ac:dyDescent="0.25">
      <c r="A154" s="16"/>
      <c r="B154" s="17"/>
      <c r="C154" s="18"/>
      <c r="D154" s="16"/>
      <c r="E154" s="16"/>
      <c r="F154" s="16"/>
      <c r="G154" s="16"/>
      <c r="H154" s="16"/>
    </row>
    <row r="155" spans="1:8" s="19" customFormat="1" ht="15" x14ac:dyDescent="0.25">
      <c r="A155" s="16"/>
      <c r="B155" s="17"/>
      <c r="C155" s="18"/>
      <c r="D155" s="16"/>
      <c r="E155" s="16"/>
      <c r="F155" s="16"/>
      <c r="G155" s="16"/>
      <c r="H155" s="16"/>
    </row>
    <row r="156" spans="1:8" s="19" customFormat="1" ht="15" x14ac:dyDescent="0.25">
      <c r="A156" s="16"/>
      <c r="B156" s="17"/>
      <c r="C156" s="18"/>
      <c r="D156" s="16"/>
      <c r="E156" s="16"/>
      <c r="F156" s="16"/>
      <c r="G156" s="16"/>
      <c r="H156" s="16"/>
    </row>
    <row r="157" spans="1:8" s="19" customFormat="1" ht="15" x14ac:dyDescent="0.25">
      <c r="A157" s="16"/>
      <c r="B157" s="17"/>
      <c r="C157" s="18"/>
      <c r="D157" s="16"/>
      <c r="E157" s="16"/>
      <c r="F157" s="16"/>
      <c r="G157" s="16"/>
      <c r="H157" s="16"/>
    </row>
    <row r="158" spans="1:8" s="19" customFormat="1" ht="15" x14ac:dyDescent="0.25">
      <c r="A158" s="16"/>
      <c r="B158" s="17"/>
      <c r="C158" s="18"/>
      <c r="D158" s="16"/>
      <c r="E158" s="16"/>
      <c r="F158" s="16"/>
      <c r="G158" s="16"/>
      <c r="H158" s="16"/>
    </row>
    <row r="159" spans="1:8" s="19" customFormat="1" ht="15" x14ac:dyDescent="0.25">
      <c r="A159" s="16"/>
      <c r="B159" s="17"/>
      <c r="C159" s="18"/>
      <c r="D159" s="16"/>
      <c r="E159" s="16"/>
      <c r="F159" s="16"/>
      <c r="G159" s="16"/>
      <c r="H159" s="16"/>
    </row>
    <row r="160" spans="1:8" s="19" customFormat="1" ht="15" x14ac:dyDescent="0.25">
      <c r="A160" s="16"/>
      <c r="B160" s="17"/>
      <c r="C160" s="18"/>
      <c r="D160" s="16"/>
      <c r="E160" s="16"/>
      <c r="F160" s="16"/>
      <c r="G160" s="16"/>
      <c r="H160" s="16"/>
    </row>
    <row r="161" spans="1:8" s="19" customFormat="1" ht="15" x14ac:dyDescent="0.25">
      <c r="A161" s="16"/>
      <c r="B161" s="17"/>
      <c r="C161" s="18"/>
      <c r="D161" s="16"/>
      <c r="E161" s="16"/>
      <c r="F161" s="16"/>
      <c r="G161" s="16"/>
      <c r="H161" s="16"/>
    </row>
    <row r="162" spans="1:8" s="19" customFormat="1" ht="15" x14ac:dyDescent="0.25">
      <c r="A162" s="16"/>
      <c r="B162" s="17"/>
      <c r="C162" s="18"/>
      <c r="D162" s="16"/>
      <c r="E162" s="16"/>
      <c r="F162" s="16"/>
      <c r="G162" s="16"/>
      <c r="H162" s="16"/>
    </row>
    <row r="163" spans="1:8" s="19" customFormat="1" ht="15" x14ac:dyDescent="0.25">
      <c r="A163" s="16"/>
      <c r="B163" s="17"/>
      <c r="C163" s="18"/>
      <c r="D163" s="16"/>
      <c r="E163" s="16"/>
      <c r="F163" s="16"/>
      <c r="G163" s="16"/>
      <c r="H163" s="16"/>
    </row>
    <row r="164" spans="1:8" s="19" customFormat="1" ht="15" x14ac:dyDescent="0.25">
      <c r="A164" s="16"/>
      <c r="B164" s="17"/>
      <c r="C164" s="18"/>
      <c r="D164" s="16"/>
      <c r="E164" s="16"/>
      <c r="F164" s="16"/>
      <c r="G164" s="16"/>
      <c r="H164" s="16"/>
    </row>
    <row r="165" spans="1:8" s="19" customFormat="1" ht="15" x14ac:dyDescent="0.25">
      <c r="A165" s="16"/>
      <c r="B165" s="17"/>
      <c r="C165" s="18"/>
      <c r="D165" s="16"/>
      <c r="E165" s="16"/>
      <c r="F165" s="16"/>
      <c r="G165" s="16"/>
      <c r="H165" s="16"/>
    </row>
    <row r="166" spans="1:8" s="19" customFormat="1" ht="15" x14ac:dyDescent="0.25">
      <c r="A166" s="16"/>
      <c r="B166" s="17"/>
      <c r="C166" s="18"/>
      <c r="D166" s="16"/>
      <c r="E166" s="16"/>
      <c r="F166" s="16"/>
      <c r="G166" s="16"/>
      <c r="H166" s="16"/>
    </row>
    <row r="167" spans="1:8" s="19" customFormat="1" ht="15" x14ac:dyDescent="0.25">
      <c r="A167" s="16"/>
      <c r="B167" s="17"/>
      <c r="C167" s="18"/>
      <c r="D167" s="16"/>
      <c r="E167" s="16"/>
      <c r="F167" s="16"/>
      <c r="G167" s="16"/>
      <c r="H167" s="16"/>
    </row>
    <row r="168" spans="1:8" s="19" customFormat="1" ht="15" x14ac:dyDescent="0.25">
      <c r="A168" s="16"/>
      <c r="B168" s="17"/>
      <c r="C168" s="18"/>
      <c r="D168" s="16"/>
      <c r="E168" s="16"/>
      <c r="F168" s="16"/>
      <c r="G168" s="16"/>
      <c r="H168" s="16"/>
    </row>
    <row r="169" spans="1:8" s="19" customFormat="1" ht="15" x14ac:dyDescent="0.25">
      <c r="A169" s="16"/>
      <c r="B169" s="17"/>
      <c r="C169" s="18"/>
      <c r="D169" s="16"/>
      <c r="E169" s="16"/>
      <c r="F169" s="16"/>
      <c r="G169" s="16"/>
      <c r="H169" s="16"/>
    </row>
    <row r="170" spans="1:8" s="19" customFormat="1" ht="15" x14ac:dyDescent="0.25">
      <c r="A170" s="16"/>
      <c r="B170" s="17"/>
      <c r="C170" s="18"/>
      <c r="D170" s="16"/>
      <c r="E170" s="16"/>
      <c r="F170" s="16"/>
      <c r="G170" s="16"/>
      <c r="H170" s="16"/>
    </row>
    <row r="171" spans="1:8" s="19" customFormat="1" ht="15" x14ac:dyDescent="0.25">
      <c r="A171" s="16"/>
      <c r="B171" s="17"/>
      <c r="C171" s="18"/>
      <c r="D171" s="16"/>
      <c r="E171" s="16"/>
      <c r="F171" s="16"/>
      <c r="G171" s="16"/>
      <c r="H171" s="16"/>
    </row>
    <row r="172" spans="1:8" s="19" customFormat="1" ht="15" x14ac:dyDescent="0.25">
      <c r="A172" s="16"/>
      <c r="B172" s="17"/>
      <c r="C172" s="18"/>
      <c r="D172" s="16"/>
      <c r="E172" s="16"/>
      <c r="F172" s="16"/>
      <c r="G172" s="16"/>
      <c r="H172" s="16"/>
    </row>
    <row r="173" spans="1:8" s="19" customFormat="1" ht="15" x14ac:dyDescent="0.25">
      <c r="A173" s="16"/>
      <c r="B173" s="17"/>
      <c r="C173" s="18"/>
      <c r="D173" s="16"/>
      <c r="E173" s="16"/>
      <c r="F173" s="16"/>
      <c r="G173" s="16"/>
      <c r="H173" s="16"/>
    </row>
    <row r="174" spans="1:8" s="19" customFormat="1" ht="15" x14ac:dyDescent="0.25">
      <c r="A174" s="16"/>
      <c r="B174" s="17"/>
      <c r="C174" s="18"/>
      <c r="D174" s="16"/>
      <c r="E174" s="16"/>
      <c r="F174" s="16"/>
      <c r="G174" s="16"/>
      <c r="H174" s="16"/>
    </row>
    <row r="175" spans="1:8" s="19" customFormat="1" ht="15" x14ac:dyDescent="0.25">
      <c r="A175" s="16"/>
      <c r="B175" s="17"/>
      <c r="C175" s="18"/>
      <c r="D175" s="16"/>
      <c r="E175" s="16"/>
      <c r="F175" s="16"/>
      <c r="G175" s="16"/>
      <c r="H175" s="16"/>
    </row>
    <row r="176" spans="1:8" s="19" customFormat="1" ht="15" x14ac:dyDescent="0.25">
      <c r="A176" s="16"/>
      <c r="B176" s="17"/>
      <c r="C176" s="18"/>
      <c r="D176" s="16"/>
      <c r="E176" s="16"/>
      <c r="F176" s="16"/>
      <c r="G176" s="16"/>
      <c r="H176" s="16"/>
    </row>
    <row r="177" spans="1:8" s="19" customFormat="1" ht="15" x14ac:dyDescent="0.25">
      <c r="A177" s="16"/>
      <c r="B177" s="17"/>
      <c r="C177" s="18"/>
      <c r="D177" s="16"/>
      <c r="E177" s="16"/>
      <c r="F177" s="16"/>
      <c r="G177" s="16"/>
      <c r="H177" s="16"/>
    </row>
    <row r="178" spans="1:8" s="19" customFormat="1" ht="15" x14ac:dyDescent="0.25">
      <c r="A178" s="16"/>
      <c r="B178" s="17"/>
      <c r="C178" s="18"/>
      <c r="D178" s="16"/>
      <c r="E178" s="16"/>
      <c r="F178" s="16"/>
      <c r="G178" s="16"/>
      <c r="H178" s="16"/>
    </row>
    <row r="179" spans="1:8" s="19" customFormat="1" ht="15" x14ac:dyDescent="0.25">
      <c r="A179" s="16"/>
      <c r="B179" s="17"/>
      <c r="C179" s="18"/>
      <c r="D179" s="16"/>
      <c r="E179" s="16"/>
      <c r="F179" s="16"/>
      <c r="G179" s="16"/>
      <c r="H179" s="16"/>
    </row>
    <row r="180" spans="1:8" s="19" customFormat="1" ht="15" x14ac:dyDescent="0.25">
      <c r="A180" s="16"/>
      <c r="B180" s="17"/>
      <c r="C180" s="18"/>
      <c r="D180" s="16"/>
      <c r="E180" s="16"/>
      <c r="F180" s="16"/>
      <c r="G180" s="16"/>
      <c r="H180" s="16"/>
    </row>
    <row r="181" spans="1:8" s="19" customFormat="1" ht="15" x14ac:dyDescent="0.25">
      <c r="A181" s="16"/>
      <c r="B181" s="17"/>
      <c r="C181" s="18"/>
      <c r="D181" s="16"/>
      <c r="E181" s="16"/>
      <c r="F181" s="16"/>
      <c r="G181" s="16"/>
      <c r="H181" s="16"/>
    </row>
    <row r="182" spans="1:8" s="19" customFormat="1" ht="15" x14ac:dyDescent="0.25">
      <c r="A182" s="16"/>
      <c r="B182" s="17"/>
      <c r="C182" s="18"/>
      <c r="D182" s="16"/>
      <c r="E182" s="16"/>
      <c r="F182" s="16"/>
      <c r="G182" s="16"/>
      <c r="H182" s="16"/>
    </row>
    <row r="183" spans="1:8" s="19" customFormat="1" ht="15" x14ac:dyDescent="0.25">
      <c r="A183" s="16"/>
      <c r="B183" s="17"/>
      <c r="C183" s="18"/>
      <c r="D183" s="16"/>
      <c r="E183" s="16"/>
      <c r="F183" s="16"/>
      <c r="G183" s="16"/>
      <c r="H183" s="16"/>
    </row>
    <row r="184" spans="1:8" s="19" customFormat="1" ht="15" x14ac:dyDescent="0.25">
      <c r="A184" s="16"/>
      <c r="B184" s="17"/>
      <c r="C184" s="18"/>
      <c r="D184" s="16"/>
      <c r="E184" s="16"/>
      <c r="F184" s="16"/>
      <c r="G184" s="16"/>
      <c r="H184" s="16"/>
    </row>
    <row r="185" spans="1:8" s="19" customFormat="1" ht="15" x14ac:dyDescent="0.25">
      <c r="A185" s="16"/>
      <c r="B185" s="17"/>
      <c r="C185" s="18"/>
      <c r="D185" s="16"/>
      <c r="E185" s="16"/>
      <c r="F185" s="16"/>
      <c r="G185" s="16"/>
      <c r="H185" s="16"/>
    </row>
    <row r="186" spans="1:8" s="19" customFormat="1" ht="15" x14ac:dyDescent="0.25">
      <c r="A186" s="16"/>
      <c r="B186" s="17"/>
      <c r="C186" s="18"/>
      <c r="D186" s="16"/>
      <c r="E186" s="16"/>
      <c r="F186" s="16"/>
      <c r="G186" s="16"/>
      <c r="H186" s="16"/>
    </row>
    <row r="187" spans="1:8" s="19" customFormat="1" ht="15" x14ac:dyDescent="0.25">
      <c r="A187" s="16"/>
      <c r="B187" s="17"/>
      <c r="C187" s="18"/>
      <c r="D187" s="16"/>
      <c r="E187" s="16"/>
      <c r="F187" s="16"/>
      <c r="G187" s="16"/>
      <c r="H187" s="16"/>
    </row>
    <row r="188" spans="1:8" s="19" customFormat="1" ht="15" x14ac:dyDescent="0.25">
      <c r="A188" s="16"/>
      <c r="B188" s="17"/>
      <c r="C188" s="18"/>
      <c r="D188" s="16"/>
      <c r="E188" s="16"/>
      <c r="F188" s="16"/>
      <c r="G188" s="16"/>
      <c r="H188" s="16"/>
    </row>
    <row r="189" spans="1:8" s="19" customFormat="1" ht="15" x14ac:dyDescent="0.25">
      <c r="A189" s="16"/>
      <c r="B189" s="17"/>
      <c r="C189" s="18"/>
      <c r="D189" s="16"/>
      <c r="E189" s="16"/>
      <c r="F189" s="16"/>
      <c r="G189" s="16"/>
      <c r="H189" s="16"/>
    </row>
    <row r="190" spans="1:8" s="19" customFormat="1" ht="15" x14ac:dyDescent="0.25">
      <c r="A190" s="16"/>
      <c r="B190" s="17"/>
      <c r="C190" s="18"/>
      <c r="D190" s="16"/>
      <c r="E190" s="16"/>
      <c r="F190" s="16"/>
      <c r="G190" s="16"/>
      <c r="H190" s="16"/>
    </row>
    <row r="191" spans="1:8" s="19" customFormat="1" ht="15" x14ac:dyDescent="0.25">
      <c r="A191" s="16"/>
      <c r="B191" s="17"/>
      <c r="C191" s="18"/>
      <c r="D191" s="16"/>
      <c r="E191" s="16"/>
      <c r="F191" s="16"/>
      <c r="G191" s="16"/>
      <c r="H191" s="16"/>
    </row>
    <row r="192" spans="1:8" s="19" customFormat="1" ht="15" x14ac:dyDescent="0.25">
      <c r="A192" s="16"/>
      <c r="B192" s="17"/>
      <c r="C192" s="18"/>
      <c r="D192" s="16"/>
      <c r="E192" s="16"/>
      <c r="F192" s="16"/>
      <c r="G192" s="16"/>
      <c r="H192" s="16"/>
    </row>
    <row r="193" spans="1:8" s="19" customFormat="1" ht="15" x14ac:dyDescent="0.25">
      <c r="A193" s="16"/>
      <c r="B193" s="17"/>
      <c r="C193" s="18"/>
      <c r="D193" s="16"/>
      <c r="E193" s="16"/>
      <c r="F193" s="16"/>
      <c r="G193" s="16"/>
      <c r="H193" s="16"/>
    </row>
    <row r="194" spans="1:8" s="19" customFormat="1" ht="15" x14ac:dyDescent="0.25">
      <c r="A194" s="16"/>
      <c r="B194" s="17"/>
      <c r="C194" s="18"/>
      <c r="D194" s="16"/>
      <c r="E194" s="16"/>
      <c r="F194" s="16"/>
      <c r="G194" s="16"/>
      <c r="H194" s="16"/>
    </row>
    <row r="195" spans="1:8" s="19" customFormat="1" ht="15" x14ac:dyDescent="0.25">
      <c r="A195" s="16"/>
      <c r="B195" s="17"/>
      <c r="C195" s="18"/>
      <c r="D195" s="16"/>
      <c r="E195" s="16"/>
      <c r="F195" s="16"/>
      <c r="G195" s="16"/>
      <c r="H195" s="16"/>
    </row>
    <row r="196" spans="1:8" s="19" customFormat="1" ht="15" x14ac:dyDescent="0.25">
      <c r="A196" s="16"/>
      <c r="B196" s="17"/>
      <c r="C196" s="18"/>
      <c r="D196" s="16"/>
      <c r="E196" s="16"/>
      <c r="F196" s="16"/>
      <c r="G196" s="16"/>
      <c r="H196" s="16"/>
    </row>
    <row r="197" spans="1:8" s="19" customFormat="1" ht="15" x14ac:dyDescent="0.25">
      <c r="A197" s="16"/>
      <c r="B197" s="17"/>
      <c r="C197" s="18"/>
      <c r="D197" s="16"/>
      <c r="E197" s="16"/>
      <c r="F197" s="16"/>
      <c r="G197" s="16"/>
      <c r="H197" s="16"/>
    </row>
    <row r="198" spans="1:8" s="19" customFormat="1" ht="15" x14ac:dyDescent="0.25">
      <c r="A198" s="16"/>
      <c r="B198" s="17"/>
      <c r="C198" s="18"/>
      <c r="D198" s="16"/>
      <c r="E198" s="16"/>
      <c r="F198" s="16"/>
      <c r="G198" s="16"/>
      <c r="H198" s="16"/>
    </row>
    <row r="199" spans="1:8" s="19" customFormat="1" ht="15" x14ac:dyDescent="0.25">
      <c r="A199" s="16"/>
      <c r="B199" s="17"/>
      <c r="C199" s="18"/>
      <c r="D199" s="16"/>
      <c r="E199" s="16"/>
      <c r="F199" s="16"/>
      <c r="G199" s="16"/>
      <c r="H199" s="16"/>
    </row>
    <row r="200" spans="1:8" s="19" customFormat="1" ht="15" x14ac:dyDescent="0.25">
      <c r="A200" s="16"/>
      <c r="B200" s="17"/>
      <c r="C200" s="18"/>
      <c r="D200" s="16"/>
      <c r="E200" s="16"/>
      <c r="F200" s="16"/>
      <c r="G200" s="16"/>
      <c r="H200" s="16"/>
    </row>
    <row r="201" spans="1:8" s="19" customFormat="1" ht="15" x14ac:dyDescent="0.25">
      <c r="A201" s="16"/>
      <c r="B201" s="17"/>
      <c r="C201" s="18"/>
      <c r="D201" s="16"/>
      <c r="E201" s="16"/>
      <c r="F201" s="16"/>
      <c r="G201" s="16"/>
      <c r="H201" s="16"/>
    </row>
    <row r="202" spans="1:8" s="19" customFormat="1" ht="15" x14ac:dyDescent="0.25">
      <c r="A202" s="16"/>
      <c r="B202" s="17"/>
      <c r="C202" s="18"/>
      <c r="D202" s="16"/>
      <c r="E202" s="16"/>
      <c r="F202" s="16"/>
      <c r="G202" s="16"/>
      <c r="H202" s="16"/>
    </row>
    <row r="203" spans="1:8" s="19" customFormat="1" ht="15" x14ac:dyDescent="0.25">
      <c r="A203" s="16"/>
      <c r="B203" s="17"/>
      <c r="C203" s="18"/>
      <c r="D203" s="16"/>
      <c r="E203" s="16"/>
      <c r="F203" s="16"/>
      <c r="G203" s="16"/>
      <c r="H203" s="16"/>
    </row>
    <row r="204" spans="1:8" s="19" customFormat="1" ht="15" x14ac:dyDescent="0.25">
      <c r="A204" s="16"/>
      <c r="B204" s="17"/>
      <c r="C204" s="18"/>
      <c r="D204" s="16"/>
      <c r="E204" s="16"/>
      <c r="F204" s="16"/>
      <c r="G204" s="16"/>
      <c r="H204" s="16"/>
    </row>
    <row r="205" spans="1:8" s="19" customFormat="1" ht="15" x14ac:dyDescent="0.25">
      <c r="A205" s="16"/>
      <c r="B205" s="17"/>
      <c r="C205" s="18"/>
      <c r="D205" s="16"/>
      <c r="E205" s="16"/>
      <c r="F205" s="16"/>
      <c r="G205" s="16"/>
      <c r="H205" s="16"/>
    </row>
    <row r="206" spans="1:8" s="19" customFormat="1" ht="15" x14ac:dyDescent="0.25">
      <c r="A206" s="16"/>
      <c r="B206" s="17"/>
      <c r="C206" s="18"/>
      <c r="D206" s="16"/>
      <c r="E206" s="16"/>
      <c r="F206" s="16"/>
      <c r="G206" s="16"/>
      <c r="H206" s="16"/>
    </row>
    <row r="207" spans="1:8" s="19" customFormat="1" ht="15" x14ac:dyDescent="0.25">
      <c r="A207" s="16"/>
      <c r="B207" s="17"/>
      <c r="C207" s="18"/>
      <c r="D207" s="16"/>
      <c r="E207" s="16"/>
      <c r="F207" s="16"/>
      <c r="G207" s="16"/>
      <c r="H207" s="16"/>
    </row>
    <row r="208" spans="1:8" s="19" customFormat="1" ht="15" x14ac:dyDescent="0.25">
      <c r="A208" s="16"/>
      <c r="B208" s="17"/>
      <c r="C208" s="18"/>
      <c r="D208" s="16"/>
      <c r="E208" s="16"/>
      <c r="F208" s="16"/>
      <c r="G208" s="16"/>
      <c r="H208" s="16"/>
    </row>
    <row r="209" spans="1:8" s="19" customFormat="1" ht="15" x14ac:dyDescent="0.25">
      <c r="A209" s="16"/>
      <c r="B209" s="17"/>
      <c r="C209" s="18"/>
      <c r="D209" s="16"/>
      <c r="E209" s="16"/>
      <c r="F209" s="16"/>
      <c r="G209" s="16"/>
      <c r="H209" s="16"/>
    </row>
    <row r="210" spans="1:8" s="19" customFormat="1" ht="15" x14ac:dyDescent="0.25">
      <c r="A210" s="16"/>
      <c r="B210" s="17"/>
      <c r="C210" s="18"/>
      <c r="D210" s="16"/>
      <c r="E210" s="16"/>
      <c r="F210" s="16"/>
      <c r="G210" s="16"/>
      <c r="H210" s="16"/>
    </row>
    <row r="211" spans="1:8" s="19" customFormat="1" ht="15" x14ac:dyDescent="0.25">
      <c r="A211" s="16"/>
      <c r="B211" s="17"/>
      <c r="C211" s="18"/>
      <c r="D211" s="16"/>
      <c r="E211" s="16"/>
      <c r="F211" s="16"/>
      <c r="G211" s="16"/>
      <c r="H211" s="16"/>
    </row>
    <row r="212" spans="1:8" s="19" customFormat="1" ht="15" x14ac:dyDescent="0.25">
      <c r="A212" s="16"/>
      <c r="B212" s="17"/>
      <c r="C212" s="18"/>
      <c r="D212" s="16"/>
      <c r="E212" s="16"/>
      <c r="F212" s="16"/>
      <c r="G212" s="16"/>
      <c r="H212" s="16"/>
    </row>
    <row r="213" spans="1:8" s="19" customFormat="1" ht="15" x14ac:dyDescent="0.25">
      <c r="A213" s="16"/>
      <c r="B213" s="17"/>
      <c r="C213" s="18"/>
      <c r="D213" s="16"/>
      <c r="E213" s="16"/>
      <c r="F213" s="16"/>
      <c r="G213" s="16"/>
      <c r="H213" s="16"/>
    </row>
    <row r="214" spans="1:8" s="19" customFormat="1" ht="15" x14ac:dyDescent="0.25">
      <c r="A214" s="16"/>
      <c r="B214" s="17"/>
      <c r="C214" s="18"/>
      <c r="D214" s="16"/>
      <c r="E214" s="16"/>
      <c r="F214" s="16"/>
      <c r="G214" s="16"/>
      <c r="H214" s="16"/>
    </row>
    <row r="215" spans="1:8" s="19" customFormat="1" ht="15" x14ac:dyDescent="0.25">
      <c r="A215" s="16"/>
      <c r="B215" s="17"/>
      <c r="C215" s="18"/>
      <c r="D215" s="16"/>
      <c r="E215" s="16"/>
      <c r="F215" s="16"/>
      <c r="G215" s="16"/>
      <c r="H215" s="16"/>
    </row>
    <row r="216" spans="1:8" s="19" customFormat="1" ht="15" x14ac:dyDescent="0.25">
      <c r="A216" s="16"/>
      <c r="B216" s="17"/>
      <c r="C216" s="18"/>
      <c r="D216" s="16"/>
      <c r="E216" s="16"/>
      <c r="F216" s="16"/>
      <c r="G216" s="16"/>
      <c r="H216" s="16"/>
    </row>
    <row r="217" spans="1:8" s="19" customFormat="1" ht="15" x14ac:dyDescent="0.25">
      <c r="A217" s="16"/>
      <c r="B217" s="17"/>
      <c r="C217" s="18"/>
      <c r="D217" s="16"/>
      <c r="E217" s="16"/>
      <c r="F217" s="16"/>
      <c r="G217" s="16"/>
      <c r="H217" s="16"/>
    </row>
    <row r="218" spans="1:8" s="19" customFormat="1" ht="15" x14ac:dyDescent="0.25">
      <c r="A218" s="16"/>
      <c r="B218" s="17"/>
      <c r="C218" s="18"/>
      <c r="D218" s="16"/>
      <c r="E218" s="16"/>
      <c r="F218" s="16"/>
      <c r="G218" s="16"/>
      <c r="H218" s="16"/>
    </row>
    <row r="219" spans="1:8" s="19" customFormat="1" ht="15" x14ac:dyDescent="0.25">
      <c r="A219" s="16"/>
      <c r="B219" s="17"/>
      <c r="C219" s="18"/>
      <c r="D219" s="16"/>
      <c r="E219" s="16"/>
      <c r="F219" s="16"/>
      <c r="G219" s="16"/>
      <c r="H219" s="16"/>
    </row>
    <row r="220" spans="1:8" s="19" customFormat="1" ht="15" x14ac:dyDescent="0.25">
      <c r="A220" s="16"/>
      <c r="B220" s="17"/>
      <c r="C220" s="18"/>
      <c r="D220" s="16"/>
      <c r="E220" s="16"/>
      <c r="F220" s="16"/>
      <c r="G220" s="16"/>
      <c r="H220" s="16"/>
    </row>
    <row r="221" spans="1:8" s="19" customFormat="1" ht="15" x14ac:dyDescent="0.25">
      <c r="A221" s="16"/>
      <c r="B221" s="17"/>
      <c r="C221" s="18"/>
      <c r="D221" s="16"/>
      <c r="E221" s="16"/>
      <c r="F221" s="16"/>
      <c r="G221" s="16"/>
      <c r="H221" s="16"/>
    </row>
    <row r="222" spans="1:8" s="19" customFormat="1" ht="15" x14ac:dyDescent="0.25">
      <c r="A222" s="16"/>
      <c r="B222" s="17"/>
      <c r="C222" s="18"/>
      <c r="D222" s="16"/>
      <c r="E222" s="16"/>
      <c r="F222" s="16"/>
      <c r="G222" s="16"/>
      <c r="H222" s="16"/>
    </row>
    <row r="223" spans="1:8" s="19" customFormat="1" ht="15" x14ac:dyDescent="0.25">
      <c r="A223" s="16"/>
      <c r="B223" s="17"/>
      <c r="C223" s="18"/>
      <c r="D223" s="16"/>
      <c r="E223" s="16"/>
      <c r="F223" s="16"/>
      <c r="G223" s="16"/>
      <c r="H223" s="16"/>
    </row>
    <row r="224" spans="1:8" s="19" customFormat="1" ht="15" x14ac:dyDescent="0.25">
      <c r="A224" s="16"/>
      <c r="B224" s="17"/>
      <c r="C224" s="18"/>
      <c r="D224" s="16"/>
      <c r="E224" s="16"/>
      <c r="F224" s="16"/>
      <c r="G224" s="16"/>
      <c r="H224" s="16"/>
    </row>
    <row r="225" spans="1:8" s="19" customFormat="1" ht="15" x14ac:dyDescent="0.25">
      <c r="A225" s="16"/>
      <c r="B225" s="17"/>
      <c r="C225" s="18"/>
      <c r="D225" s="16"/>
      <c r="E225" s="16"/>
      <c r="F225" s="16"/>
      <c r="G225" s="16"/>
      <c r="H225" s="16"/>
    </row>
    <row r="226" spans="1:8" s="19" customFormat="1" ht="15" x14ac:dyDescent="0.25">
      <c r="A226" s="16"/>
      <c r="B226" s="17"/>
      <c r="C226" s="18"/>
      <c r="D226" s="16"/>
      <c r="E226" s="16"/>
      <c r="F226" s="16"/>
      <c r="G226" s="16"/>
      <c r="H226" s="16"/>
    </row>
    <row r="227" spans="1:8" s="19" customFormat="1" ht="15" x14ac:dyDescent="0.25">
      <c r="A227" s="16"/>
      <c r="B227" s="17"/>
      <c r="C227" s="18"/>
      <c r="D227" s="16"/>
      <c r="E227" s="16"/>
      <c r="F227" s="16"/>
      <c r="G227" s="16"/>
      <c r="H227" s="16"/>
    </row>
    <row r="228" spans="1:8" s="19" customFormat="1" ht="15" x14ac:dyDescent="0.25">
      <c r="A228" s="16"/>
      <c r="B228" s="17"/>
      <c r="C228" s="18"/>
      <c r="D228" s="16"/>
      <c r="E228" s="16"/>
      <c r="F228" s="16"/>
      <c r="G228" s="16"/>
      <c r="H228" s="16"/>
    </row>
    <row r="229" spans="1:8" s="19" customFormat="1" ht="15" x14ac:dyDescent="0.25">
      <c r="A229" s="16"/>
      <c r="B229" s="17"/>
      <c r="C229" s="18"/>
      <c r="D229" s="16"/>
      <c r="E229" s="16"/>
      <c r="F229" s="16"/>
      <c r="G229" s="16"/>
      <c r="H229" s="16"/>
    </row>
    <row r="230" spans="1:8" s="19" customFormat="1" ht="15" x14ac:dyDescent="0.25">
      <c r="A230" s="16"/>
      <c r="B230" s="17"/>
      <c r="C230" s="18"/>
      <c r="D230" s="16"/>
      <c r="E230" s="16"/>
      <c r="F230" s="16"/>
      <c r="G230" s="16"/>
      <c r="H230" s="16"/>
    </row>
    <row r="231" spans="1:8" s="19" customFormat="1" ht="15" x14ac:dyDescent="0.25">
      <c r="A231" s="16"/>
      <c r="B231" s="17"/>
      <c r="C231" s="18"/>
      <c r="D231" s="16"/>
      <c r="E231" s="16"/>
      <c r="F231" s="16"/>
      <c r="G231" s="16"/>
      <c r="H231" s="16"/>
    </row>
    <row r="232" spans="1:8" s="19" customFormat="1" ht="15" x14ac:dyDescent="0.25">
      <c r="A232" s="16"/>
      <c r="B232" s="17"/>
      <c r="C232" s="18"/>
      <c r="D232" s="16"/>
      <c r="E232" s="16"/>
      <c r="F232" s="16"/>
      <c r="G232" s="16"/>
      <c r="H232" s="16"/>
    </row>
    <row r="233" spans="1:8" s="19" customFormat="1" ht="15" x14ac:dyDescent="0.25">
      <c r="A233" s="16"/>
      <c r="B233" s="17"/>
      <c r="C233" s="18"/>
      <c r="D233" s="16"/>
      <c r="E233" s="16"/>
      <c r="F233" s="16"/>
      <c r="G233" s="16"/>
      <c r="H233" s="16"/>
    </row>
    <row r="234" spans="1:8" s="19" customFormat="1" ht="15" x14ac:dyDescent="0.25">
      <c r="A234" s="16"/>
      <c r="B234" s="17"/>
      <c r="C234" s="18"/>
      <c r="D234" s="16"/>
      <c r="E234" s="16"/>
      <c r="F234" s="16"/>
      <c r="G234" s="16"/>
      <c r="H234" s="16"/>
    </row>
    <row r="235" spans="1:8" s="19" customFormat="1" ht="15" x14ac:dyDescent="0.25">
      <c r="A235" s="16"/>
      <c r="B235" s="17"/>
      <c r="C235" s="18"/>
      <c r="D235" s="16"/>
      <c r="E235" s="16"/>
      <c r="F235" s="16"/>
      <c r="G235" s="16"/>
      <c r="H235" s="16"/>
    </row>
    <row r="236" spans="1:8" s="19" customFormat="1" ht="15" x14ac:dyDescent="0.25">
      <c r="A236" s="16"/>
      <c r="B236" s="17"/>
      <c r="C236" s="18"/>
      <c r="D236" s="16"/>
      <c r="E236" s="16"/>
      <c r="F236" s="16"/>
      <c r="G236" s="16"/>
      <c r="H236" s="16"/>
    </row>
    <row r="237" spans="1:8" s="19" customFormat="1" ht="15" x14ac:dyDescent="0.25">
      <c r="A237" s="16"/>
      <c r="B237" s="17"/>
      <c r="C237" s="18"/>
      <c r="D237" s="16"/>
      <c r="E237" s="16"/>
      <c r="F237" s="16"/>
      <c r="G237" s="16"/>
      <c r="H237" s="16"/>
    </row>
    <row r="238" spans="1:8" s="19" customFormat="1" ht="15" x14ac:dyDescent="0.25">
      <c r="A238" s="16"/>
      <c r="B238" s="17"/>
      <c r="C238" s="18"/>
      <c r="D238" s="16"/>
      <c r="E238" s="16"/>
      <c r="F238" s="16"/>
      <c r="G238" s="16"/>
      <c r="H238" s="16"/>
    </row>
    <row r="239" spans="1:8" s="19" customFormat="1" ht="15" x14ac:dyDescent="0.25">
      <c r="A239" s="16"/>
      <c r="B239" s="17"/>
      <c r="C239" s="18"/>
      <c r="D239" s="16"/>
      <c r="E239" s="16"/>
      <c r="F239" s="16"/>
      <c r="G239" s="16"/>
      <c r="H239" s="16"/>
    </row>
    <row r="240" spans="1:8" s="19" customFormat="1" ht="15" x14ac:dyDescent="0.25">
      <c r="A240" s="16"/>
      <c r="B240" s="17"/>
      <c r="C240" s="18"/>
      <c r="D240" s="16"/>
      <c r="E240" s="16"/>
      <c r="F240" s="16"/>
      <c r="G240" s="16"/>
      <c r="H240" s="16"/>
    </row>
    <row r="241" spans="1:8" s="19" customFormat="1" ht="15" x14ac:dyDescent="0.25">
      <c r="A241" s="16"/>
      <c r="B241" s="17"/>
      <c r="C241" s="18"/>
      <c r="D241" s="16"/>
      <c r="E241" s="16"/>
      <c r="F241" s="16"/>
      <c r="G241" s="16"/>
      <c r="H241" s="16"/>
    </row>
    <row r="242" spans="1:8" s="19" customFormat="1" ht="15" x14ac:dyDescent="0.25">
      <c r="A242" s="16"/>
      <c r="B242" s="17"/>
      <c r="C242" s="18"/>
      <c r="D242" s="16"/>
      <c r="E242" s="16"/>
      <c r="F242" s="16"/>
      <c r="G242" s="16"/>
      <c r="H242" s="16"/>
    </row>
    <row r="243" spans="1:8" s="19" customFormat="1" ht="15" x14ac:dyDescent="0.25">
      <c r="A243" s="16"/>
      <c r="B243" s="17"/>
      <c r="C243" s="18"/>
      <c r="D243" s="16"/>
      <c r="E243" s="16"/>
      <c r="F243" s="16"/>
      <c r="G243" s="16"/>
      <c r="H243" s="16"/>
    </row>
    <row r="244" spans="1:8" s="19" customFormat="1" ht="15" x14ac:dyDescent="0.25">
      <c r="A244" s="16"/>
      <c r="B244" s="17"/>
      <c r="C244" s="18"/>
      <c r="D244" s="16"/>
      <c r="E244" s="16"/>
      <c r="F244" s="16"/>
      <c r="G244" s="16"/>
      <c r="H244" s="16"/>
    </row>
    <row r="245" spans="1:8" s="19" customFormat="1" ht="15" x14ac:dyDescent="0.25">
      <c r="A245" s="16"/>
      <c r="B245" s="17"/>
      <c r="C245" s="18"/>
      <c r="D245" s="16"/>
      <c r="E245" s="16"/>
      <c r="F245" s="16"/>
      <c r="G245" s="16"/>
      <c r="H245" s="16"/>
    </row>
    <row r="246" spans="1:8" s="19" customFormat="1" ht="15" x14ac:dyDescent="0.25">
      <c r="A246" s="16"/>
      <c r="B246" s="17"/>
      <c r="C246" s="18"/>
      <c r="D246" s="16"/>
      <c r="E246" s="16"/>
      <c r="F246" s="16"/>
      <c r="G246" s="16"/>
      <c r="H246" s="16"/>
    </row>
    <row r="247" spans="1:8" s="19" customFormat="1" ht="15" x14ac:dyDescent="0.25">
      <c r="A247" s="16"/>
      <c r="B247" s="17"/>
      <c r="C247" s="18"/>
      <c r="D247" s="16"/>
      <c r="E247" s="16"/>
      <c r="F247" s="16"/>
      <c r="G247" s="16"/>
      <c r="H247" s="16"/>
    </row>
    <row r="248" spans="1:8" s="19" customFormat="1" ht="15" x14ac:dyDescent="0.25">
      <c r="A248" s="16"/>
      <c r="B248" s="17"/>
      <c r="C248" s="18"/>
      <c r="D248" s="16"/>
      <c r="E248" s="16"/>
      <c r="F248" s="16"/>
      <c r="G248" s="16"/>
      <c r="H248" s="16"/>
    </row>
    <row r="249" spans="1:8" s="19" customFormat="1" ht="15" x14ac:dyDescent="0.25">
      <c r="A249" s="16"/>
      <c r="B249" s="17"/>
      <c r="C249" s="18"/>
      <c r="D249" s="16"/>
      <c r="E249" s="16"/>
      <c r="F249" s="16"/>
      <c r="G249" s="16"/>
      <c r="H249" s="16"/>
    </row>
    <row r="250" spans="1:8" s="19" customFormat="1" ht="15" x14ac:dyDescent="0.25">
      <c r="A250" s="16"/>
      <c r="B250" s="17"/>
      <c r="C250" s="18"/>
      <c r="D250" s="16"/>
      <c r="E250" s="16"/>
      <c r="F250" s="16"/>
      <c r="G250" s="16"/>
      <c r="H250" s="16"/>
    </row>
    <row r="251" spans="1:8" s="19" customFormat="1" ht="15" x14ac:dyDescent="0.25">
      <c r="A251" s="16"/>
      <c r="B251" s="17"/>
      <c r="C251" s="18"/>
      <c r="D251" s="16"/>
      <c r="E251" s="16"/>
      <c r="F251" s="16"/>
      <c r="G251" s="16"/>
      <c r="H251" s="16"/>
    </row>
    <row r="252" spans="1:8" s="19" customFormat="1" ht="15" x14ac:dyDescent="0.25">
      <c r="A252" s="16"/>
      <c r="B252" s="17"/>
      <c r="C252" s="18"/>
      <c r="D252" s="16"/>
      <c r="E252" s="16"/>
      <c r="F252" s="16"/>
      <c r="G252" s="16"/>
      <c r="H252" s="16"/>
    </row>
    <row r="253" spans="1:8" s="19" customFormat="1" ht="15" x14ac:dyDescent="0.25">
      <c r="A253" s="16"/>
      <c r="B253" s="17"/>
      <c r="C253" s="18"/>
      <c r="D253" s="16"/>
      <c r="E253" s="16"/>
      <c r="F253" s="16"/>
      <c r="G253" s="16"/>
      <c r="H253" s="16"/>
    </row>
    <row r="254" spans="1:8" s="19" customFormat="1" ht="15" x14ac:dyDescent="0.25">
      <c r="A254" s="16"/>
      <c r="B254" s="17"/>
      <c r="C254" s="18"/>
      <c r="D254" s="16"/>
      <c r="E254" s="16"/>
      <c r="F254" s="16"/>
      <c r="G254" s="16"/>
      <c r="H254" s="16"/>
    </row>
    <row r="255" spans="1:8" s="19" customFormat="1" ht="15" x14ac:dyDescent="0.25">
      <c r="A255" s="16"/>
      <c r="B255" s="17"/>
      <c r="C255" s="18"/>
      <c r="D255" s="16"/>
      <c r="E255" s="16"/>
      <c r="F255" s="16"/>
      <c r="G255" s="16"/>
      <c r="H255" s="16"/>
    </row>
    <row r="256" spans="1:8" s="19" customFormat="1" ht="15" x14ac:dyDescent="0.25">
      <c r="A256" s="16"/>
      <c r="B256" s="17"/>
      <c r="C256" s="18"/>
      <c r="D256" s="16"/>
      <c r="E256" s="16"/>
      <c r="F256" s="16"/>
      <c r="G256" s="16"/>
      <c r="H256" s="16"/>
    </row>
    <row r="257" spans="1:8" s="19" customFormat="1" ht="15" x14ac:dyDescent="0.25">
      <c r="A257" s="16"/>
      <c r="B257" s="17"/>
      <c r="C257" s="18"/>
      <c r="D257" s="16"/>
      <c r="E257" s="16"/>
      <c r="F257" s="16"/>
      <c r="G257" s="16"/>
      <c r="H257" s="16"/>
    </row>
    <row r="258" spans="1:8" s="19" customFormat="1" ht="15" x14ac:dyDescent="0.25">
      <c r="A258" s="16"/>
      <c r="B258" s="17"/>
      <c r="C258" s="18"/>
      <c r="D258" s="16"/>
      <c r="E258" s="16"/>
      <c r="F258" s="16"/>
      <c r="G258" s="16"/>
      <c r="H258" s="16"/>
    </row>
    <row r="259" spans="1:8" s="19" customFormat="1" ht="15" x14ac:dyDescent="0.25">
      <c r="A259" s="16"/>
      <c r="B259" s="17"/>
      <c r="C259" s="18"/>
      <c r="D259" s="16"/>
      <c r="E259" s="16"/>
      <c r="F259" s="16"/>
      <c r="G259" s="16"/>
      <c r="H259" s="16"/>
    </row>
    <row r="260" spans="1:8" s="19" customFormat="1" ht="15" x14ac:dyDescent="0.25">
      <c r="A260" s="16"/>
      <c r="B260" s="17"/>
      <c r="C260" s="18"/>
      <c r="D260" s="16"/>
      <c r="E260" s="16"/>
      <c r="F260" s="16"/>
      <c r="G260" s="16"/>
      <c r="H260" s="16"/>
    </row>
    <row r="261" spans="1:8" s="19" customFormat="1" ht="15" x14ac:dyDescent="0.25">
      <c r="A261" s="16"/>
      <c r="B261" s="17"/>
      <c r="C261" s="18"/>
      <c r="D261" s="16"/>
      <c r="E261" s="16"/>
      <c r="F261" s="16"/>
      <c r="G261" s="16"/>
      <c r="H261" s="16"/>
    </row>
    <row r="262" spans="1:8" s="19" customFormat="1" ht="15" x14ac:dyDescent="0.25">
      <c r="A262" s="16"/>
      <c r="B262" s="17"/>
      <c r="C262" s="18"/>
      <c r="D262" s="16"/>
      <c r="E262" s="16"/>
      <c r="F262" s="16"/>
      <c r="G262" s="16"/>
      <c r="H262" s="16"/>
    </row>
    <row r="263" spans="1:8" s="19" customFormat="1" ht="15" x14ac:dyDescent="0.25">
      <c r="A263" s="16"/>
      <c r="B263" s="17"/>
      <c r="C263" s="18"/>
      <c r="D263" s="16"/>
      <c r="E263" s="16"/>
      <c r="F263" s="16"/>
      <c r="G263" s="16"/>
      <c r="H263" s="16"/>
    </row>
    <row r="264" spans="1:8" s="19" customFormat="1" ht="15" x14ac:dyDescent="0.25">
      <c r="A264" s="16"/>
      <c r="B264" s="17"/>
      <c r="C264" s="18"/>
      <c r="D264" s="16"/>
      <c r="E264" s="16"/>
      <c r="F264" s="16"/>
      <c r="G264" s="16"/>
      <c r="H264" s="16"/>
    </row>
    <row r="265" spans="1:8" s="19" customFormat="1" ht="15" x14ac:dyDescent="0.25">
      <c r="A265" s="16"/>
      <c r="B265" s="17"/>
      <c r="C265" s="18"/>
      <c r="D265" s="16"/>
      <c r="E265" s="16"/>
      <c r="F265" s="16"/>
      <c r="G265" s="16"/>
      <c r="H265" s="16"/>
    </row>
    <row r="266" spans="1:8" s="19" customFormat="1" ht="15" x14ac:dyDescent="0.25">
      <c r="A266" s="16"/>
      <c r="B266" s="17"/>
      <c r="C266" s="18"/>
      <c r="D266" s="16"/>
      <c r="E266" s="16"/>
      <c r="F266" s="16"/>
      <c r="G266" s="16"/>
      <c r="H266" s="16"/>
    </row>
    <row r="267" spans="1:8" s="19" customFormat="1" ht="15" x14ac:dyDescent="0.25">
      <c r="A267" s="16"/>
      <c r="B267" s="17"/>
      <c r="C267" s="18"/>
      <c r="D267" s="16"/>
      <c r="E267" s="16"/>
      <c r="F267" s="16"/>
      <c r="G267" s="16"/>
      <c r="H267" s="16"/>
    </row>
    <row r="268" spans="1:8" s="19" customFormat="1" ht="15" x14ac:dyDescent="0.25">
      <c r="A268" s="16"/>
      <c r="B268" s="17"/>
      <c r="C268" s="18"/>
      <c r="D268" s="16"/>
      <c r="E268" s="16"/>
      <c r="F268" s="16"/>
      <c r="G268" s="16"/>
      <c r="H268" s="16"/>
    </row>
    <row r="269" spans="1:8" s="19" customFormat="1" ht="15" x14ac:dyDescent="0.25">
      <c r="A269" s="16"/>
      <c r="B269" s="17"/>
      <c r="C269" s="18"/>
      <c r="D269" s="16"/>
      <c r="E269" s="16"/>
      <c r="F269" s="16"/>
      <c r="G269" s="16"/>
      <c r="H269" s="16"/>
    </row>
    <row r="270" spans="1:8" s="19" customFormat="1" ht="15" x14ac:dyDescent="0.25">
      <c r="A270" s="16"/>
      <c r="B270" s="17"/>
      <c r="C270" s="18"/>
      <c r="D270" s="16"/>
      <c r="E270" s="16"/>
      <c r="F270" s="16"/>
      <c r="G270" s="16"/>
      <c r="H270" s="16"/>
    </row>
    <row r="271" spans="1:8" s="19" customFormat="1" ht="15" x14ac:dyDescent="0.25">
      <c r="A271" s="16"/>
      <c r="B271" s="17"/>
      <c r="C271" s="18"/>
      <c r="D271" s="16"/>
      <c r="E271" s="16"/>
      <c r="F271" s="16"/>
      <c r="G271" s="16"/>
      <c r="H271" s="16"/>
    </row>
    <row r="272" spans="1:8" s="19" customFormat="1" ht="15" x14ac:dyDescent="0.25">
      <c r="A272" s="16"/>
      <c r="B272" s="17"/>
      <c r="C272" s="18"/>
      <c r="D272" s="16"/>
      <c r="E272" s="16"/>
      <c r="F272" s="16"/>
      <c r="G272" s="16"/>
      <c r="H272" s="16"/>
    </row>
    <row r="273" spans="1:8" s="19" customFormat="1" ht="15" x14ac:dyDescent="0.25">
      <c r="A273" s="16"/>
      <c r="B273" s="17"/>
      <c r="C273" s="18"/>
      <c r="D273" s="16"/>
      <c r="E273" s="16"/>
      <c r="F273" s="16"/>
      <c r="G273" s="16"/>
      <c r="H273" s="16"/>
    </row>
    <row r="274" spans="1:8" s="19" customFormat="1" ht="15" x14ac:dyDescent="0.25">
      <c r="A274" s="16"/>
      <c r="B274" s="17"/>
      <c r="C274" s="18"/>
      <c r="D274" s="16"/>
      <c r="E274" s="16"/>
      <c r="F274" s="16"/>
      <c r="G274" s="16"/>
      <c r="H274" s="16"/>
    </row>
    <row r="275" spans="1:8" s="19" customFormat="1" ht="15" x14ac:dyDescent="0.25">
      <c r="A275" s="16"/>
      <c r="B275" s="17"/>
      <c r="C275" s="18"/>
      <c r="D275" s="16"/>
      <c r="E275" s="16"/>
      <c r="F275" s="16"/>
      <c r="G275" s="16"/>
      <c r="H275" s="16"/>
    </row>
    <row r="276" spans="1:8" s="19" customFormat="1" ht="15" x14ac:dyDescent="0.25">
      <c r="A276" s="16"/>
      <c r="B276" s="17"/>
      <c r="C276" s="18"/>
      <c r="D276" s="16"/>
      <c r="E276" s="16"/>
      <c r="F276" s="16"/>
      <c r="G276" s="16"/>
      <c r="H276" s="16"/>
    </row>
    <row r="277" spans="1:8" s="19" customFormat="1" ht="15" x14ac:dyDescent="0.25">
      <c r="A277" s="16"/>
      <c r="B277" s="17"/>
      <c r="C277" s="18"/>
      <c r="D277" s="16"/>
      <c r="E277" s="16"/>
      <c r="F277" s="16"/>
      <c r="G277" s="16"/>
      <c r="H277" s="16"/>
    </row>
    <row r="278" spans="1:8" s="19" customFormat="1" ht="15" x14ac:dyDescent="0.25">
      <c r="A278" s="16"/>
      <c r="B278" s="17"/>
      <c r="C278" s="18"/>
      <c r="D278" s="16"/>
      <c r="E278" s="16"/>
      <c r="F278" s="16"/>
      <c r="G278" s="16"/>
      <c r="H278" s="16"/>
    </row>
    <row r="279" spans="1:8" s="19" customFormat="1" ht="15" x14ac:dyDescent="0.25">
      <c r="A279" s="16"/>
      <c r="B279" s="17"/>
      <c r="C279" s="18"/>
      <c r="D279" s="16"/>
      <c r="E279" s="16"/>
      <c r="F279" s="16"/>
      <c r="G279" s="16"/>
      <c r="H279" s="16"/>
    </row>
    <row r="280" spans="1:8" s="19" customFormat="1" ht="15" x14ac:dyDescent="0.25">
      <c r="A280" s="16"/>
      <c r="B280" s="17"/>
      <c r="C280" s="18"/>
      <c r="D280" s="16"/>
      <c r="E280" s="16"/>
      <c r="F280" s="16"/>
      <c r="G280" s="16"/>
      <c r="H280" s="16"/>
    </row>
    <row r="281" spans="1:8" s="19" customFormat="1" ht="15" x14ac:dyDescent="0.25">
      <c r="A281" s="16"/>
      <c r="B281" s="17"/>
      <c r="C281" s="18"/>
      <c r="D281" s="16"/>
      <c r="E281" s="16"/>
      <c r="F281" s="16"/>
      <c r="G281" s="16"/>
      <c r="H281" s="16"/>
    </row>
    <row r="282" spans="1:8" s="19" customFormat="1" ht="15" x14ac:dyDescent="0.25">
      <c r="A282" s="16"/>
      <c r="B282" s="17"/>
      <c r="C282" s="18"/>
      <c r="D282" s="16"/>
      <c r="E282" s="16"/>
      <c r="F282" s="16"/>
      <c r="G282" s="16"/>
      <c r="H282" s="16"/>
    </row>
    <row r="283" spans="1:8" s="19" customFormat="1" ht="15" x14ac:dyDescent="0.25">
      <c r="A283" s="16"/>
      <c r="B283" s="17"/>
      <c r="C283" s="18"/>
      <c r="D283" s="16"/>
      <c r="E283" s="16"/>
      <c r="F283" s="16"/>
      <c r="G283" s="16"/>
      <c r="H283" s="16"/>
    </row>
    <row r="284" spans="1:8" s="19" customFormat="1" ht="15" x14ac:dyDescent="0.25">
      <c r="A284" s="16"/>
      <c r="B284" s="17"/>
      <c r="C284" s="18"/>
      <c r="D284" s="16"/>
      <c r="E284" s="16"/>
      <c r="F284" s="16"/>
      <c r="G284" s="16"/>
      <c r="H284" s="16"/>
    </row>
    <row r="285" spans="1:8" s="19" customFormat="1" ht="15" x14ac:dyDescent="0.25">
      <c r="A285" s="16"/>
      <c r="B285" s="17"/>
      <c r="C285" s="18"/>
      <c r="D285" s="16"/>
      <c r="E285" s="16"/>
      <c r="F285" s="16"/>
      <c r="G285" s="16"/>
      <c r="H285" s="16"/>
    </row>
    <row r="286" spans="1:8" s="19" customFormat="1" ht="15" x14ac:dyDescent="0.25">
      <c r="A286" s="16"/>
      <c r="B286" s="17"/>
      <c r="C286" s="18"/>
      <c r="D286" s="16"/>
      <c r="E286" s="16"/>
      <c r="F286" s="16"/>
      <c r="G286" s="16"/>
      <c r="H286" s="16"/>
    </row>
    <row r="287" spans="1:8" s="19" customFormat="1" ht="15" x14ac:dyDescent="0.25">
      <c r="A287" s="16"/>
      <c r="B287" s="17"/>
      <c r="C287" s="18"/>
      <c r="D287" s="16"/>
      <c r="E287" s="16"/>
      <c r="F287" s="16"/>
      <c r="G287" s="16"/>
      <c r="H287" s="16"/>
    </row>
    <row r="288" spans="1:8" s="19" customFormat="1" ht="15" x14ac:dyDescent="0.25">
      <c r="A288" s="16"/>
      <c r="B288" s="17"/>
      <c r="C288" s="18"/>
      <c r="D288" s="16"/>
      <c r="E288" s="16"/>
      <c r="F288" s="16"/>
      <c r="G288" s="16"/>
      <c r="H288" s="16"/>
    </row>
    <row r="289" spans="1:8" s="19" customFormat="1" ht="15" x14ac:dyDescent="0.25">
      <c r="A289" s="16"/>
      <c r="B289" s="17"/>
      <c r="C289" s="18"/>
      <c r="D289" s="16"/>
      <c r="E289" s="16"/>
      <c r="F289" s="16"/>
      <c r="G289" s="16"/>
      <c r="H289" s="16"/>
    </row>
    <row r="290" spans="1:8" s="19" customFormat="1" ht="15" x14ac:dyDescent="0.25">
      <c r="A290" s="16"/>
      <c r="B290" s="17"/>
      <c r="C290" s="18"/>
      <c r="D290" s="16"/>
      <c r="E290" s="16"/>
      <c r="F290" s="16"/>
      <c r="G290" s="16"/>
      <c r="H290" s="16"/>
    </row>
    <row r="291" spans="1:8" s="19" customFormat="1" ht="15" x14ac:dyDescent="0.25">
      <c r="A291" s="16"/>
      <c r="B291" s="17"/>
      <c r="C291" s="18"/>
      <c r="D291" s="16"/>
      <c r="E291" s="16"/>
      <c r="F291" s="16"/>
      <c r="G291" s="16"/>
      <c r="H291" s="16"/>
    </row>
    <row r="292" spans="1:8" s="19" customFormat="1" ht="15" x14ac:dyDescent="0.25">
      <c r="A292" s="16"/>
      <c r="B292" s="17"/>
      <c r="C292" s="18"/>
      <c r="D292" s="16"/>
      <c r="E292" s="16"/>
      <c r="F292" s="16"/>
      <c r="G292" s="16"/>
      <c r="H292" s="16"/>
    </row>
    <row r="293" spans="1:8" s="19" customFormat="1" ht="15" x14ac:dyDescent="0.25">
      <c r="A293" s="16"/>
      <c r="B293" s="17"/>
      <c r="C293" s="18"/>
      <c r="D293" s="16"/>
      <c r="E293" s="16"/>
      <c r="F293" s="16"/>
      <c r="G293" s="16"/>
      <c r="H293" s="16"/>
    </row>
    <row r="294" spans="1:8" s="19" customFormat="1" ht="15" x14ac:dyDescent="0.25">
      <c r="A294" s="16"/>
      <c r="B294" s="17"/>
      <c r="C294" s="18"/>
      <c r="D294" s="16"/>
      <c r="E294" s="16"/>
      <c r="F294" s="16"/>
      <c r="G294" s="16"/>
      <c r="H294" s="16"/>
    </row>
    <row r="295" spans="1:8" s="19" customFormat="1" ht="15" x14ac:dyDescent="0.25">
      <c r="A295" s="16"/>
      <c r="B295" s="17"/>
      <c r="C295" s="18"/>
      <c r="D295" s="16"/>
      <c r="E295" s="16"/>
      <c r="F295" s="16"/>
      <c r="G295" s="16"/>
      <c r="H295" s="16"/>
    </row>
    <row r="296" spans="1:8" s="19" customFormat="1" ht="15" x14ac:dyDescent="0.25">
      <c r="A296" s="16"/>
      <c r="B296" s="17"/>
      <c r="C296" s="18"/>
      <c r="D296" s="16"/>
      <c r="E296" s="16"/>
      <c r="F296" s="16"/>
      <c r="G296" s="16"/>
      <c r="H296" s="16"/>
    </row>
    <row r="297" spans="1:8" s="19" customFormat="1" ht="15" x14ac:dyDescent="0.25">
      <c r="A297" s="16"/>
      <c r="B297" s="17"/>
      <c r="C297" s="18"/>
      <c r="D297" s="16"/>
      <c r="E297" s="16"/>
      <c r="F297" s="16"/>
      <c r="G297" s="16"/>
      <c r="H297" s="16"/>
    </row>
    <row r="298" spans="1:8" s="19" customFormat="1" ht="15" x14ac:dyDescent="0.25">
      <c r="A298" s="16"/>
      <c r="B298" s="17"/>
      <c r="C298" s="18"/>
      <c r="D298" s="16"/>
      <c r="E298" s="16"/>
      <c r="F298" s="16"/>
      <c r="G298" s="16"/>
      <c r="H298" s="16"/>
    </row>
    <row r="299" spans="1:8" s="19" customFormat="1" ht="15" x14ac:dyDescent="0.25">
      <c r="A299" s="16"/>
      <c r="B299" s="17"/>
      <c r="C299" s="18"/>
      <c r="D299" s="16"/>
      <c r="E299" s="16"/>
      <c r="F299" s="16"/>
      <c r="G299" s="16"/>
      <c r="H299" s="16"/>
    </row>
    <row r="300" spans="1:8" s="19" customFormat="1" ht="15" x14ac:dyDescent="0.25">
      <c r="A300" s="16"/>
      <c r="B300" s="17"/>
      <c r="C300" s="18"/>
      <c r="D300" s="16"/>
      <c r="E300" s="16"/>
      <c r="F300" s="16"/>
      <c r="G300" s="16"/>
      <c r="H300" s="16"/>
    </row>
    <row r="301" spans="1:8" s="19" customFormat="1" ht="15" x14ac:dyDescent="0.25">
      <c r="A301" s="16"/>
      <c r="B301" s="17"/>
      <c r="C301" s="18"/>
      <c r="D301" s="16"/>
      <c r="E301" s="16"/>
      <c r="F301" s="16"/>
      <c r="G301" s="16"/>
      <c r="H301" s="16"/>
    </row>
    <row r="302" spans="1:8" s="19" customFormat="1" ht="15" x14ac:dyDescent="0.25">
      <c r="A302" s="16"/>
      <c r="B302" s="17"/>
      <c r="C302" s="18"/>
      <c r="D302" s="16"/>
      <c r="E302" s="16"/>
      <c r="F302" s="16"/>
      <c r="G302" s="16"/>
      <c r="H302" s="16"/>
    </row>
    <row r="303" spans="1:8" s="19" customFormat="1" ht="15" x14ac:dyDescent="0.25">
      <c r="A303" s="16"/>
      <c r="B303" s="17"/>
      <c r="C303" s="18"/>
      <c r="D303" s="16"/>
      <c r="E303" s="16"/>
      <c r="F303" s="16"/>
      <c r="G303" s="16"/>
      <c r="H303" s="16"/>
    </row>
    <row r="304" spans="1:8" s="19" customFormat="1" ht="15" x14ac:dyDescent="0.25">
      <c r="A304" s="16"/>
      <c r="B304" s="17"/>
      <c r="C304" s="18"/>
      <c r="D304" s="16"/>
      <c r="E304" s="16"/>
      <c r="F304" s="16"/>
      <c r="G304" s="16"/>
      <c r="H304" s="16"/>
    </row>
    <row r="305" spans="1:8" s="19" customFormat="1" ht="15" x14ac:dyDescent="0.25">
      <c r="A305" s="16"/>
      <c r="B305" s="17"/>
      <c r="C305" s="18"/>
      <c r="D305" s="16"/>
      <c r="E305" s="16"/>
      <c r="F305" s="16"/>
      <c r="G305" s="16"/>
      <c r="H305" s="16"/>
    </row>
    <row r="306" spans="1:8" s="19" customFormat="1" ht="15" x14ac:dyDescent="0.25">
      <c r="A306" s="16"/>
      <c r="B306" s="17"/>
      <c r="C306" s="18"/>
      <c r="D306" s="16"/>
      <c r="E306" s="16"/>
      <c r="F306" s="16"/>
      <c r="G306" s="16"/>
      <c r="H306" s="16"/>
    </row>
    <row r="307" spans="1:8" s="19" customFormat="1" ht="15" x14ac:dyDescent="0.25">
      <c r="A307" s="16"/>
      <c r="B307" s="17"/>
      <c r="C307" s="18"/>
      <c r="D307" s="16"/>
      <c r="E307" s="16"/>
      <c r="F307" s="16"/>
      <c r="G307" s="16"/>
      <c r="H307" s="16"/>
    </row>
    <row r="308" spans="1:8" s="19" customFormat="1" ht="15" x14ac:dyDescent="0.25">
      <c r="A308" s="16"/>
      <c r="B308" s="17"/>
      <c r="C308" s="18"/>
      <c r="D308" s="16"/>
      <c r="E308" s="16"/>
      <c r="F308" s="16"/>
      <c r="G308" s="16"/>
      <c r="H308" s="16"/>
    </row>
    <row r="309" spans="1:8" s="19" customFormat="1" ht="15" x14ac:dyDescent="0.25">
      <c r="A309" s="16"/>
      <c r="B309" s="17"/>
      <c r="C309" s="18"/>
      <c r="D309" s="16"/>
      <c r="E309" s="16"/>
      <c r="F309" s="16"/>
      <c r="G309" s="16"/>
      <c r="H309" s="16"/>
    </row>
    <row r="310" spans="1:8" s="19" customFormat="1" ht="15" x14ac:dyDescent="0.25">
      <c r="A310" s="16"/>
      <c r="B310" s="17"/>
      <c r="C310" s="18"/>
      <c r="D310" s="16"/>
      <c r="E310" s="16"/>
      <c r="F310" s="16"/>
      <c r="G310" s="16"/>
      <c r="H310" s="16"/>
    </row>
    <row r="311" spans="1:8" s="19" customFormat="1" ht="15" x14ac:dyDescent="0.25">
      <c r="A311" s="16"/>
      <c r="B311" s="17"/>
      <c r="C311" s="18"/>
      <c r="D311" s="16"/>
      <c r="E311" s="16"/>
      <c r="F311" s="16"/>
      <c r="G311" s="16"/>
      <c r="H311" s="16"/>
    </row>
    <row r="312" spans="1:8" s="19" customFormat="1" ht="15" x14ac:dyDescent="0.25">
      <c r="A312" s="16"/>
      <c r="B312" s="17"/>
      <c r="C312" s="18"/>
      <c r="D312" s="16"/>
      <c r="E312" s="16"/>
      <c r="F312" s="16"/>
      <c r="G312" s="16"/>
      <c r="H312" s="16"/>
    </row>
    <row r="313" spans="1:8" s="19" customFormat="1" ht="15" x14ac:dyDescent="0.25">
      <c r="A313" s="16"/>
      <c r="B313" s="17"/>
      <c r="C313" s="18"/>
      <c r="D313" s="16"/>
      <c r="E313" s="16"/>
      <c r="F313" s="16"/>
      <c r="G313" s="16"/>
      <c r="H313" s="16"/>
    </row>
    <row r="314" spans="1:8" s="19" customFormat="1" ht="15" x14ac:dyDescent="0.25">
      <c r="A314" s="16"/>
      <c r="B314" s="17"/>
      <c r="C314" s="18"/>
      <c r="D314" s="16"/>
      <c r="E314" s="16"/>
      <c r="F314" s="16"/>
      <c r="G314" s="16"/>
      <c r="H314" s="16"/>
    </row>
    <row r="315" spans="1:8" s="19" customFormat="1" ht="15" x14ac:dyDescent="0.25">
      <c r="A315" s="16"/>
      <c r="B315" s="17"/>
      <c r="C315" s="18"/>
      <c r="D315" s="16"/>
      <c r="E315" s="16"/>
      <c r="F315" s="16"/>
      <c r="G315" s="16"/>
      <c r="H315" s="16"/>
    </row>
    <row r="316" spans="1:8" s="19" customFormat="1" ht="15" x14ac:dyDescent="0.25">
      <c r="A316" s="16"/>
      <c r="B316" s="17"/>
      <c r="C316" s="18"/>
      <c r="D316" s="16"/>
      <c r="E316" s="16"/>
      <c r="F316" s="16"/>
      <c r="G316" s="16"/>
      <c r="H316" s="16"/>
    </row>
    <row r="317" spans="1:8" s="19" customFormat="1" ht="15" x14ac:dyDescent="0.25">
      <c r="A317" s="16"/>
      <c r="B317" s="17"/>
      <c r="C317" s="18"/>
      <c r="D317" s="16"/>
      <c r="E317" s="16"/>
      <c r="F317" s="16"/>
      <c r="G317" s="16"/>
      <c r="H317" s="16"/>
    </row>
    <row r="318" spans="1:8" s="19" customFormat="1" ht="15" x14ac:dyDescent="0.25">
      <c r="A318" s="16"/>
      <c r="B318" s="17"/>
      <c r="C318" s="18"/>
      <c r="D318" s="16"/>
      <c r="E318" s="16"/>
      <c r="F318" s="16"/>
      <c r="G318" s="16"/>
      <c r="H318" s="16"/>
    </row>
    <row r="319" spans="1:8" s="19" customFormat="1" ht="15" x14ac:dyDescent="0.25">
      <c r="A319" s="16"/>
      <c r="B319" s="17"/>
      <c r="C319" s="18"/>
      <c r="D319" s="16"/>
      <c r="E319" s="16"/>
      <c r="F319" s="16"/>
      <c r="G319" s="16"/>
      <c r="H319" s="16"/>
    </row>
    <row r="320" spans="1:8" s="19" customFormat="1" ht="15" x14ac:dyDescent="0.25">
      <c r="A320" s="16"/>
      <c r="B320" s="17"/>
      <c r="C320" s="18"/>
      <c r="D320" s="16"/>
      <c r="E320" s="16"/>
      <c r="F320" s="16"/>
      <c r="G320" s="16"/>
      <c r="H320" s="16"/>
    </row>
    <row r="321" spans="1:8" s="19" customFormat="1" ht="15" x14ac:dyDescent="0.25">
      <c r="A321" s="16"/>
      <c r="B321" s="17"/>
      <c r="C321" s="18"/>
      <c r="D321" s="16"/>
      <c r="E321" s="16"/>
      <c r="F321" s="16"/>
      <c r="G321" s="16"/>
      <c r="H321" s="16"/>
    </row>
    <row r="322" spans="1:8" s="19" customFormat="1" ht="15" x14ac:dyDescent="0.25">
      <c r="A322" s="16"/>
      <c r="B322" s="17"/>
      <c r="C322" s="18"/>
      <c r="D322" s="16"/>
      <c r="E322" s="16"/>
      <c r="F322" s="16"/>
      <c r="G322" s="16"/>
      <c r="H322" s="16"/>
    </row>
    <row r="323" spans="1:8" s="19" customFormat="1" ht="15" x14ac:dyDescent="0.25">
      <c r="A323" s="16"/>
      <c r="B323" s="17"/>
      <c r="C323" s="18"/>
      <c r="D323" s="16"/>
      <c r="E323" s="16"/>
      <c r="F323" s="16"/>
      <c r="G323" s="16"/>
      <c r="H323" s="16"/>
    </row>
    <row r="324" spans="1:8" s="19" customFormat="1" ht="15" x14ac:dyDescent="0.25">
      <c r="A324" s="16"/>
      <c r="B324" s="17"/>
      <c r="C324" s="18"/>
      <c r="D324" s="16"/>
      <c r="E324" s="16"/>
      <c r="F324" s="16"/>
      <c r="G324" s="16"/>
      <c r="H324" s="16"/>
    </row>
    <row r="325" spans="1:8" s="19" customFormat="1" ht="15" x14ac:dyDescent="0.25">
      <c r="A325" s="16"/>
      <c r="B325" s="17"/>
      <c r="C325" s="18"/>
      <c r="D325" s="16"/>
      <c r="E325" s="16"/>
      <c r="F325" s="16"/>
      <c r="G325" s="16"/>
      <c r="H325" s="16"/>
    </row>
    <row r="326" spans="1:8" s="19" customFormat="1" ht="15" x14ac:dyDescent="0.25">
      <c r="A326" s="16"/>
      <c r="B326" s="17"/>
      <c r="C326" s="18"/>
      <c r="D326" s="16"/>
      <c r="E326" s="16"/>
      <c r="F326" s="16"/>
      <c r="G326" s="16"/>
      <c r="H326" s="16"/>
    </row>
    <row r="327" spans="1:8" s="19" customFormat="1" ht="15" x14ac:dyDescent="0.25">
      <c r="A327" s="16"/>
      <c r="B327" s="17"/>
      <c r="C327" s="18"/>
      <c r="D327" s="16"/>
      <c r="E327" s="16"/>
      <c r="F327" s="16"/>
      <c r="G327" s="16"/>
      <c r="H327" s="16"/>
    </row>
    <row r="328" spans="1:8" s="19" customFormat="1" ht="15" x14ac:dyDescent="0.25">
      <c r="A328" s="16"/>
      <c r="B328" s="17"/>
      <c r="C328" s="18"/>
      <c r="D328" s="16"/>
      <c r="E328" s="16"/>
      <c r="F328" s="16"/>
      <c r="G328" s="16"/>
      <c r="H328" s="16"/>
    </row>
    <row r="329" spans="1:8" s="19" customFormat="1" ht="15" x14ac:dyDescent="0.25">
      <c r="A329" s="16"/>
      <c r="B329" s="17"/>
      <c r="C329" s="18"/>
      <c r="D329" s="16"/>
      <c r="E329" s="16"/>
      <c r="F329" s="16"/>
      <c r="G329" s="16"/>
      <c r="H329" s="16"/>
    </row>
    <row r="330" spans="1:8" s="19" customFormat="1" ht="15" x14ac:dyDescent="0.25">
      <c r="A330" s="16"/>
      <c r="B330" s="17"/>
      <c r="C330" s="18"/>
      <c r="D330" s="16"/>
      <c r="E330" s="16"/>
      <c r="F330" s="16"/>
      <c r="G330" s="16"/>
      <c r="H330" s="16"/>
    </row>
    <row r="331" spans="1:8" s="19" customFormat="1" ht="15" x14ac:dyDescent="0.25">
      <c r="A331" s="16"/>
      <c r="B331" s="17"/>
      <c r="C331" s="18"/>
      <c r="D331" s="16"/>
      <c r="E331" s="16"/>
      <c r="F331" s="16"/>
      <c r="G331" s="16"/>
      <c r="H331" s="16"/>
    </row>
    <row r="332" spans="1:8" s="19" customFormat="1" ht="15" x14ac:dyDescent="0.25">
      <c r="A332" s="16"/>
      <c r="B332" s="17"/>
      <c r="C332" s="18"/>
      <c r="D332" s="16"/>
      <c r="E332" s="16"/>
      <c r="F332" s="16"/>
      <c r="G332" s="16"/>
      <c r="H332" s="16"/>
    </row>
    <row r="333" spans="1:8" s="19" customFormat="1" ht="15" x14ac:dyDescent="0.25">
      <c r="A333" s="16"/>
      <c r="B333" s="17"/>
      <c r="C333" s="18"/>
      <c r="D333" s="16"/>
      <c r="E333" s="16"/>
      <c r="F333" s="16"/>
      <c r="G333" s="16"/>
      <c r="H333" s="16"/>
    </row>
    <row r="334" spans="1:8" s="19" customFormat="1" ht="15" x14ac:dyDescent="0.25">
      <c r="A334" s="16"/>
      <c r="B334" s="17"/>
      <c r="C334" s="18"/>
      <c r="D334" s="16"/>
      <c r="E334" s="16"/>
      <c r="F334" s="16"/>
      <c r="G334" s="16"/>
      <c r="H334" s="16"/>
    </row>
    <row r="335" spans="1:8" s="19" customFormat="1" ht="15" x14ac:dyDescent="0.25">
      <c r="A335" s="16"/>
      <c r="B335" s="17"/>
      <c r="C335" s="18"/>
      <c r="D335" s="16"/>
      <c r="E335" s="16"/>
      <c r="F335" s="16"/>
      <c r="G335" s="16"/>
      <c r="H335" s="16"/>
    </row>
    <row r="336" spans="1:8" s="19" customFormat="1" ht="15" x14ac:dyDescent="0.25">
      <c r="A336" s="16"/>
      <c r="B336" s="17"/>
      <c r="C336" s="18"/>
      <c r="D336" s="16"/>
      <c r="E336" s="16"/>
      <c r="F336" s="16"/>
      <c r="G336" s="16"/>
      <c r="H336" s="16"/>
    </row>
    <row r="337" spans="1:8" s="19" customFormat="1" ht="15" x14ac:dyDescent="0.25">
      <c r="A337" s="16"/>
      <c r="B337" s="17"/>
      <c r="C337" s="18"/>
      <c r="D337" s="16"/>
      <c r="E337" s="16"/>
      <c r="F337" s="16"/>
      <c r="G337" s="16"/>
      <c r="H337" s="16"/>
    </row>
    <row r="338" spans="1:8" s="19" customFormat="1" ht="15" x14ac:dyDescent="0.25">
      <c r="A338" s="16"/>
      <c r="B338" s="17"/>
      <c r="C338" s="18"/>
      <c r="D338" s="16"/>
      <c r="E338" s="16"/>
      <c r="F338" s="16"/>
      <c r="G338" s="16"/>
      <c r="H338" s="16"/>
    </row>
    <row r="339" spans="1:8" s="19" customFormat="1" ht="15" x14ac:dyDescent="0.25">
      <c r="A339" s="16"/>
      <c r="B339" s="17"/>
      <c r="C339" s="18"/>
      <c r="D339" s="16"/>
      <c r="E339" s="16"/>
      <c r="F339" s="16"/>
      <c r="G339" s="16"/>
      <c r="H339" s="16"/>
    </row>
    <row r="340" spans="1:8" s="19" customFormat="1" ht="15" x14ac:dyDescent="0.25">
      <c r="A340" s="16"/>
      <c r="B340" s="17"/>
      <c r="C340" s="18"/>
      <c r="D340" s="16"/>
      <c r="E340" s="16"/>
      <c r="F340" s="16"/>
      <c r="G340" s="16"/>
      <c r="H340" s="16"/>
    </row>
    <row r="341" spans="1:8" s="19" customFormat="1" ht="15" x14ac:dyDescent="0.25">
      <c r="A341" s="16"/>
      <c r="B341" s="17"/>
      <c r="C341" s="18"/>
      <c r="D341" s="16"/>
      <c r="E341" s="16"/>
      <c r="F341" s="16"/>
      <c r="G341" s="16"/>
      <c r="H341" s="16"/>
    </row>
    <row r="342" spans="1:8" s="19" customFormat="1" ht="15" x14ac:dyDescent="0.25">
      <c r="A342" s="16"/>
      <c r="B342" s="17"/>
      <c r="C342" s="18"/>
      <c r="D342" s="16"/>
      <c r="E342" s="16"/>
      <c r="F342" s="16"/>
      <c r="G342" s="16"/>
      <c r="H342" s="16"/>
    </row>
    <row r="343" spans="1:8" s="19" customFormat="1" ht="15" x14ac:dyDescent="0.25">
      <c r="A343" s="16"/>
      <c r="B343" s="17"/>
      <c r="C343" s="18"/>
      <c r="D343" s="16"/>
      <c r="E343" s="16"/>
      <c r="F343" s="16"/>
      <c r="G343" s="16"/>
      <c r="H343" s="16"/>
    </row>
    <row r="344" spans="1:8" s="19" customFormat="1" ht="15" x14ac:dyDescent="0.25">
      <c r="A344" s="16"/>
      <c r="B344" s="17"/>
      <c r="C344" s="18"/>
      <c r="D344" s="16"/>
      <c r="E344" s="16"/>
      <c r="F344" s="16"/>
      <c r="G344" s="16"/>
      <c r="H344" s="16"/>
    </row>
    <row r="345" spans="1:8" s="19" customFormat="1" ht="15" x14ac:dyDescent="0.25">
      <c r="A345" s="16"/>
      <c r="B345" s="17"/>
      <c r="C345" s="18"/>
      <c r="D345" s="16"/>
      <c r="E345" s="16"/>
      <c r="F345" s="16"/>
      <c r="G345" s="16"/>
      <c r="H345" s="16"/>
    </row>
    <row r="346" spans="1:8" s="19" customFormat="1" ht="15" x14ac:dyDescent="0.25">
      <c r="A346" s="16"/>
      <c r="B346" s="17"/>
      <c r="C346" s="18"/>
      <c r="D346" s="16"/>
      <c r="E346" s="16"/>
      <c r="F346" s="16"/>
      <c r="G346" s="16"/>
      <c r="H346" s="16"/>
    </row>
    <row r="347" spans="1:8" s="19" customFormat="1" ht="15" x14ac:dyDescent="0.25">
      <c r="A347" s="16"/>
      <c r="B347" s="17"/>
      <c r="C347" s="18"/>
      <c r="D347" s="16"/>
      <c r="E347" s="16"/>
      <c r="F347" s="16"/>
      <c r="G347" s="16"/>
      <c r="H347" s="16"/>
    </row>
    <row r="348" spans="1:8" s="19" customFormat="1" ht="15" x14ac:dyDescent="0.25">
      <c r="A348" s="16"/>
      <c r="B348" s="17"/>
      <c r="C348" s="18"/>
      <c r="D348" s="16"/>
      <c r="E348" s="16"/>
      <c r="F348" s="16"/>
      <c r="G348" s="16"/>
      <c r="H348" s="16"/>
    </row>
    <row r="349" spans="1:8" s="19" customFormat="1" ht="15" x14ac:dyDescent="0.25">
      <c r="A349" s="16"/>
      <c r="B349" s="17"/>
      <c r="C349" s="18"/>
      <c r="D349" s="16"/>
      <c r="E349" s="16"/>
      <c r="F349" s="16"/>
      <c r="G349" s="16"/>
      <c r="H349" s="16"/>
    </row>
    <row r="350" spans="1:8" s="19" customFormat="1" ht="15" x14ac:dyDescent="0.25">
      <c r="A350" s="16"/>
      <c r="B350" s="17"/>
      <c r="C350" s="18"/>
      <c r="D350" s="16"/>
      <c r="E350" s="16"/>
      <c r="F350" s="16"/>
      <c r="G350" s="16"/>
      <c r="H350" s="16"/>
    </row>
    <row r="351" spans="1:8" s="19" customFormat="1" ht="15" x14ac:dyDescent="0.25">
      <c r="A351" s="16"/>
      <c r="B351" s="17"/>
      <c r="C351" s="18"/>
      <c r="D351" s="16"/>
      <c r="E351" s="16"/>
      <c r="F351" s="16"/>
      <c r="G351" s="16"/>
      <c r="H351" s="16"/>
    </row>
    <row r="352" spans="1:8" s="19" customFormat="1" ht="15" x14ac:dyDescent="0.25">
      <c r="A352" s="16"/>
      <c r="B352" s="17"/>
      <c r="C352" s="18"/>
      <c r="D352" s="16"/>
      <c r="E352" s="16"/>
      <c r="F352" s="16"/>
      <c r="G352" s="16"/>
      <c r="H352" s="16"/>
    </row>
    <row r="353" spans="1:8" s="19" customFormat="1" ht="15" x14ac:dyDescent="0.25">
      <c r="A353" s="16"/>
      <c r="B353" s="17"/>
      <c r="C353" s="18"/>
      <c r="D353" s="16"/>
      <c r="E353" s="16"/>
      <c r="F353" s="16"/>
      <c r="G353" s="16"/>
      <c r="H353" s="16"/>
    </row>
    <row r="354" spans="1:8" s="19" customFormat="1" ht="15" x14ac:dyDescent="0.25">
      <c r="A354" s="16"/>
      <c r="B354" s="17"/>
      <c r="C354" s="18"/>
      <c r="D354" s="16"/>
      <c r="E354" s="16"/>
      <c r="F354" s="16"/>
      <c r="G354" s="16"/>
      <c r="H354" s="16"/>
    </row>
    <row r="355" spans="1:8" s="19" customFormat="1" ht="15" x14ac:dyDescent="0.25">
      <c r="A355" s="16"/>
      <c r="B355" s="17"/>
      <c r="C355" s="18"/>
      <c r="D355" s="16"/>
      <c r="E355" s="16"/>
      <c r="F355" s="16"/>
      <c r="G355" s="16"/>
      <c r="H355" s="16"/>
    </row>
    <row r="356" spans="1:8" s="19" customFormat="1" ht="15" x14ac:dyDescent="0.25">
      <c r="A356" s="16"/>
      <c r="B356" s="17"/>
      <c r="C356" s="18"/>
      <c r="D356" s="16"/>
      <c r="E356" s="16"/>
      <c r="F356" s="16"/>
      <c r="G356" s="16"/>
      <c r="H356" s="16"/>
    </row>
    <row r="357" spans="1:8" s="19" customFormat="1" ht="15" x14ac:dyDescent="0.25">
      <c r="A357" s="16"/>
      <c r="B357" s="17"/>
      <c r="C357" s="18"/>
      <c r="D357" s="16"/>
      <c r="E357" s="16"/>
      <c r="F357" s="16"/>
      <c r="G357" s="16"/>
      <c r="H357" s="16"/>
    </row>
    <row r="358" spans="1:8" s="19" customFormat="1" ht="15" x14ac:dyDescent="0.25">
      <c r="A358" s="16"/>
      <c r="B358" s="17"/>
      <c r="C358" s="18"/>
      <c r="D358" s="16"/>
      <c r="E358" s="16"/>
      <c r="F358" s="16"/>
      <c r="G358" s="16"/>
      <c r="H358" s="16"/>
    </row>
    <row r="359" spans="1:8" s="19" customFormat="1" ht="15" x14ac:dyDescent="0.25">
      <c r="A359" s="16"/>
      <c r="B359" s="17"/>
      <c r="C359" s="18"/>
      <c r="D359" s="16"/>
      <c r="E359" s="16"/>
      <c r="F359" s="16"/>
      <c r="G359" s="16"/>
      <c r="H359" s="16"/>
    </row>
    <row r="360" spans="1:8" s="19" customFormat="1" ht="15" x14ac:dyDescent="0.25">
      <c r="A360" s="16"/>
      <c r="B360" s="17"/>
      <c r="C360" s="18"/>
      <c r="D360" s="16"/>
      <c r="E360" s="16"/>
      <c r="F360" s="16"/>
      <c r="G360" s="16"/>
      <c r="H360" s="16"/>
    </row>
    <row r="361" spans="1:8" s="19" customFormat="1" ht="15" x14ac:dyDescent="0.25">
      <c r="A361" s="16"/>
      <c r="B361" s="17"/>
      <c r="C361" s="18"/>
      <c r="D361" s="16"/>
      <c r="E361" s="16"/>
      <c r="F361" s="16"/>
      <c r="G361" s="16"/>
      <c r="H361" s="16"/>
    </row>
  </sheetData>
  <mergeCells count="45">
    <mergeCell ref="A5:H5"/>
    <mergeCell ref="A6:H6"/>
    <mergeCell ref="C111:F111"/>
    <mergeCell ref="C112:D112"/>
    <mergeCell ref="C113:F113"/>
    <mergeCell ref="C101:F101"/>
    <mergeCell ref="C102:D102"/>
    <mergeCell ref="C103:F103"/>
    <mergeCell ref="C104:C105"/>
    <mergeCell ref="C79:D79"/>
    <mergeCell ref="H104:H105"/>
    <mergeCell ref="C93:C94"/>
    <mergeCell ref="H93:H94"/>
    <mergeCell ref="H81:H82"/>
    <mergeCell ref="C78:F78"/>
    <mergeCell ref="A1:F1"/>
    <mergeCell ref="A7:H7"/>
    <mergeCell ref="C34:F34"/>
    <mergeCell ref="C36:F36"/>
    <mergeCell ref="C35:D35"/>
    <mergeCell ref="C21:F21"/>
    <mergeCell ref="C22:D22"/>
    <mergeCell ref="C23:F23"/>
    <mergeCell ref="C11:C12"/>
    <mergeCell ref="C24:C25"/>
    <mergeCell ref="A2:H2"/>
    <mergeCell ref="A10:J10"/>
    <mergeCell ref="A3:H3"/>
    <mergeCell ref="A4:H4"/>
    <mergeCell ref="A8:H8"/>
    <mergeCell ref="A9:H9"/>
    <mergeCell ref="H11:H12"/>
    <mergeCell ref="H24:H25"/>
    <mergeCell ref="C92:F92"/>
    <mergeCell ref="H37:H38"/>
    <mergeCell ref="C37:C38"/>
    <mergeCell ref="C90:F90"/>
    <mergeCell ref="C91:D91"/>
    <mergeCell ref="C57:F57"/>
    <mergeCell ref="C58:D58"/>
    <mergeCell ref="C59:F59"/>
    <mergeCell ref="C60:C61"/>
    <mergeCell ref="C81:C82"/>
    <mergeCell ref="C80:F80"/>
    <mergeCell ref="H60:H61"/>
  </mergeCells>
  <phoneticPr fontId="1" type="noConversion"/>
  <pageMargins left="0" right="0" top="0" bottom="0" header="0" footer="0"/>
  <pageSetup paperSize="9" scale="45"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4ED1170E779E741A552CD3DBB0AD206" ma:contentTypeVersion="12" ma:contentTypeDescription="Create a new document." ma:contentTypeScope="" ma:versionID="c75f8733783fefc515b05722e602d464">
  <xsd:schema xmlns:xsd="http://www.w3.org/2001/XMLSchema" xmlns:xs="http://www.w3.org/2001/XMLSchema" xmlns:p="http://schemas.microsoft.com/office/2006/metadata/properties" xmlns:ns3="5bae7d12-13eb-4134-a1d8-2ddc8d2534e1" targetNamespace="http://schemas.microsoft.com/office/2006/metadata/properties" ma:root="true" ma:fieldsID="78cb12881e3909f2ac136b9cf42fa088" ns3:_="">
    <xsd:import namespace="5bae7d12-13eb-4134-a1d8-2ddc8d2534e1"/>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SystemTags" minOccurs="0"/>
                <xsd:element ref="ns3:MediaServiceGenerationTime" minOccurs="0"/>
                <xsd:element ref="ns3:MediaServiceEventHashCode" minOccurs="0"/>
                <xsd:element ref="ns3:MediaLengthInSeconds" minOccurs="0"/>
                <xsd:element ref="ns3:MediaServiceOCR" minOccurs="0"/>
                <xsd:element ref="ns3:MediaServiceLocation"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ae7d12-13eb-4134-a1d8-2ddc8d2534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description="" ma:indexed="true" ma:internalName="MediaServiceLocation" ma:readOnly="true">
      <xsd:simpleType>
        <xsd:restriction base="dms:Text"/>
      </xsd:simpleType>
    </xsd:element>
    <xsd:element name="_activity" ma:index="19"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5bae7d12-13eb-4134-a1d8-2ddc8d2534e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4EE73B8-5ACD-4464-8F8B-94D33A99EA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ae7d12-13eb-4134-a1d8-2ddc8d2534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DC105E6-A2D3-4F22-B92B-FEE9E4529863}">
  <ds:schemaRefs>
    <ds:schemaRef ds:uri="http://schemas.microsoft.com/office/2006/documentManagement/types"/>
    <ds:schemaRef ds:uri="http://purl.org/dc/dcmitype/"/>
    <ds:schemaRef ds:uri="http://purl.org/dc/elements/1.1/"/>
    <ds:schemaRef ds:uri="http://schemas.microsoft.com/office/2006/metadata/properties"/>
    <ds:schemaRef ds:uri="http://purl.org/dc/terms/"/>
    <ds:schemaRef ds:uri="5bae7d12-13eb-4134-a1d8-2ddc8d2534e1"/>
    <ds:schemaRef ds:uri="http://www.w3.org/XML/1998/namespace"/>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4F810572-D5DA-4392-885C-D184ECA643F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Specifikacija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Agnum</dc:creator>
  <cp:lastModifiedBy>Rasa Sidaravičienė</cp:lastModifiedBy>
  <cp:lastPrinted>2025-11-14T08:42:32Z</cp:lastPrinted>
  <dcterms:created xsi:type="dcterms:W3CDTF">2014-05-05T06:21:30Z</dcterms:created>
  <dcterms:modified xsi:type="dcterms:W3CDTF">2025-12-16T06:51:52Z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0x01010054ED1170E779E741A552CD3DBB0AD206</vt:lpwstr>
  </property>
</Properties>
</file>