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C:\Users\varalg\Documents\2024 metai\20241106 REAGENTAI IR DARBO PRIEMONĖS, SKIRTOS MOLEKULINIAMS TYRIMAMS\PD\"/>
    </mc:Choice>
  </mc:AlternateContent>
  <xr:revisionPtr revIDLastSave="0" documentId="13_ncr:1_{EF332666-FB7F-4462-96AF-FA0D77FAB03C}" xr6:coauthVersionLast="36" xr6:coauthVersionMax="36" xr10:uidLastSave="{00000000-0000-0000-0000-000000000000}"/>
  <bookViews>
    <workbookView xWindow="0" yWindow="0" windowWidth="28800" windowHeight="11568" xr2:uid="{00000000-000D-0000-FFFF-FFFF00000000}"/>
  </bookViews>
  <sheets>
    <sheet name="REAGENTŲ SPECIFIKACIJA" sheetId="1" r:id="rId1"/>
    <sheet name="REIKALAVIMAI ĮRANGAI" sheetId="2" r:id="rId2"/>
  </sheets>
  <calcPr calcId="191029"/>
</workbook>
</file>

<file path=xl/calcChain.xml><?xml version="1.0" encoding="utf-8"?>
<calcChain xmlns="http://schemas.openxmlformats.org/spreadsheetml/2006/main">
  <c r="N28" i="1" l="1"/>
  <c r="M27" i="1"/>
</calcChain>
</file>

<file path=xl/sharedStrings.xml><?xml version="1.0" encoding="utf-8"?>
<sst xmlns="http://schemas.openxmlformats.org/spreadsheetml/2006/main" count="176" uniqueCount="149">
  <si>
    <t>Eil. Nr.</t>
  </si>
  <si>
    <t>Gamintojo kataloginis kodas</t>
  </si>
  <si>
    <t>Nuoroda į  gamintojo internetinį tinklalapį, kuriame galima patikrinti siūlomos prekės atitikimą pirkimo dokumentuose nustatytiems reikalavimams</t>
  </si>
  <si>
    <t>Mato vnt.</t>
  </si>
  <si>
    <t>1.1.</t>
  </si>
  <si>
    <t>1.2.</t>
  </si>
  <si>
    <t>1.3.</t>
  </si>
  <si>
    <t>BENDRIEJI REIKALAVIMAI REAGENTAMS IR PRIEMONĖMS:</t>
  </si>
  <si>
    <t>Reagento arba reikmenų pavadinimai</t>
  </si>
  <si>
    <t>PVM dydis, %</t>
  </si>
  <si>
    <t>Vienos pakuotės kaina, Eur be PVM</t>
  </si>
  <si>
    <t xml:space="preserve">Tiekėjo siūlomas reagentų / priemonių kiekis, vnt. </t>
  </si>
  <si>
    <t>Pavadinimas / techniniai parametrai</t>
  </si>
  <si>
    <t>Reikalaujami techniniai parametrai</t>
  </si>
  <si>
    <t>Siūlomi techniniai parametrai</t>
  </si>
  <si>
    <t>1.1</t>
  </si>
  <si>
    <t>Automatizuota sistema (Nukleorūgščių išskyrimo, PGR reakcijos mišinio paruošimo ir išpilstymo automatas bei tikro laiko PGR analizatoriaus sistema su automatine duomenų analizės programa).</t>
  </si>
  <si>
    <t>Pavadinimas, tipas/modelis, gamintojas</t>
  </si>
  <si>
    <t>Sistemos paskirtis</t>
  </si>
  <si>
    <t>Sistemos automatizacija</t>
  </si>
  <si>
    <t>1.4.</t>
  </si>
  <si>
    <t>Išskirtų nukleorūgščių arhyvavimas</t>
  </si>
  <si>
    <t>1.5.</t>
  </si>
  <si>
    <t>1.6.</t>
  </si>
  <si>
    <t>Sistemos trikdžių stebėsena</t>
  </si>
  <si>
    <t>Sistemoje turi būti integruota pilna skysčių aspiracijos ir dozavimo stebėsena. Sistema privalo tiksliai nustatyti skysčio lygį, burbulus, putas, krešulius ir kt.</t>
  </si>
  <si>
    <t>1.7.</t>
  </si>
  <si>
    <t>Sistemos darbo aplinka</t>
  </si>
  <si>
    <t>Sistemoje privalo būti integruota UV lempa skirta pilnai sistemos dekontaminacijai.</t>
  </si>
  <si>
    <t>1.8.</t>
  </si>
  <si>
    <t xml:space="preserve">Identifikacijos metodas </t>
  </si>
  <si>
    <t>1.9.</t>
  </si>
  <si>
    <t>RL-PGR formatas</t>
  </si>
  <si>
    <t>1.10.</t>
  </si>
  <si>
    <t>RL-PGR temperatūrinis režimas</t>
  </si>
  <si>
    <t>Temperatūros kėlimo greitis – ne mažesnis nei 5°C/s; Vidutinis temperatūros keitimo greitis – ne mažiau 3°C/s; greito PGR režimo galimybė.</t>
  </si>
  <si>
    <t>1.11.</t>
  </si>
  <si>
    <t>RL-PGR detekcija</t>
  </si>
  <si>
    <t>Ne mažiau kaip 6 sužadinimo kanalai, su daugybinės detekcijos galimybe (ne mažiau kaip 5-iuose kanaluose).</t>
  </si>
  <si>
    <t>1.12.</t>
  </si>
  <si>
    <t>Programinė įranga</t>
  </si>
  <si>
    <t xml:space="preserve">Būtina su duomenų, procesų, kokybės kontrolės valdymo ir automatinio rezultatų apdorojimo bei archyvavimo funkcijomis. </t>
  </si>
  <si>
    <t>1.13.</t>
  </si>
  <si>
    <t>RL-PGR rezultatų analizė</t>
  </si>
  <si>
    <t>Galimybė rankiniu ir automatiniu būdais parinkti slenkstinę ribą, bazinę liniją, galimybė analizuoti amplifikacijos kreives, galimybė analizuoti lydymosi kreives, galimybė peržiūrėti skaitines vertes (visiems detekcijos formatams). Galimybė integruotos programos pagalba atlikti automatinę gautų rezulatatų analizę, rezultatų eksportavimą į excel lenteles.</t>
  </si>
  <si>
    <t>1.14.</t>
  </si>
  <si>
    <t>Sistemos jungtys</t>
  </si>
  <si>
    <t>Būtina, kad analizatorius ar analizatoriaus valdymo programa jungtųsi į laboratorijos informacinės sistemos ar modulio tinklą, duomenų siuntimas į centrinę duomenų bazę.</t>
  </si>
  <si>
    <t>1.15.</t>
  </si>
  <si>
    <t>Dvikryptė komunikacija</t>
  </si>
  <si>
    <t>Analizatoriaus valdymo programa privalo turėti dvikryptę komunikaciją standartiniu protokolu (ASTM arba HL7) su ligoninėje įdiegta informacine sistema.</t>
  </si>
  <si>
    <t>1.16.</t>
  </si>
  <si>
    <t>Atitikimas direktyvoms</t>
  </si>
  <si>
    <t>Atitiktis in-vitro medicinos diagnostikos prietaisų direktyvai 98/79/EC</t>
  </si>
  <si>
    <t>1.17.</t>
  </si>
  <si>
    <t>Bendrieji reikalavimai sistemai, priemonėms ir reagentams</t>
  </si>
  <si>
    <t xml:space="preserve">Tyrimas atliekamas tikralaikės PGR metodu amplifikuojant specifinę tiriamo taikinio DNR. </t>
  </si>
  <si>
    <t>1.18.</t>
  </si>
  <si>
    <t>Specialieji reikalavimai sistemai, priemonėms ir reagentams</t>
  </si>
  <si>
    <t>1. Siūloma sistema, priemonės ir reagentai turi aptikti ne mažiau kaip 14 aukštos rizikos žmogaus papilomos viruso (AR ŽPV) genotipų (16, 18, 31, 33, 35, 39, 45, 51, 52, 56, 58, 59, 66, 68);</t>
  </si>
  <si>
    <t>2. Būtina vidinė endogeninė kontrolė, skirta mėginio kokybės ir reakcijos eigos patikrai užtikrinti;</t>
  </si>
  <si>
    <t>Mejerio kriterijai:</t>
  </si>
  <si>
    <t>3.1. Tiriant vyresnes nei 30 m. moteris 2 CIN (2 laipsnio cervikalinės intraepitelinės neoplazijos) aptikimui, tyrimo klinikinis jautrumas ≥ 90 proc. lyginant su ŽPV DNR sekų hibridizacijos  (Hybrid Capture 2 sistema) arba GP5+/6+-PCR-EIA  metodais.</t>
  </si>
  <si>
    <t>3.2. Tiriant vyresnes nei 30 m. moteris 2 CIN (2 laipsnio cervikalinės intraepitelinės neoplazijos) aptikimui, tyrimo klinikinis specifiškumas ≥ 98 proc. lyginant su ŽPV DNR sekų hibridizacijos metodu (Hybrid Capture 2 sistema) arba arba GP5+/6+-PCR-EIA  metodais.</t>
  </si>
  <si>
    <t>3.3. Tyrimų rezultatų pakartojamumas laboratorijoje ir  rezultatų sutapimas tarplaboratorinio patikrinimo metu turi būti ≥ 87 proc.</t>
  </si>
  <si>
    <t>4. Reagentų atitikties, tyrimų, eksperimentų, studijų rezultatai, validacijos ir atitiktys nurodytiems kriterijams bei kita mokslinė informacija turi būti paskelbta moksliniame straipsnyje leidinyje, įtrauktame į Web of Science platformos The Master Journal List sąrašą.</t>
  </si>
  <si>
    <t>1.19.</t>
  </si>
  <si>
    <t>Nukleorūgščių išskyrimo reagentų rinkinys</t>
  </si>
  <si>
    <t>Reagentų rinkinys skirtas  nukleorūgščių išskyrimui iš gimdos kaklelio tepinėlių bei gimdos kaklelio gleivinės nuograndų skystoje citologinėje terpėje ir patvirtintas (validuotas) siūlomai automatizuotai nukleorūgščių išskyrimo sistemai. Magnetinių dalelių principu pagrįsto nukleino rūgščių išskyrimo pagalba, nukleino rūgštys privalo būti išskiriamos iš virusinės, bakterinės kilmės mėginių. Privalo būti galimybė sistemos pagalba išskirti nukleino rūgštis tiesiogiai iš pirminių medžiagos surinkimo ar saugojimo mėgintuvėlių (mikromėgintuvėlių, mėgintuvėlių su transportinėmis terpėmis, indelių su skystos citologijos mėginiais).</t>
  </si>
  <si>
    <t>1.20.</t>
  </si>
  <si>
    <t>AR ŽPV PGR reagentų rinkinys</t>
  </si>
  <si>
    <t>Patvirtintas (validuotas) siūlomai automatizuotai nukleorūgščių išskyrimo ir PGR analizatoriaus sistemai.</t>
  </si>
  <si>
    <t>1.21.</t>
  </si>
  <si>
    <t>Reikalavimai mėginių apdorojimui</t>
  </si>
  <si>
    <t>Turi būti galimybė atlikti tyrimus iš pirminių gimdos kaklelio nuograndų mėginių fiksuotų citologinių skystos terpės mėginių indelių.</t>
  </si>
  <si>
    <t>1.22.</t>
  </si>
  <si>
    <t>Sistemos našumas</t>
  </si>
  <si>
    <t xml:space="preserve">Užtikrinama galimybė pasiūlyta viena sistema vienu metu tirti ne mažiau nei 96 mėginius (įskaitant kontroles). Sistema (-os) turi užtikrinti ne mažesnį nei 190 mėginių (įskaitant kontroles) ištyrimą per vieną darbo dieną. Siūloma automatizuota sistema (-os) turi neviršyti šiuo metu laboratorijoje esamų darbastalių išmatavimų (70 cm x 360 cm). Taip pat turi būti užtikrinta galimybė RL-PGR sistemą (-as) pastatyti atskiroje nuo automatizuotos mėginių/reagentų paruošimo, išpilstymo sistemos (-ų) stengiantis išvengti amplikoninės taršos.    </t>
  </si>
  <si>
    <t>1.23.</t>
  </si>
  <si>
    <t>Mėginių brūkšninių kodų skaitymas</t>
  </si>
  <si>
    <t>Integruotas vidinis mėginių brūkšninių kodų skaitymas.</t>
  </si>
  <si>
    <t>1.24.</t>
  </si>
  <si>
    <t>Brūkšninių kodų tipai</t>
  </si>
  <si>
    <t>Analizatorius privalo turėti galimybę nuskaityti brūkšninių kodų tipus naudojamus ligoninėje – code 39 arba 128c.</t>
  </si>
  <si>
    <t>1.25.</t>
  </si>
  <si>
    <t>Rezultatų pateikimas</t>
  </si>
  <si>
    <t>1.26.</t>
  </si>
  <si>
    <t>Sveikatai kenksmingų medžiagų naudojimas</t>
  </si>
  <si>
    <t>Kasdieninei sistemos priežiūrai nenaudojamos agresyvios medžiagos (pvz. natrio hipochloritas).</t>
  </si>
  <si>
    <t>1.27.</t>
  </si>
  <si>
    <t>Sistemos priežiūra</t>
  </si>
  <si>
    <t>Turi būti užtikrinta kvalifikuota serviso ir aplikacijų specialisto priežiūra bei įtraukta nuotolinė sistemos priežiūros ir serviso galimybė.</t>
  </si>
  <si>
    <t>1.28.</t>
  </si>
  <si>
    <t>Vartotojo instrukcija anglų ir lietuvių kalbomis</t>
  </si>
  <si>
    <t>Pateikiama su prietaisu.</t>
  </si>
  <si>
    <t>Tikralaikė polimerazės grandininė reakcija (RL-PGR).</t>
  </si>
  <si>
    <t>Sistema turi turėti galimybę leisti archyvuoti išskirtas mėginių nukleorūgštis (DNR). Sistema privalo turėti funkciją automatizuotai išpilstyti išskirtas nukleorūgštis iš plokštelių į archyvavimo mėgintuvėlius, iš plokštelių į archyvavimo plokšteles, iš mėgintuvėlių į archyvavimo mėgintuvėlius, iš mėgintuvėlių į archyvavimo plokšteles.</t>
  </si>
  <si>
    <t>Automatizuotas pirminių mėginių išpilstymas į plokšteles, nukleorūgščių išskyrimas, PGR reakcijos mišinių paruošimas, paruoštų reakcijos mišinių ir išskirtų nukleorūgščių išpilstymas į reakcijos mėgintuvėlius ar plokšteles.</t>
  </si>
  <si>
    <t>Sistema privalo būti skirta automatizuotam mėginių išpilstymui, nukleorūgščių išskyrimui, PGR mišinių paruošimui, reakcijos reagentų, išskirtų nukleorūgščių paskirstymui iš mėgintuvėlių į mėgintuvėlius, iš mėgintuvėlių į plokšteles ar iš plokštelių į plokšteles, taip pat tikralaikės PGR analizatoriaus sistema su automatine duomenų analizės sitema molekulinių tyrimų atlikimui bei automatiniam gautų rezultatų apdorojimui ir interpretavimui.</t>
  </si>
  <si>
    <t>3. Siūloma sistema, priemonės ir reagentai  turi būti patvirtinti (validuoti) gimdos kaklelio piktybinių navikų patikros programai (skriningui) ir atitikti Mejerio kriterijus (Meijer CJ, Berkhof J, Castle PE, Hesselink AT, Franco EL, Ronco G, et al. „Guidelines for human papillomavirus DNA test requirements for primary cervical cancer screening in women 30 years and older. International journal of cancer 2009;124(3):516-20). Siūlomos sistemos, priemonių ir reagentų atitiktis Mejerio kriterijams turi būti tirti su konkrečia citologine skystąja terpe iš gimdos kaklelio nuograndų skystųjų terpių surinkimo rinkinio, kurio suderinamumas su ŽPV rinkiniu yra nurodytas studijoje. Pateikti gamintojo dokumentus, patvirtinančius sistemos visų priemonių ir reagentų validaciją.</t>
  </si>
  <si>
    <t xml:space="preserve">Automatizuotos sistemos panauda apjungianti skystos citologijos mėginių ir reagentų išpilstymą, nukleorūgščių išskyrimą ir tikro laiko PGR </t>
  </si>
  <si>
    <t xml:space="preserve">Vienkartinės PGR plokštelės </t>
  </si>
  <si>
    <t xml:space="preserve">Plėvelės PGR plokštelėms </t>
  </si>
  <si>
    <t>reakcija</t>
  </si>
  <si>
    <t>Antgaliai su filtru 1000 µl</t>
  </si>
  <si>
    <t>ŽPV 14 aukštos rizikos tipų Gausinimo rinkinys Gausinimo rinkinys žmogaus papilomos viruso infekcijos priklausomybei aukštos rizikos grupei (16, 18, 31, 33, 35, 39, 45, 51, 52, 56, 58, 59, 66, 68)</t>
  </si>
  <si>
    <t>Gausinimo rinkinys 7 lytiškai plintančių infekcijų sukėlėjų nustatymui (Trichomonas vaginalis, Mycoplasma hominis, Mycoplasma genitalium, Chlamydia trachomatis, Neisseria gonorrhoeae, Ureaplasma urealyticum, Ureaplasma parvum)</t>
  </si>
  <si>
    <t>Gilios plokštelės pažymėtos brūkšniniu kodu</t>
  </si>
  <si>
    <t xml:space="preserve">Preliminarus perkamas mato vnt. skaičius 36 mėn. </t>
  </si>
  <si>
    <t>vnt.</t>
  </si>
  <si>
    <t>BVPŽ kodas</t>
  </si>
  <si>
    <t>Vienos pakuotės kaina, Eur su PVM</t>
  </si>
  <si>
    <t>Rinkinys turi būti skirtas nukleino rūgščių išskyrimui magnetinių dalelių principu iš audinių, ląstelių, bakterijų, virusų bei kitų mėginių bei pritaikytas automatinei nukleino rūgščių išskyrimo sistemai. Išskirtų nukleino rūgščių eliucijos tūris privalo būti ne mažesnis nei 80 µl. Privalomas CE-IVD arba IVDR ženklinimas. Rinkinį turi sudaryti visi būtini reagentai ir vienkartinės priemonės reikalingos nurodytam tyrimų kiekiui atlikti.</t>
  </si>
  <si>
    <t>Antgaliai su filtru 300 µl</t>
  </si>
  <si>
    <t>DARBO PRIEMONĖS IR REAGENTAI, SKIRTI MOLEKULINIAMS PATOGENŲ TYRIMAMS SU ĮRANGOS PANAUDA
TECHNINĖ SPECIFIKACIJA IR ĮKAINIŲ PASIŪLYMO LENTELĖ</t>
  </si>
  <si>
    <t>DNR mėginių paruošimo rinkinys iš skystųjų ląstelių terpių</t>
  </si>
  <si>
    <r>
      <t xml:space="preserve">Skirtas aptikti 14 aukštos rizikos žmogaus papilomos viruso (AR ŽPV) genotipų (16, 18, 31, 33, 35, 39, 45, 51, 52, 56, 58, 59, 66, 68) iš gimdos kaklelio tepinėlių ir gimdos kaklelio gleivinės nuograndų skystoje citologinėje terpėje. Siūlomi reagentai turi būti gamintojo validuoti tyrimus atlikti iš ne mažiau kaip dviejų skystos citologijos terpių - </t>
    </r>
    <r>
      <rPr>
        <i/>
        <sz val="10"/>
        <color rgb="FF00000A"/>
        <rFont val="Times New Roman"/>
        <family val="1"/>
        <charset val="186"/>
      </rPr>
      <t>SurePath</t>
    </r>
    <r>
      <rPr>
        <vertAlign val="superscript"/>
        <sz val="10"/>
        <color rgb="FF00000A"/>
        <rFont val="Times New Roman"/>
        <family val="1"/>
        <charset val="186"/>
      </rPr>
      <t>TM</t>
    </r>
    <r>
      <rPr>
        <sz val="10"/>
        <color rgb="FF00000A"/>
        <rFont val="Times New Roman"/>
        <family val="1"/>
        <charset val="186"/>
      </rPr>
      <t xml:space="preserve"> ir </t>
    </r>
    <r>
      <rPr>
        <i/>
        <sz val="10"/>
        <color rgb="FF00000A"/>
        <rFont val="Times New Roman"/>
        <family val="1"/>
        <charset val="186"/>
      </rPr>
      <t>ThinPrep</t>
    </r>
    <r>
      <rPr>
        <vertAlign val="superscript"/>
        <sz val="10"/>
        <color rgb="FF00000A"/>
        <rFont val="Times New Roman"/>
        <family val="1"/>
        <charset val="186"/>
      </rPr>
      <t>TM</t>
    </r>
    <r>
      <rPr>
        <sz val="10"/>
        <color rgb="FF00000A"/>
        <rFont val="Times New Roman"/>
        <family val="1"/>
        <charset val="186"/>
      </rPr>
      <t>. Patvirtinimas skystos citologijos terpių tinkamumui turi būti nurodytas AR ŽPV reagentų rinkinio metodikoje.</t>
    </r>
  </si>
  <si>
    <t>PANAUDAI SIŪLOMOS ĮRANGOS TECHNINĖ SPECIFIKACIJA</t>
  </si>
  <si>
    <t>Reikalavimų atitikimas
(būtina nurodyti tikslią nuorodą analizatoriaus dokumentacijoje) (dokumentacijoje tiksliai pažymimas techninis parametras)</t>
  </si>
  <si>
    <t xml:space="preserve">96 šulinėlių reakcijų lėkštelė ir mėgintuvėlių strypeliai. </t>
  </si>
  <si>
    <t>Siūlomos sistemos programa turi automatiškai išanalizuoti PGR rezultatus, įvertinti amplifikacijos kreives  ir pateikti tyrimo rezultatą su C (t) vertėmis ir  „teigiamas“ arba „+“, „neigiamas“ arba „-“. AR 14 aukštos rizikos ŽPV genotipų diferencijavimas pageidautinas.</t>
  </si>
  <si>
    <t>3. Tiekėjas turi neatlygintinai, visam sutarties galiojimo periodui (36 mėn.) pateikti ir paruošti naudojimui VPC vieną (ar kelias sistemas, užtikrinančias nurodyto tyrimų kiekio atlikimą) RL-PGR sistemą, kuri turi atitikti priede nurodytus minimalius techninius reikalavimus.</t>
  </si>
  <si>
    <t>VšĮ VILNIAUS UNIVERSITETO LIGONINĖ SANTAROS KLINIKOS</t>
  </si>
  <si>
    <t xml:space="preserve">1. Valstybinis patologijos centras, Všį Vilniaus universiteto ligoninės Santaros klinikų filialas (toliau - VPC) įsigys žemiau išvardintus diagnostikos reagentus ir priemones, skirtus molekuliniams tyrimams (iš skystųjų ląstelių terpių) RL-PGR metodu atlikti. </t>
  </si>
  <si>
    <t>Tiekėjo siūlomas reagentų / priemonių pakuotės dydis reakcijomis / priemonių skaičius, vnt.</t>
  </si>
  <si>
    <t>33696000-5</t>
  </si>
  <si>
    <t xml:space="preserve">7. Visoms nurodytoms konkrečioms prekėms ir/ar konkretiems pavadinimams, standartams tiekėjas gali siūlyti lygiavertę prekę. Tiekėjas, siūlantis lygiavertę prekę privalo savo pasiūlyme patikimomis priemonėmis įrodyti, kad siūloma prekė yra lygiavertė ir atitinka techninėje specifikacijoje keliamus reikalavimus. </t>
  </si>
  <si>
    <r>
      <t xml:space="preserve">RL-PGR rinkinys turi būti skirtas žmogaus papilomos viruso infekcijos priklausomybei aukštos rizikos grupei bei tipui (16, 18, 31, 33, 35, 39, 45, 51, 52, 56, 58, 59, 66, 68) nustatyti viename mėgintuvėlyje iš gimdos kaklelio tepinėlių ir iš nuograndų skystose </t>
    </r>
    <r>
      <rPr>
        <i/>
        <sz val="10"/>
        <rFont val="Times New Roman"/>
        <family val="1"/>
        <charset val="186"/>
      </rPr>
      <t xml:space="preserve">SurePath™ arba ThinPrep™ </t>
    </r>
    <r>
      <rPr>
        <sz val="10"/>
        <rFont val="Times New Roman"/>
        <family val="1"/>
        <charset val="186"/>
      </rPr>
      <t xml:space="preserve"> terpėse nuo gimdos kaklelio gleivinės. Reagentų rinkinys privalo būti suderintas su automatine nukleino rūgščių išskyrimo sistema. Rinkinį turi sudaryti: 14 aukštos rizikos ŽPV pradmenų/zondų mišinys, PGR reakcijos mišinys, vanduo be RNA'zių, teigiamos kontrolės. Rinkinys turi amplifiuoti vidinę endogeninę kontrolę, kuri skirta mėginio kokybės ir reakcijos eigos patikrai užtikrinti. Rinkinį turi sudaryti ne mažiau nei 100 reakcijų. Privalomas </t>
    </r>
    <r>
      <rPr>
        <i/>
        <sz val="10"/>
        <rFont val="Times New Roman"/>
        <family val="1"/>
        <charset val="186"/>
      </rPr>
      <t>CE-IVD</t>
    </r>
    <r>
      <rPr>
        <sz val="10"/>
        <rFont val="Times New Roman"/>
        <family val="1"/>
        <charset val="186"/>
      </rPr>
      <t> ženklinimas arba IVDR. RL-PGR reakcijos atlikimo laikas ne ilgesnis nei 2 val.</t>
    </r>
  </si>
  <si>
    <r>
      <t>RL-PGR rinkinys privalo nustatyti 7 lytiškai plintantiems infekcijų sukėlėjus (</t>
    </r>
    <r>
      <rPr>
        <i/>
        <sz val="10"/>
        <rFont val="Times New Roman"/>
        <family val="1"/>
        <charset val="186"/>
      </rPr>
      <t>Trichomonas vaginalis, Mycoplasma hominis, Mycoplasma genitalium, Chlamydia trachomatis, Neisseria gonorrhoeae, Ureaplasma urealyticum, Ureaplasma parvum</t>
    </r>
    <r>
      <rPr>
        <sz val="10"/>
        <rFont val="Times New Roman"/>
        <family val="1"/>
        <charset val="186"/>
      </rPr>
      <t xml:space="preserve">) viename mėgintuvėlyje iš makšties tepinėlių, nuograndų skystose </t>
    </r>
    <r>
      <rPr>
        <i/>
        <sz val="10"/>
        <rFont val="Times New Roman"/>
        <family val="1"/>
        <charset val="186"/>
      </rPr>
      <t>SurePath™ arba ThinPrep™ terpėse</t>
    </r>
    <r>
      <rPr>
        <sz val="10"/>
        <rFont val="Times New Roman"/>
        <family val="1"/>
        <charset val="186"/>
      </rPr>
      <t xml:space="preserve"> nuo gimdos kaklelio gleivinės arba šlapime. Reagentų rinkinys turi būti suderintas su automatine nukleino rūgščių išskyrimo sistema. Rinkinį turi sudaryti: 7 lytiškai plintančių infekcijų sukėlėjų pradmenų/zondų mišinys, PGR reakcijos mišinys, vanduo be RNA'zių, teigiama kontrolė, vidinė kontrolė. Rinkinį turi sudaryti ne mažiau kaip 100 reakcijų. Turi turėti CE-IVD arba IVDR ženklinimą. RL-PGR reakcijos atlikimo laikas privalo būti ne ilgesnis nei 2 val.</t>
    </r>
  </si>
  <si>
    <t xml:space="preserve">ŽPV 19 aukštos ir 9 žemos rizikos tipų gausinimo rinkinys kirtas žmogaus papilomos viruso infekcijos priklausomybei aukštos rizikos grupei (16, 18, 26, 31, 33, 35, 39, 45, 51, 52, 53, 56, 58, 59, 66, 68, 69, 73, 82)  ir žemos rizikos grupei (6, 11, 40, 42, 43, 44, 54, 61, 70) </t>
  </si>
  <si>
    <t>Gausinimo rinkinys bakterinės vaginozės infekcijų sukėlėjų nustatymui Megaspharea 1 tipo (Mega1), Lactobacillus spp. (Lacto), Bacteroides fragilis (BF), Gardnerella vaginalis (GV), bakterinės vaginozės bakterijos 2 (BVAB2), 
Atopobium vaginae (AV) ir Mobiluncus spp. (Mob)</t>
  </si>
  <si>
    <r>
      <t xml:space="preserve">RL-PGR rinkinys privalo nustatyti Megaspharea 1 tipo (Mega1), </t>
    </r>
    <r>
      <rPr>
        <i/>
        <sz val="10"/>
        <rFont val="Times New Roman"/>
        <family val="1"/>
        <charset val="186"/>
      </rPr>
      <t>Lactobacillus</t>
    </r>
    <r>
      <rPr>
        <sz val="10"/>
        <rFont val="Times New Roman"/>
        <family val="1"/>
        <charset val="186"/>
      </rPr>
      <t xml:space="preserve"> spp. (Lacto), </t>
    </r>
    <r>
      <rPr>
        <i/>
        <sz val="10"/>
        <rFont val="Times New Roman"/>
        <family val="1"/>
        <charset val="186"/>
      </rPr>
      <t>Bacteroides fragilis</t>
    </r>
    <r>
      <rPr>
        <sz val="10"/>
        <rFont val="Times New Roman"/>
        <family val="1"/>
        <charset val="186"/>
      </rPr>
      <t xml:space="preserve"> (BF), </t>
    </r>
    <r>
      <rPr>
        <i/>
        <sz val="10"/>
        <rFont val="Times New Roman"/>
        <family val="1"/>
        <charset val="186"/>
      </rPr>
      <t>Gardnerella vaginalis</t>
    </r>
    <r>
      <rPr>
        <sz val="10"/>
        <rFont val="Times New Roman"/>
        <family val="1"/>
        <charset val="186"/>
      </rPr>
      <t xml:space="preserve"> (GV), bakterinės vaginozės bakterijos 2 (BVAB2), </t>
    </r>
    <r>
      <rPr>
        <i/>
        <sz val="10"/>
        <rFont val="Times New Roman"/>
        <family val="1"/>
        <charset val="186"/>
      </rPr>
      <t>Atopobium vaginae</t>
    </r>
    <r>
      <rPr>
        <sz val="10"/>
        <rFont val="Times New Roman"/>
        <family val="1"/>
        <charset val="186"/>
      </rPr>
      <t xml:space="preserve"> (AV) ir </t>
    </r>
    <r>
      <rPr>
        <i/>
        <sz val="10"/>
        <rFont val="Times New Roman"/>
        <family val="1"/>
        <charset val="186"/>
      </rPr>
      <t>Mobiluncus</t>
    </r>
    <r>
      <rPr>
        <sz val="10"/>
        <rFont val="Times New Roman"/>
        <family val="1"/>
        <charset val="186"/>
      </rPr>
      <t xml:space="preserve"> spp. (Mob) viename mėgintuvėlyje iš makšties tepinėlių, nuograndų skystose </t>
    </r>
    <r>
      <rPr>
        <i/>
        <sz val="10"/>
        <rFont val="Times New Roman"/>
        <family val="1"/>
        <charset val="186"/>
      </rPr>
      <t>SurePath™ arba ThinPrep™ terpėse</t>
    </r>
    <r>
      <rPr>
        <sz val="10"/>
        <rFont val="Times New Roman"/>
        <family val="1"/>
        <charset val="186"/>
      </rPr>
      <t xml:space="preserve"> nuo gimdos kaklelio gleivinės arba šlapime. Reagentų rinkinys turi būti suderintas su automatine nukleino rūgščių išskyrimo sistema. Rinkinį turi sudaryti: infekcijų sukėlėjų pradmenų/zondų mišinys, PGR reakcijos mišinys, vanduo be RNA'zių, teigiama kontrolė, vidinė kontrolė. Rinkinį turi sudaryti ne mažiau kaip 100 reakcijų. Turi turėti CE-IVD arba IVDR ženklinimą. RL-PGR reakcijos atlikimo laikas privalo būti ne ilgesnis nei 2,5 val.</t>
    </r>
  </si>
  <si>
    <r>
      <t xml:space="preserve">RL-PGR rinkinys turi būti skirtas žmogaus papilomos viruso infekcijos priklausomybei aukštos rizikos grupei ir tipui (16, 18, 26, 31, 33, 35, 39, 45, 51, 52, 53, 56, 58, 59, 66, 68, 69, 73, 82) bei žemos rizikos grupei ir tipui (6, 11, 40, 42, 43, 44, 54, 61, 70) nustatyti ne daugiau nei dvejuose mėgintuvėliuose iš gimdos kaklelio tepinėlių ir iš nuograndų skystose </t>
    </r>
    <r>
      <rPr>
        <i/>
        <sz val="10"/>
        <rFont val="Times New Roman"/>
        <family val="1"/>
        <charset val="186"/>
      </rPr>
      <t xml:space="preserve">SurePath™ arba ThinPrep™ </t>
    </r>
    <r>
      <rPr>
        <sz val="10"/>
        <rFont val="Times New Roman"/>
        <family val="1"/>
        <charset val="186"/>
      </rPr>
      <t xml:space="preserve"> terpėse nuo gimdos kaklelio gleivinės. Reagentų rinkinys turi būti suderintas su automatine nukleino rūgščių išskyrimo sistema. Rinkinį turi sudaryti: 28 aukštos ir žemos rizikos ŽPV pradmenų/zondų mišiniai, PGR reakcijos mišinys, vanduo be RNA'zių, teigiamos kontrolės. Rinkinys privalo amplifikuoti vidinę endogeninę kontrolę, kuri skirta mėginio kokybės ir reakcijos eigos patikrai užtikrinti.Rinkinį turi sudaryti ne mažiau kaip 100 testų. Turi turėti CE-IVD arba IVDR ženklinimą. RL-PGR reakcijos atlikimo laikas privalo būti ne ilgesnis nei</t>
    </r>
    <r>
      <rPr>
        <sz val="10"/>
        <color rgb="FFFF0000"/>
        <rFont val="Times New Roman"/>
        <family val="1"/>
        <charset val="186"/>
      </rPr>
      <t xml:space="preserve"> </t>
    </r>
    <r>
      <rPr>
        <sz val="10"/>
        <rFont val="Times New Roman"/>
        <family val="1"/>
        <charset val="186"/>
      </rPr>
      <t>4 val.</t>
    </r>
  </si>
  <si>
    <t>6. Sutarties vykdymo metu Pardavėjas įsipareigoja  laikytis aplinkos apsaugos reikalavimų: mažinti popieriaus sunaudojimą, atsisakyti nebūtino dokumentų kopijavimo ir spausdinimo, dokumentacija, perdavimo-priėmimo aktai (jei tokie yra būtini), Pirkėjui turi būti pateikiami elektroniniu formatu ir pasirašomi elektroniniu būdu, sąskaitas faktūras / PVM sąskaitas faktūras už prekes  teikti tik elektroniniu būdu, Pirkėjo prašomą informaciją teikti tik elektroniniu formatu. Esant būtinybei spausdinti, turi būti naudojamas perdirbtas popierius, kuris atitinka minimalius aplinkos apsaugos kriterijus, patvirtintus Lietuvos Respublikos aplinkos apsaugos ministro 2022-12-13 įsakymo Nr. D1-401 I-ame skyriuje „Popierius ir jo gaminiai“.Siekiant mažinti poveikį aplinkai, sudaryta elektroninė sutartis, kuri abiejų Šalių pasirašyta kvalifikuotais elektroniniais parašais. Sutartis sudaryta lietuvių kalba.</t>
  </si>
  <si>
    <t xml:space="preserve">2. Visos 1.1-1.10 pirkimo pozicijoms siūlomos prekės turi būti to paties gamintojo ar tarpusavyje suderinamos, privaloma pateikti tai įrodančius dokumentus. Tiekėjas turi neatlygintinai, visam sutarties galiojimo periodui (36 mėn.) VPC pateikti ir paruošti naudojimui nukleino rūgščių išskyrimo sistemą (ar kelias sistemas užtikrinančias nurodyto tyrimų kiekio atlikimą), atitinkančią priede nurodytus minimalius techninius reikalavimus. Reagentų veikimas turėtų būti paremtas magnetinių dalelių principu. </t>
  </si>
  <si>
    <t>Įrangos pagaminimo data</t>
  </si>
  <si>
    <t xml:space="preserve">Ne senesnė kaip 5 metai </t>
  </si>
  <si>
    <t>8. Pateiktų prekių galiojimo terminas pristatymo metu turi būti ne trumpesnis nei 12 mėn. nuo gamintojo nustatyto galiojimo termino pabaigos, išskyrus atvejus, kai gamintojas nustato trupesnį prekių galiojimo terminą.</t>
  </si>
  <si>
    <t xml:space="preserve">5. Tiekėjų pasiūlytos prekių kainos bus vertinamos pagal mažiausią pasiūlytų visų priemonių ir reagentų sumą, Eur su PVM (14 pasiūlymo formos stulpelis, į skaičiavimus įtraukiant reikiamas kontroles, kurios sunaudojamos atliekant tyrimus maksimaliais kiekiais, t.y. atliekant ne mažiau nei 96 reakcijas, įskaitant kontroles, vienu metu). </t>
  </si>
  <si>
    <t>9. Būtinieji reikalavimai: 12 stulpelyje 1 mato vnt. įkainis Eur be pvm pateikiamas ne daugiau kaip 4 skaičiai po kablelio.</t>
  </si>
  <si>
    <t>10. Būtinieji reikalavimai: 14 stulpelyje Perkamų testų / priemonių suma kaina, Eur su pvm 36 mėn. pateikiamas ne daugiau kaip du skaičiai po kablelio.</t>
  </si>
  <si>
    <t>Techniniai reikalavimai reagentams / reikmenims</t>
  </si>
  <si>
    <t xml:space="preserve">1 mato vnt. įkainis, Eur be PVM 
</t>
  </si>
  <si>
    <t xml:space="preserve">Preliminari perkamų reakcijų / priemonių suma, Eur be PVM 
</t>
  </si>
  <si>
    <t xml:space="preserve">Preliminari perkamų reakcijų / priemonių suma, Eur su PVM 
</t>
  </si>
  <si>
    <t>4. Šių reikalavimų punktuose išvardinti atskirų komponentų suderinamumo reikalavimai privalo užtikrinti technologinio proceso vientisumą ir nepertraukiamą darbą, todėl pirkimas neskaidomas į dalis ir pasiūlymas turi būti teikiamas visai pirkimo daliai. Perkančioji organizacija įsigys pagal poreikį arba visą rinkinį arba atskiras prekes pasirinktinai.</t>
  </si>
  <si>
    <t xml:space="preserve">Preliminari perkamų reakcijų / priemonių suma, Eur su PVM  (pasiūlymų palyginimui)				</t>
  </si>
  <si>
    <t xml:space="preserve">Preliminari perkamų reakcijų / priemonių suma, Eur be PVM			</t>
  </si>
  <si>
    <t xml:space="preserve">Santariškių g. 2, LT-08661 Vilnius, įmonės kodas 124364561, PVM kodas LT243645610 Tel. +370 65612878, el. pašto adresas: algimantas.varzgalys@vpc.lt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</si>
</sst>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0000000000000000"/>
  </numFmts>
  <fonts count="29" x14ac:knownFonts="1">
    <font>
      <sz val="11"/>
      <color theme="1"/>
      <name val="Calibri"/>
      <family val="2"/>
      <charset val="186"/>
      <scheme val="minor"/>
    </font>
    <font>
      <sz val="10"/>
      <name val="Arial"/>
      <family val="2"/>
      <charset val="186"/>
    </font>
    <font>
      <sz val="10"/>
      <name val="Arial"/>
      <family val="2"/>
    </font>
    <font>
      <sz val="10"/>
      <color indexed="8"/>
      <name val="Arial"/>
      <family val="2"/>
    </font>
    <font>
      <sz val="11"/>
      <color theme="1"/>
      <name val="Calibri"/>
      <family val="2"/>
      <charset val="186"/>
      <scheme val="minor"/>
    </font>
    <font>
      <sz val="11"/>
      <color theme="1"/>
      <name val="Calibri"/>
      <family val="2"/>
      <charset val="161"/>
      <scheme val="minor"/>
    </font>
    <font>
      <sz val="11"/>
      <name val="Calibri"/>
      <family val="2"/>
      <charset val="186"/>
      <scheme val="minor"/>
    </font>
    <font>
      <sz val="9"/>
      <color theme="1"/>
      <name val="Calibri"/>
      <family val="2"/>
      <charset val="186"/>
      <scheme val="minor"/>
    </font>
    <font>
      <sz val="8"/>
      <name val="Calibri"/>
      <family val="2"/>
      <charset val="186"/>
      <scheme val="minor"/>
    </font>
    <font>
      <u/>
      <sz val="11"/>
      <color theme="10"/>
      <name val="Calibri"/>
      <family val="2"/>
      <charset val="186"/>
      <scheme val="minor"/>
    </font>
    <font>
      <sz val="10"/>
      <color theme="1"/>
      <name val="Times New Roman"/>
      <family val="1"/>
      <charset val="186"/>
    </font>
    <font>
      <b/>
      <sz val="10"/>
      <name val="Times New Roman"/>
      <family val="1"/>
      <charset val="186"/>
    </font>
    <font>
      <sz val="10"/>
      <name val="Times New Roman"/>
      <family val="1"/>
      <charset val="186"/>
    </font>
    <font>
      <b/>
      <sz val="10"/>
      <color theme="1"/>
      <name val="Times New Roman"/>
      <family val="1"/>
      <charset val="186"/>
    </font>
    <font>
      <i/>
      <sz val="10"/>
      <name val="Times New Roman"/>
      <family val="1"/>
      <charset val="186"/>
    </font>
    <font>
      <u/>
      <sz val="10"/>
      <color theme="10"/>
      <name val="Times New Roman"/>
      <family val="1"/>
      <charset val="186"/>
    </font>
    <font>
      <sz val="10"/>
      <color rgb="FF00000A"/>
      <name val="Times New Roman"/>
      <family val="1"/>
      <charset val="186"/>
    </font>
    <font>
      <b/>
      <i/>
      <sz val="10"/>
      <color rgb="FF00000A"/>
      <name val="Times New Roman"/>
      <family val="1"/>
      <charset val="186"/>
    </font>
    <font>
      <sz val="10"/>
      <color rgb="FF000000"/>
      <name val="Times New Roman"/>
      <family val="1"/>
      <charset val="186"/>
    </font>
    <font>
      <i/>
      <sz val="10"/>
      <color rgb="FF00000A"/>
      <name val="Times New Roman"/>
      <family val="1"/>
      <charset val="186"/>
    </font>
    <font>
      <vertAlign val="superscript"/>
      <sz val="10"/>
      <color rgb="FF00000A"/>
      <name val="Times New Roman"/>
      <family val="1"/>
      <charset val="186"/>
    </font>
    <font>
      <sz val="10"/>
      <color rgb="FFFF0000"/>
      <name val="Times New Roman"/>
      <family val="1"/>
      <charset val="186"/>
    </font>
    <font>
      <b/>
      <sz val="11"/>
      <name val="Times New Roman"/>
      <family val="1"/>
      <charset val="186"/>
    </font>
    <font>
      <sz val="11"/>
      <color theme="1"/>
      <name val="Times New Roman"/>
      <family val="1"/>
      <charset val="186"/>
    </font>
    <font>
      <sz val="10"/>
      <name val="Times New Roman"/>
      <family val="1"/>
    </font>
    <font>
      <b/>
      <sz val="12"/>
      <color rgb="FF00000A"/>
      <name val="Times New Roman"/>
      <family val="1"/>
      <charset val="186"/>
    </font>
    <font>
      <sz val="12"/>
      <color theme="1"/>
      <name val="Times New Roman"/>
      <family val="1"/>
      <charset val="186"/>
    </font>
    <font>
      <b/>
      <sz val="11"/>
      <color rgb="FF000000"/>
      <name val="Times New Roman"/>
      <family val="1"/>
      <charset val="186"/>
    </font>
    <font>
      <b/>
      <sz val="11"/>
      <color rgb="FF00000A"/>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43" fontId="1" fillId="0" borderId="0" applyFont="0" applyFill="0" applyBorder="0" applyAlignment="0" applyProtection="0"/>
    <xf numFmtId="0" fontId="1" fillId="0" borderId="0"/>
    <xf numFmtId="0" fontId="5" fillId="0" borderId="0"/>
    <xf numFmtId="0" fontId="2" fillId="0" borderId="0"/>
    <xf numFmtId="0" fontId="1" fillId="0" borderId="0"/>
    <xf numFmtId="0" fontId="2" fillId="0" borderId="0"/>
    <xf numFmtId="0" fontId="4" fillId="0" borderId="0"/>
    <xf numFmtId="0" fontId="3" fillId="0" borderId="0"/>
    <xf numFmtId="0" fontId="9" fillId="0" borderId="0" applyNumberFormat="0" applyFill="0" applyBorder="0" applyAlignment="0" applyProtection="0"/>
  </cellStyleXfs>
  <cellXfs count="77">
    <xf numFmtId="0" fontId="0" fillId="0" borderId="0" xfId="0"/>
    <xf numFmtId="0" fontId="0" fillId="2" borderId="0" xfId="0" applyFill="1"/>
    <xf numFmtId="0" fontId="7" fillId="2" borderId="0" xfId="0" applyFont="1" applyFill="1"/>
    <xf numFmtId="0" fontId="6" fillId="2" borderId="0" xfId="0" applyFont="1" applyFill="1"/>
    <xf numFmtId="0" fontId="0" fillId="2" borderId="0" xfId="0" applyFill="1" applyAlignment="1">
      <alignment horizontal="center" vertical="center"/>
    </xf>
    <xf numFmtId="0" fontId="0" fillId="0" borderId="0" xfId="0" applyAlignment="1">
      <alignment horizontal="center" vertical="center"/>
    </xf>
    <xf numFmtId="0" fontId="0" fillId="2" borderId="0" xfId="0" applyFill="1" applyAlignment="1">
      <alignment vertical="center"/>
    </xf>
    <xf numFmtId="0" fontId="0" fillId="0" borderId="0" xfId="0" applyAlignment="1">
      <alignment wrapText="1"/>
    </xf>
    <xf numFmtId="0" fontId="11" fillId="2" borderId="1" xfId="2" applyFont="1" applyFill="1" applyBorder="1" applyAlignment="1">
      <alignment horizontal="center" vertical="center" wrapText="1"/>
    </xf>
    <xf numFmtId="0" fontId="12" fillId="2" borderId="1" xfId="2" applyFont="1" applyFill="1" applyBorder="1" applyAlignment="1">
      <alignment horizontal="center" vertical="center" wrapText="1"/>
    </xf>
    <xf numFmtId="0" fontId="12" fillId="2" borderId="1" xfId="0" applyFont="1" applyFill="1" applyBorder="1" applyAlignment="1">
      <alignment horizontal="center" vertical="center" wrapText="1"/>
    </xf>
    <xf numFmtId="0" fontId="15" fillId="2" borderId="1" xfId="9"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1" xfId="2" applyFont="1" applyFill="1" applyBorder="1" applyAlignment="1">
      <alignment horizontal="left" vertical="center" wrapText="1"/>
    </xf>
    <xf numFmtId="2" fontId="13" fillId="3"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5" borderId="1" xfId="2"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7" fillId="2" borderId="1" xfId="0" applyFont="1" applyFill="1" applyBorder="1" applyAlignment="1">
      <alignment horizontal="left" vertical="center" wrapText="1"/>
    </xf>
    <xf numFmtId="2" fontId="0" fillId="0" borderId="0" xfId="0" applyNumberFormat="1"/>
    <xf numFmtId="2" fontId="12"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0" fontId="16"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0" fillId="2" borderId="2" xfId="0" applyFont="1" applyFill="1" applyBorder="1" applyAlignment="1">
      <alignment vertical="center" wrapText="1"/>
    </xf>
    <xf numFmtId="0" fontId="23" fillId="0" borderId="0" xfId="0" applyFont="1"/>
    <xf numFmtId="0" fontId="23" fillId="0" borderId="7" xfId="0" applyFont="1" applyBorder="1"/>
    <xf numFmtId="0" fontId="16" fillId="0" borderId="4" xfId="0" applyFont="1" applyBorder="1" applyAlignment="1">
      <alignment horizontal="left" vertical="center" wrapText="1"/>
    </xf>
    <xf numFmtId="0" fontId="0" fillId="0" borderId="8" xfId="0" applyBorder="1"/>
    <xf numFmtId="0" fontId="21" fillId="0" borderId="1" xfId="0" applyFont="1" applyBorder="1" applyAlignment="1">
      <alignment vertical="center" wrapText="1"/>
    </xf>
    <xf numFmtId="0" fontId="21" fillId="0" borderId="0" xfId="0" applyFont="1" applyAlignment="1">
      <alignment vertical="center" wrapText="1"/>
    </xf>
    <xf numFmtId="0" fontId="12" fillId="2" borderId="1" xfId="0" applyFont="1" applyFill="1" applyBorder="1" applyAlignment="1">
      <alignment horizontal="center" vertical="center" wrapText="1"/>
    </xf>
    <xf numFmtId="0" fontId="10" fillId="0" borderId="9" xfId="0" applyNumberFormat="1" applyFont="1" applyBorder="1" applyAlignment="1">
      <alignment horizontal="center" vertical="center"/>
    </xf>
    <xf numFmtId="0" fontId="12" fillId="0" borderId="1" xfId="0" applyFont="1" applyBorder="1" applyAlignment="1">
      <alignment vertical="center" wrapText="1"/>
    </xf>
    <xf numFmtId="164" fontId="12" fillId="0" borderId="1" xfId="0" applyNumberFormat="1" applyFont="1" applyBorder="1" applyAlignment="1">
      <alignment horizontal="center" vertical="center" wrapText="1"/>
    </xf>
    <xf numFmtId="164" fontId="0" fillId="2" borderId="0" xfId="0" applyNumberFormat="1" applyFill="1"/>
    <xf numFmtId="164" fontId="11" fillId="5" borderId="1" xfId="2" applyNumberFormat="1" applyFont="1" applyFill="1" applyBorder="1" applyAlignment="1">
      <alignment horizontal="center" vertical="center" wrapText="1"/>
    </xf>
    <xf numFmtId="1" fontId="11" fillId="2" borderId="1" xfId="2" applyNumberFormat="1" applyFont="1" applyFill="1" applyBorder="1" applyAlignment="1">
      <alignment horizontal="center" vertical="center" wrapText="1"/>
    </xf>
    <xf numFmtId="0" fontId="11" fillId="3" borderId="1" xfId="2"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4" borderId="1" xfId="0" applyFont="1" applyFill="1" applyBorder="1" applyAlignment="1">
      <alignment vertical="center" wrapText="1"/>
    </xf>
    <xf numFmtId="0" fontId="24" fillId="0" borderId="7" xfId="0" applyFont="1" applyBorder="1" applyAlignment="1">
      <alignment vertical="center"/>
    </xf>
    <xf numFmtId="0" fontId="12" fillId="0" borderId="7" xfId="0" applyFont="1" applyBorder="1" applyAlignment="1">
      <alignment horizontal="center" vertical="center"/>
    </xf>
    <xf numFmtId="0" fontId="27" fillId="5"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3" fillId="2" borderId="1" xfId="0" applyFont="1" applyFill="1" applyBorder="1" applyAlignment="1">
      <alignment vertical="center" wrapText="1"/>
    </xf>
    <xf numFmtId="0" fontId="13" fillId="4" borderId="5" xfId="0" applyFont="1" applyFill="1" applyBorder="1" applyAlignment="1">
      <alignment horizontal="right" vertical="center" wrapText="1"/>
    </xf>
    <xf numFmtId="0" fontId="13" fillId="4" borderId="6" xfId="0" applyFont="1" applyFill="1" applyBorder="1" applyAlignment="1">
      <alignment horizontal="right" vertical="center" wrapText="1"/>
    </xf>
    <xf numFmtId="0" fontId="13" fillId="4" borderId="7" xfId="0" applyFont="1" applyFill="1" applyBorder="1" applyAlignment="1">
      <alignment horizontal="right" vertical="center" wrapText="1"/>
    </xf>
    <xf numFmtId="0" fontId="13" fillId="2" borderId="2" xfId="0" applyFont="1" applyFill="1" applyBorder="1" applyAlignment="1">
      <alignment horizontal="center" vertical="center" wrapText="1"/>
    </xf>
    <xf numFmtId="0" fontId="22" fillId="0" borderId="0" xfId="0" applyFont="1" applyAlignment="1">
      <alignment horizontal="center" wrapText="1"/>
    </xf>
    <xf numFmtId="0" fontId="11" fillId="2" borderId="1" xfId="5"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1" xfId="0" applyFont="1" applyBorder="1" applyAlignment="1">
      <alignment horizontal="left" vertical="top" wrapText="1"/>
    </xf>
    <xf numFmtId="0" fontId="12" fillId="2" borderId="1" xfId="0" applyFont="1" applyFill="1" applyBorder="1" applyAlignment="1">
      <alignment vertical="center" wrapText="1"/>
    </xf>
    <xf numFmtId="0" fontId="12" fillId="0" borderId="1" xfId="0" applyFont="1" applyBorder="1" applyAlignment="1">
      <alignment horizontal="left" vertical="top" wrapText="1"/>
    </xf>
    <xf numFmtId="0" fontId="21" fillId="0" borderId="1" xfId="0" applyFont="1" applyBorder="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17" fillId="0" borderId="1" xfId="0" applyFont="1" applyBorder="1" applyAlignment="1">
      <alignment horizontal="left" vertical="center" wrapText="1"/>
    </xf>
  </cellXfs>
  <cellStyles count="10">
    <cellStyle name="Comma 2" xfId="1" xr:uid="{00000000-0005-0000-0000-000000000000}"/>
    <cellStyle name="Hyperlink" xfId="9" builtinId="8"/>
    <cellStyle name="Normal" xfId="0" builtinId="0"/>
    <cellStyle name="Normal 2" xfId="2" xr:uid="{00000000-0005-0000-0000-000003000000}"/>
    <cellStyle name="Normal 2 2" xfId="3" xr:uid="{00000000-0005-0000-0000-000004000000}"/>
    <cellStyle name="Normal 2 3" xfId="4" xr:uid="{00000000-0005-0000-0000-000005000000}"/>
    <cellStyle name="Normal 3" xfId="5" xr:uid="{00000000-0005-0000-0000-000006000000}"/>
    <cellStyle name="Normal 4" xfId="6" xr:uid="{00000000-0005-0000-0000-000007000000}"/>
    <cellStyle name="Normal 5" xfId="7" xr:uid="{00000000-0005-0000-0000-000008000000}"/>
    <cellStyle name="Standard_Tabelle1"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8"/>
  <sheetViews>
    <sheetView tabSelected="1" topLeftCell="A22" zoomScaleNormal="100" workbookViewId="0">
      <selection activeCell="B9" sqref="B9:P9"/>
    </sheetView>
  </sheetViews>
  <sheetFormatPr defaultColWidth="8.6640625" defaultRowHeight="14.4" x14ac:dyDescent="0.3"/>
  <cols>
    <col min="1" max="1" width="7" style="1" customWidth="1"/>
    <col min="2" max="2" width="26.109375" style="1" customWidth="1"/>
    <col min="3" max="3" width="67.88671875" style="1" customWidth="1"/>
    <col min="4" max="4" width="10" style="1" customWidth="1"/>
    <col min="5" max="5" width="13.5546875" style="4" customWidth="1"/>
    <col min="6" max="6" width="11.5546875" style="4" customWidth="1"/>
    <col min="7" max="7" width="15" style="4" customWidth="1"/>
    <col min="8" max="8" width="10.5546875" style="4" customWidth="1"/>
    <col min="9" max="9" width="10.6640625" style="1" customWidth="1"/>
    <col min="10" max="10" width="6.44140625" style="1" customWidth="1"/>
    <col min="11" max="11" width="11" style="1" customWidth="1"/>
    <col min="12" max="12" width="10.6640625" style="41" customWidth="1"/>
    <col min="13" max="13" width="12.88671875" style="1" customWidth="1"/>
    <col min="14" max="15" width="12.6640625" style="1" customWidth="1"/>
    <col min="16" max="16" width="21.5546875" style="1" customWidth="1"/>
    <col min="17" max="17" width="17.109375" style="1" customWidth="1"/>
    <col min="18" max="19" width="8.6640625" style="1"/>
    <col min="20" max="20" width="8.6640625" style="1" customWidth="1"/>
    <col min="21" max="16384" width="8.6640625" style="1"/>
  </cols>
  <sheetData>
    <row r="1" spans="1:19" ht="20.25" customHeight="1" x14ac:dyDescent="0.3">
      <c r="A1" s="60" t="s">
        <v>122</v>
      </c>
      <c r="B1" s="60"/>
      <c r="C1" s="60"/>
      <c r="D1" s="60"/>
      <c r="E1" s="60"/>
      <c r="F1" s="60"/>
      <c r="G1" s="60"/>
      <c r="H1" s="60"/>
      <c r="I1" s="60"/>
      <c r="J1" s="60"/>
      <c r="K1" s="60"/>
      <c r="L1" s="60"/>
      <c r="M1" s="60"/>
      <c r="N1" s="60"/>
      <c r="O1" s="60"/>
      <c r="P1" s="30"/>
    </row>
    <row r="2" spans="1:19" s="31" customFormat="1" ht="15" customHeight="1" x14ac:dyDescent="0.25">
      <c r="A2" s="61" t="s">
        <v>148</v>
      </c>
      <c r="B2" s="61"/>
      <c r="C2" s="61"/>
      <c r="D2" s="61"/>
      <c r="E2" s="61"/>
      <c r="F2" s="61"/>
      <c r="G2" s="61"/>
      <c r="H2" s="61"/>
      <c r="I2" s="61"/>
      <c r="J2" s="61"/>
      <c r="K2" s="61"/>
      <c r="L2" s="61"/>
      <c r="M2" s="61"/>
      <c r="N2" s="61"/>
      <c r="O2" s="61"/>
      <c r="P2" s="32"/>
    </row>
    <row r="3" spans="1:19" s="2" customFormat="1" ht="28.2" customHeight="1" x14ac:dyDescent="0.25">
      <c r="A3" s="62" t="s">
        <v>114</v>
      </c>
      <c r="B3" s="63"/>
      <c r="C3" s="63"/>
      <c r="D3" s="63"/>
      <c r="E3" s="63"/>
      <c r="F3" s="63"/>
      <c r="G3" s="63"/>
      <c r="H3" s="63"/>
      <c r="I3" s="63"/>
      <c r="J3" s="63"/>
      <c r="K3" s="63"/>
      <c r="L3" s="63"/>
      <c r="M3" s="63"/>
      <c r="N3" s="63"/>
      <c r="O3" s="63"/>
      <c r="P3" s="63"/>
    </row>
    <row r="4" spans="1:19" ht="16.2" customHeight="1" x14ac:dyDescent="0.3">
      <c r="A4" s="8">
        <v>1</v>
      </c>
      <c r="B4" s="8">
        <v>2</v>
      </c>
      <c r="C4" s="8">
        <v>3</v>
      </c>
      <c r="D4" s="8">
        <v>4</v>
      </c>
      <c r="E4" s="8">
        <v>5</v>
      </c>
      <c r="F4" s="8">
        <v>6</v>
      </c>
      <c r="G4" s="8">
        <v>7</v>
      </c>
      <c r="H4" s="8">
        <v>8</v>
      </c>
      <c r="I4" s="8">
        <v>9</v>
      </c>
      <c r="J4" s="8">
        <v>10</v>
      </c>
      <c r="K4" s="8">
        <v>11</v>
      </c>
      <c r="L4" s="43">
        <v>12</v>
      </c>
      <c r="M4" s="8">
        <v>13</v>
      </c>
      <c r="N4" s="8">
        <v>14</v>
      </c>
      <c r="O4" s="8">
        <v>15</v>
      </c>
      <c r="P4" s="8">
        <v>16</v>
      </c>
      <c r="S4" s="6"/>
    </row>
    <row r="5" spans="1:19" ht="120.6" customHeight="1" x14ac:dyDescent="0.3">
      <c r="A5" s="16" t="s">
        <v>0</v>
      </c>
      <c r="B5" s="16" t="s">
        <v>8</v>
      </c>
      <c r="C5" s="16" t="s">
        <v>141</v>
      </c>
      <c r="D5" s="16" t="s">
        <v>3</v>
      </c>
      <c r="E5" s="16" t="s">
        <v>108</v>
      </c>
      <c r="F5" s="16" t="s">
        <v>1</v>
      </c>
      <c r="G5" s="16" t="s">
        <v>124</v>
      </c>
      <c r="H5" s="16" t="s">
        <v>11</v>
      </c>
      <c r="I5" s="16" t="s">
        <v>10</v>
      </c>
      <c r="J5" s="16" t="s">
        <v>9</v>
      </c>
      <c r="K5" s="16" t="s">
        <v>111</v>
      </c>
      <c r="L5" s="42" t="s">
        <v>142</v>
      </c>
      <c r="M5" s="16" t="s">
        <v>143</v>
      </c>
      <c r="N5" s="44" t="s">
        <v>144</v>
      </c>
      <c r="O5" s="16" t="s">
        <v>110</v>
      </c>
      <c r="P5" s="16" t="s">
        <v>2</v>
      </c>
    </row>
    <row r="6" spans="1:19" ht="15" customHeight="1" x14ac:dyDescent="0.3">
      <c r="A6" s="15"/>
      <c r="B6" s="56" t="s">
        <v>7</v>
      </c>
      <c r="C6" s="56"/>
      <c r="D6" s="56"/>
      <c r="E6" s="56"/>
      <c r="F6" s="56"/>
      <c r="G6" s="56"/>
      <c r="H6" s="56"/>
      <c r="I6" s="56"/>
      <c r="J6" s="56"/>
      <c r="K6" s="56"/>
      <c r="L6" s="56"/>
      <c r="M6" s="56"/>
      <c r="N6" s="56"/>
      <c r="O6" s="56"/>
      <c r="P6" s="56"/>
    </row>
    <row r="7" spans="1:19" ht="16.2" customHeight="1" x14ac:dyDescent="0.3">
      <c r="A7" s="15"/>
      <c r="B7" s="65" t="s">
        <v>123</v>
      </c>
      <c r="C7" s="65"/>
      <c r="D7" s="65"/>
      <c r="E7" s="65"/>
      <c r="F7" s="65"/>
      <c r="G7" s="65"/>
      <c r="H7" s="65"/>
      <c r="I7" s="65"/>
      <c r="J7" s="65"/>
      <c r="K7" s="65"/>
      <c r="L7" s="65"/>
      <c r="M7" s="65"/>
      <c r="N7" s="65"/>
      <c r="O7" s="65"/>
      <c r="P7" s="65"/>
    </row>
    <row r="8" spans="1:19" ht="25.2" customHeight="1" x14ac:dyDescent="0.3">
      <c r="A8" s="15"/>
      <c r="B8" s="65" t="s">
        <v>134</v>
      </c>
      <c r="C8" s="65"/>
      <c r="D8" s="65"/>
      <c r="E8" s="65"/>
      <c r="F8" s="65"/>
      <c r="G8" s="65"/>
      <c r="H8" s="65"/>
      <c r="I8" s="65"/>
      <c r="J8" s="65"/>
      <c r="K8" s="65"/>
      <c r="L8" s="65"/>
      <c r="M8" s="65"/>
      <c r="N8" s="65"/>
      <c r="O8" s="65"/>
      <c r="P8" s="65"/>
    </row>
    <row r="9" spans="1:19" ht="18" customHeight="1" x14ac:dyDescent="0.3">
      <c r="A9" s="15"/>
      <c r="B9" s="65" t="s">
        <v>121</v>
      </c>
      <c r="C9" s="65"/>
      <c r="D9" s="65"/>
      <c r="E9" s="65"/>
      <c r="F9" s="65"/>
      <c r="G9" s="65"/>
      <c r="H9" s="65"/>
      <c r="I9" s="65"/>
      <c r="J9" s="65"/>
      <c r="K9" s="65"/>
      <c r="L9" s="65"/>
      <c r="M9" s="65"/>
      <c r="N9" s="65"/>
      <c r="O9" s="65"/>
      <c r="P9" s="65"/>
    </row>
    <row r="10" spans="1:19" ht="26.25" customHeight="1" x14ac:dyDescent="0.3">
      <c r="A10" s="15"/>
      <c r="B10" s="65" t="s">
        <v>145</v>
      </c>
      <c r="C10" s="65"/>
      <c r="D10" s="65"/>
      <c r="E10" s="65"/>
      <c r="F10" s="65"/>
      <c r="G10" s="65"/>
      <c r="H10" s="65"/>
      <c r="I10" s="65"/>
      <c r="J10" s="65"/>
      <c r="K10" s="65"/>
      <c r="L10" s="65"/>
      <c r="M10" s="65"/>
      <c r="N10" s="65"/>
      <c r="O10" s="65"/>
      <c r="P10" s="65"/>
    </row>
    <row r="11" spans="1:19" ht="25.8" customHeight="1" x14ac:dyDescent="0.3">
      <c r="A11" s="15"/>
      <c r="B11" s="65" t="s">
        <v>138</v>
      </c>
      <c r="C11" s="65"/>
      <c r="D11" s="65"/>
      <c r="E11" s="65"/>
      <c r="F11" s="65"/>
      <c r="G11" s="65"/>
      <c r="H11" s="65"/>
      <c r="I11" s="65"/>
      <c r="J11" s="65"/>
      <c r="K11" s="65"/>
      <c r="L11" s="65"/>
      <c r="M11" s="65"/>
      <c r="N11" s="65"/>
      <c r="O11" s="65"/>
      <c r="P11" s="65"/>
    </row>
    <row r="12" spans="1:19" s="3" customFormat="1" ht="42.75" customHeight="1" x14ac:dyDescent="0.3">
      <c r="A12" s="15"/>
      <c r="B12" s="64" t="s">
        <v>133</v>
      </c>
      <c r="C12" s="64"/>
      <c r="D12" s="64"/>
      <c r="E12" s="64"/>
      <c r="F12" s="64"/>
      <c r="G12" s="64"/>
      <c r="H12" s="64"/>
      <c r="I12" s="64"/>
      <c r="J12" s="64"/>
      <c r="K12" s="64"/>
      <c r="L12" s="64"/>
      <c r="M12" s="64"/>
      <c r="N12" s="64"/>
      <c r="O12" s="64"/>
      <c r="P12" s="64"/>
    </row>
    <row r="13" spans="1:19" s="3" customFormat="1" ht="18.75" customHeight="1" x14ac:dyDescent="0.3">
      <c r="A13" s="15"/>
      <c r="B13" s="53" t="s">
        <v>126</v>
      </c>
      <c r="C13" s="54"/>
      <c r="D13" s="54"/>
      <c r="E13" s="54"/>
      <c r="F13" s="54"/>
      <c r="G13" s="54"/>
      <c r="H13" s="54"/>
      <c r="I13" s="54"/>
      <c r="J13" s="54"/>
      <c r="K13" s="54"/>
      <c r="L13" s="54"/>
      <c r="M13" s="54"/>
      <c r="N13" s="54"/>
      <c r="O13" s="54"/>
      <c r="P13" s="55"/>
    </row>
    <row r="14" spans="1:19" s="3" customFormat="1" ht="16.5" customHeight="1" x14ac:dyDescent="0.3">
      <c r="A14" s="15"/>
      <c r="B14" s="66" t="s">
        <v>137</v>
      </c>
      <c r="C14" s="66"/>
      <c r="D14" s="66"/>
      <c r="E14" s="66"/>
      <c r="F14" s="66"/>
      <c r="G14" s="66"/>
      <c r="H14" s="66"/>
      <c r="I14" s="66"/>
      <c r="J14" s="66"/>
      <c r="K14" s="66"/>
      <c r="L14" s="66"/>
      <c r="M14" s="66"/>
      <c r="N14" s="66"/>
      <c r="O14" s="66"/>
      <c r="P14" s="66"/>
    </row>
    <row r="15" spans="1:19" s="3" customFormat="1" ht="17.25" customHeight="1" x14ac:dyDescent="0.3">
      <c r="A15" s="15"/>
      <c r="B15" s="67" t="s">
        <v>139</v>
      </c>
      <c r="C15" s="67"/>
      <c r="D15" s="67"/>
      <c r="E15" s="67"/>
      <c r="F15" s="67"/>
      <c r="G15" s="67"/>
      <c r="H15" s="67"/>
      <c r="I15" s="67"/>
      <c r="J15" s="67"/>
      <c r="K15" s="67"/>
      <c r="L15" s="67"/>
      <c r="M15" s="67"/>
      <c r="N15" s="67"/>
      <c r="O15" s="67"/>
      <c r="P15" s="67"/>
    </row>
    <row r="16" spans="1:19" s="3" customFormat="1" ht="16.5" customHeight="1" x14ac:dyDescent="0.3">
      <c r="A16" s="15"/>
      <c r="B16" s="67" t="s">
        <v>140</v>
      </c>
      <c r="C16" s="67"/>
      <c r="D16" s="67"/>
      <c r="E16" s="67"/>
      <c r="F16" s="67"/>
      <c r="G16" s="67"/>
      <c r="H16" s="67"/>
      <c r="I16" s="67"/>
      <c r="J16" s="67"/>
      <c r="K16" s="67"/>
      <c r="L16" s="67"/>
      <c r="M16" s="67"/>
      <c r="N16" s="67"/>
      <c r="O16" s="67"/>
      <c r="P16" s="67"/>
    </row>
    <row r="17" spans="1:17" ht="139.94999999999999" customHeight="1" x14ac:dyDescent="0.3">
      <c r="A17" s="15" t="s">
        <v>4</v>
      </c>
      <c r="B17" s="13" t="s">
        <v>105</v>
      </c>
      <c r="C17" s="13" t="s">
        <v>127</v>
      </c>
      <c r="D17" s="9" t="s">
        <v>103</v>
      </c>
      <c r="E17" s="9">
        <v>57000</v>
      </c>
      <c r="F17" s="10"/>
      <c r="G17" s="9"/>
      <c r="H17" s="9"/>
      <c r="I17" s="26"/>
      <c r="J17" s="27"/>
      <c r="K17" s="26"/>
      <c r="L17" s="40"/>
      <c r="M17" s="26"/>
      <c r="N17" s="26"/>
      <c r="O17" s="10" t="s">
        <v>125</v>
      </c>
      <c r="P17" s="11"/>
    </row>
    <row r="18" spans="1:17" ht="142.94999999999999" customHeight="1" x14ac:dyDescent="0.3">
      <c r="A18" s="15" t="s">
        <v>5</v>
      </c>
      <c r="B18" s="13" t="s">
        <v>129</v>
      </c>
      <c r="C18" s="13" t="s">
        <v>132</v>
      </c>
      <c r="D18" s="9" t="s">
        <v>103</v>
      </c>
      <c r="E18" s="9">
        <v>200</v>
      </c>
      <c r="F18" s="37"/>
      <c r="G18" s="9"/>
      <c r="H18" s="9"/>
      <c r="I18" s="26"/>
      <c r="J18" s="27"/>
      <c r="K18" s="26"/>
      <c r="L18" s="40"/>
      <c r="M18" s="26"/>
      <c r="N18" s="26"/>
      <c r="O18" s="37" t="s">
        <v>125</v>
      </c>
      <c r="P18" s="11"/>
    </row>
    <row r="19" spans="1:17" s="3" customFormat="1" ht="141.6" customHeight="1" x14ac:dyDescent="0.3">
      <c r="A19" s="15" t="s">
        <v>6</v>
      </c>
      <c r="B19" s="13" t="s">
        <v>106</v>
      </c>
      <c r="C19" s="13" t="s">
        <v>128</v>
      </c>
      <c r="D19" s="9" t="s">
        <v>103</v>
      </c>
      <c r="E19" s="9">
        <v>3100</v>
      </c>
      <c r="F19" s="12"/>
      <c r="G19" s="10"/>
      <c r="H19" s="10"/>
      <c r="I19" s="26"/>
      <c r="J19" s="27"/>
      <c r="K19" s="26"/>
      <c r="L19" s="40"/>
      <c r="M19" s="26"/>
      <c r="N19" s="26"/>
      <c r="O19" s="10" t="s">
        <v>125</v>
      </c>
      <c r="P19" s="11"/>
      <c r="Q19" s="1"/>
    </row>
    <row r="20" spans="1:17" s="3" customFormat="1" ht="132" customHeight="1" x14ac:dyDescent="0.3">
      <c r="A20" s="15" t="s">
        <v>20</v>
      </c>
      <c r="B20" s="13" t="s">
        <v>130</v>
      </c>
      <c r="C20" s="13" t="s">
        <v>131</v>
      </c>
      <c r="D20" s="9" t="s">
        <v>103</v>
      </c>
      <c r="E20" s="9">
        <v>200</v>
      </c>
      <c r="F20" s="12"/>
      <c r="G20" s="37"/>
      <c r="H20" s="37"/>
      <c r="I20" s="26"/>
      <c r="J20" s="27"/>
      <c r="K20" s="26"/>
      <c r="L20" s="40"/>
      <c r="M20" s="26"/>
      <c r="N20" s="26"/>
      <c r="O20" s="37" t="s">
        <v>125</v>
      </c>
      <c r="P20" s="11"/>
      <c r="Q20" s="1"/>
    </row>
    <row r="21" spans="1:17" s="3" customFormat="1" ht="70.2" customHeight="1" x14ac:dyDescent="0.3">
      <c r="A21" s="15" t="s">
        <v>22</v>
      </c>
      <c r="B21" s="13" t="s">
        <v>115</v>
      </c>
      <c r="C21" s="13" t="s">
        <v>112</v>
      </c>
      <c r="D21" s="9" t="s">
        <v>103</v>
      </c>
      <c r="E21" s="9">
        <v>61440</v>
      </c>
      <c r="F21" s="12"/>
      <c r="G21" s="9"/>
      <c r="H21" s="9"/>
      <c r="I21" s="26"/>
      <c r="J21" s="27"/>
      <c r="K21" s="26"/>
      <c r="L21" s="40"/>
      <c r="M21" s="26"/>
      <c r="N21" s="26"/>
      <c r="O21" s="10" t="s">
        <v>125</v>
      </c>
      <c r="P21" s="11"/>
      <c r="Q21" s="1"/>
    </row>
    <row r="22" spans="1:17" s="3" customFormat="1" x14ac:dyDescent="0.3">
      <c r="A22" s="15" t="s">
        <v>23</v>
      </c>
      <c r="B22" s="13" t="s">
        <v>101</v>
      </c>
      <c r="C22" s="13"/>
      <c r="D22" s="9" t="s">
        <v>109</v>
      </c>
      <c r="E22" s="9">
        <v>750</v>
      </c>
      <c r="F22" s="10"/>
      <c r="G22" s="9"/>
      <c r="H22" s="9"/>
      <c r="I22" s="26"/>
      <c r="J22" s="27"/>
      <c r="K22" s="26"/>
      <c r="L22" s="40"/>
      <c r="M22" s="26"/>
      <c r="N22" s="26"/>
      <c r="O22" s="10" t="s">
        <v>125</v>
      </c>
      <c r="P22" s="11"/>
      <c r="Q22" s="1"/>
    </row>
    <row r="23" spans="1:17" x14ac:dyDescent="0.3">
      <c r="A23" s="15" t="s">
        <v>26</v>
      </c>
      <c r="B23" s="13" t="s">
        <v>102</v>
      </c>
      <c r="C23" s="13"/>
      <c r="D23" s="9" t="s">
        <v>109</v>
      </c>
      <c r="E23" s="9">
        <v>1500</v>
      </c>
      <c r="F23" s="10"/>
      <c r="G23" s="9"/>
      <c r="H23" s="9"/>
      <c r="I23" s="26"/>
      <c r="J23" s="27"/>
      <c r="K23" s="26"/>
      <c r="L23" s="40"/>
      <c r="M23" s="26"/>
      <c r="N23" s="26"/>
      <c r="O23" s="10" t="s">
        <v>125</v>
      </c>
      <c r="P23" s="11"/>
    </row>
    <row r="24" spans="1:17" ht="26.4" x14ac:dyDescent="0.3">
      <c r="A24" s="15" t="s">
        <v>29</v>
      </c>
      <c r="B24" s="13" t="s">
        <v>107</v>
      </c>
      <c r="C24" s="13"/>
      <c r="D24" s="9" t="s">
        <v>109</v>
      </c>
      <c r="E24" s="9">
        <v>1000</v>
      </c>
      <c r="F24" s="12"/>
      <c r="G24" s="9"/>
      <c r="H24" s="9"/>
      <c r="I24" s="26"/>
      <c r="J24" s="27"/>
      <c r="K24" s="26"/>
      <c r="L24" s="40"/>
      <c r="M24" s="26"/>
      <c r="N24" s="26"/>
      <c r="O24" s="10" t="s">
        <v>125</v>
      </c>
      <c r="P24" s="11"/>
    </row>
    <row r="25" spans="1:17" x14ac:dyDescent="0.3">
      <c r="A25" s="15" t="s">
        <v>31</v>
      </c>
      <c r="B25" s="13" t="s">
        <v>113</v>
      </c>
      <c r="C25" s="13"/>
      <c r="D25" s="9" t="s">
        <v>109</v>
      </c>
      <c r="E25" s="38">
        <v>115200</v>
      </c>
      <c r="F25" s="12"/>
      <c r="G25" s="9"/>
      <c r="H25" s="9"/>
      <c r="I25" s="26"/>
      <c r="J25" s="27"/>
      <c r="K25" s="26"/>
      <c r="L25" s="40"/>
      <c r="M25" s="26"/>
      <c r="N25" s="26"/>
      <c r="O25" s="10" t="s">
        <v>125</v>
      </c>
      <c r="P25" s="11"/>
    </row>
    <row r="26" spans="1:17" x14ac:dyDescent="0.3">
      <c r="A26" s="15" t="s">
        <v>33</v>
      </c>
      <c r="B26" s="13" t="s">
        <v>104</v>
      </c>
      <c r="C26" s="13"/>
      <c r="D26" s="9" t="s">
        <v>109</v>
      </c>
      <c r="E26" s="9">
        <v>403200</v>
      </c>
      <c r="F26" s="12"/>
      <c r="G26" s="9"/>
      <c r="H26" s="9"/>
      <c r="I26" s="26"/>
      <c r="J26" s="27"/>
      <c r="K26" s="26"/>
      <c r="L26" s="40"/>
      <c r="M26" s="26"/>
      <c r="N26" s="26"/>
      <c r="O26" s="10" t="s">
        <v>125</v>
      </c>
      <c r="P26" s="11"/>
    </row>
    <row r="27" spans="1:17" ht="33.75" customHeight="1" x14ac:dyDescent="0.3">
      <c r="A27" s="57" t="s">
        <v>147</v>
      </c>
      <c r="B27" s="58"/>
      <c r="C27" s="58"/>
      <c r="D27" s="58"/>
      <c r="E27" s="58"/>
      <c r="F27" s="58"/>
      <c r="G27" s="58"/>
      <c r="H27" s="58"/>
      <c r="I27" s="58"/>
      <c r="J27" s="58"/>
      <c r="K27" s="58"/>
      <c r="L27" s="58"/>
      <c r="M27" s="14">
        <f>SUM(M17:M26)</f>
        <v>0</v>
      </c>
      <c r="N27" s="26"/>
      <c r="O27" s="45"/>
      <c r="P27" s="11"/>
    </row>
    <row r="28" spans="1:17" customFormat="1" ht="37.5" customHeight="1" x14ac:dyDescent="0.3">
      <c r="A28" s="57" t="s">
        <v>146</v>
      </c>
      <c r="B28" s="58"/>
      <c r="C28" s="58"/>
      <c r="D28" s="58"/>
      <c r="E28" s="58"/>
      <c r="F28" s="58"/>
      <c r="G28" s="58"/>
      <c r="H28" s="58"/>
      <c r="I28" s="58"/>
      <c r="J28" s="58"/>
      <c r="K28" s="58"/>
      <c r="L28" s="58"/>
      <c r="M28" s="59"/>
      <c r="N28" s="14">
        <f>SUM(N17:N26)</f>
        <v>0</v>
      </c>
      <c r="O28" s="46"/>
      <c r="P28" s="46"/>
      <c r="Q28" s="25"/>
    </row>
  </sheetData>
  <mergeCells count="16">
    <mergeCell ref="B13:P13"/>
    <mergeCell ref="B6:P6"/>
    <mergeCell ref="A28:M28"/>
    <mergeCell ref="A1:O1"/>
    <mergeCell ref="A2:O2"/>
    <mergeCell ref="A3:P3"/>
    <mergeCell ref="B12:P12"/>
    <mergeCell ref="B7:P7"/>
    <mergeCell ref="B8:P8"/>
    <mergeCell ref="B10:P10"/>
    <mergeCell ref="B9:P9"/>
    <mergeCell ref="B11:P11"/>
    <mergeCell ref="A27:L27"/>
    <mergeCell ref="B14:P14"/>
    <mergeCell ref="B15:P15"/>
    <mergeCell ref="B16:P16"/>
  </mergeCells>
  <pageMargins left="0.25" right="0.25" top="0.75" bottom="0.75" header="0.3" footer="0.3"/>
  <pageSetup paperSize="9"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1"/>
  <sheetViews>
    <sheetView topLeftCell="A31" zoomScaleNormal="100" workbookViewId="0">
      <selection sqref="A1:E41"/>
    </sheetView>
  </sheetViews>
  <sheetFormatPr defaultRowHeight="14.4" x14ac:dyDescent="0.3"/>
  <cols>
    <col min="1" max="1" width="9.109375" style="5"/>
    <col min="2" max="2" width="48.5546875" customWidth="1"/>
    <col min="3" max="3" width="81" customWidth="1"/>
    <col min="4" max="4" width="49.33203125" customWidth="1"/>
    <col min="5" max="5" width="28.5546875" customWidth="1"/>
    <col min="6" max="6" width="8.109375" customWidth="1"/>
  </cols>
  <sheetData>
    <row r="1" spans="1:6" ht="15.6" x14ac:dyDescent="0.3">
      <c r="A1" s="68" t="s">
        <v>117</v>
      </c>
      <c r="B1" s="68"/>
      <c r="C1" s="68"/>
      <c r="D1" s="68"/>
      <c r="E1" s="68"/>
      <c r="F1" s="7"/>
    </row>
    <row r="2" spans="1:6" ht="15.6" x14ac:dyDescent="0.3">
      <c r="A2" s="68" t="s">
        <v>100</v>
      </c>
      <c r="B2" s="69"/>
      <c r="C2" s="69"/>
      <c r="D2" s="69"/>
      <c r="E2" s="69"/>
    </row>
    <row r="3" spans="1:6" ht="96.6" x14ac:dyDescent="0.3">
      <c r="A3" s="49" t="s">
        <v>0</v>
      </c>
      <c r="B3" s="49" t="s">
        <v>12</v>
      </c>
      <c r="C3" s="49" t="s">
        <v>13</v>
      </c>
      <c r="D3" s="50" t="s">
        <v>14</v>
      </c>
      <c r="E3" s="50" t="s">
        <v>118</v>
      </c>
    </row>
    <row r="4" spans="1:6" x14ac:dyDescent="0.3">
      <c r="A4" s="51">
        <v>1</v>
      </c>
      <c r="B4" s="51">
        <v>2</v>
      </c>
      <c r="C4" s="51">
        <v>3</v>
      </c>
      <c r="D4" s="52">
        <v>4</v>
      </c>
      <c r="E4" s="52">
        <v>5</v>
      </c>
    </row>
    <row r="5" spans="1:6" x14ac:dyDescent="0.3">
      <c r="A5" s="70" t="s">
        <v>15</v>
      </c>
      <c r="B5" s="71" t="s">
        <v>16</v>
      </c>
      <c r="C5" s="71" t="s">
        <v>17</v>
      </c>
      <c r="D5" s="71"/>
      <c r="E5" s="71"/>
    </row>
    <row r="6" spans="1:6" ht="35.4" customHeight="1" x14ac:dyDescent="0.3">
      <c r="A6" s="70"/>
      <c r="B6" s="71"/>
      <c r="C6" s="71"/>
      <c r="D6" s="71"/>
      <c r="E6" s="71"/>
    </row>
    <row r="7" spans="1:6" ht="66" x14ac:dyDescent="0.3">
      <c r="A7" s="17" t="s">
        <v>5</v>
      </c>
      <c r="B7" s="20" t="s">
        <v>18</v>
      </c>
      <c r="C7" s="23" t="s">
        <v>98</v>
      </c>
      <c r="D7" s="23"/>
      <c r="E7" s="20"/>
    </row>
    <row r="8" spans="1:6" ht="39.6" x14ac:dyDescent="0.3">
      <c r="A8" s="17" t="s">
        <v>6</v>
      </c>
      <c r="B8" s="20" t="s">
        <v>19</v>
      </c>
      <c r="C8" s="20" t="s">
        <v>97</v>
      </c>
      <c r="D8" s="20"/>
      <c r="E8" s="21"/>
    </row>
    <row r="9" spans="1:6" ht="52.8" x14ac:dyDescent="0.3">
      <c r="A9" s="17" t="s">
        <v>20</v>
      </c>
      <c r="B9" s="20" t="s">
        <v>21</v>
      </c>
      <c r="C9" s="20" t="s">
        <v>96</v>
      </c>
      <c r="D9" s="20"/>
      <c r="E9" s="21"/>
    </row>
    <row r="10" spans="1:6" ht="26.4" x14ac:dyDescent="0.3">
      <c r="A10" s="17" t="s">
        <v>22</v>
      </c>
      <c r="B10" s="20" t="s">
        <v>24</v>
      </c>
      <c r="C10" s="20" t="s">
        <v>25</v>
      </c>
      <c r="D10" s="20"/>
      <c r="E10" s="21"/>
    </row>
    <row r="11" spans="1:6" x14ac:dyDescent="0.3">
      <c r="A11" s="17" t="s">
        <v>23</v>
      </c>
      <c r="B11" s="20" t="s">
        <v>27</v>
      </c>
      <c r="C11" s="20" t="s">
        <v>28</v>
      </c>
      <c r="D11" s="20"/>
      <c r="E11" s="21"/>
    </row>
    <row r="12" spans="1:6" x14ac:dyDescent="0.3">
      <c r="A12" s="17" t="s">
        <v>26</v>
      </c>
      <c r="B12" s="22" t="s">
        <v>30</v>
      </c>
      <c r="C12" s="22" t="s">
        <v>95</v>
      </c>
      <c r="D12" s="22"/>
      <c r="E12" s="21"/>
    </row>
    <row r="13" spans="1:6" x14ac:dyDescent="0.3">
      <c r="A13" s="17" t="s">
        <v>29</v>
      </c>
      <c r="B13" s="22" t="s">
        <v>32</v>
      </c>
      <c r="C13" s="22" t="s">
        <v>119</v>
      </c>
      <c r="D13" s="29"/>
      <c r="E13" s="21"/>
    </row>
    <row r="14" spans="1:6" ht="26.4" x14ac:dyDescent="0.3">
      <c r="A14" s="17" t="s">
        <v>31</v>
      </c>
      <c r="B14" s="22" t="s">
        <v>34</v>
      </c>
      <c r="C14" s="22" t="s">
        <v>35</v>
      </c>
      <c r="D14" s="22"/>
      <c r="E14" s="21"/>
    </row>
    <row r="15" spans="1:6" ht="26.4" x14ac:dyDescent="0.3">
      <c r="A15" s="17" t="s">
        <v>33</v>
      </c>
      <c r="B15" s="22" t="s">
        <v>37</v>
      </c>
      <c r="C15" s="22" t="s">
        <v>38</v>
      </c>
      <c r="D15" s="22"/>
      <c r="E15" s="21"/>
    </row>
    <row r="16" spans="1:6" ht="26.4" x14ac:dyDescent="0.3">
      <c r="A16" s="17" t="s">
        <v>36</v>
      </c>
      <c r="B16" s="20" t="s">
        <v>40</v>
      </c>
      <c r="C16" s="20" t="s">
        <v>41</v>
      </c>
      <c r="D16" s="20"/>
      <c r="E16" s="21"/>
    </row>
    <row r="17" spans="1:5" ht="52.8" x14ac:dyDescent="0.3">
      <c r="A17" s="17" t="s">
        <v>39</v>
      </c>
      <c r="B17" s="20" t="s">
        <v>43</v>
      </c>
      <c r="C17" s="20" t="s">
        <v>44</v>
      </c>
      <c r="D17" s="20"/>
      <c r="E17" s="21"/>
    </row>
    <row r="18" spans="1:5" ht="26.4" x14ac:dyDescent="0.3">
      <c r="A18" s="17" t="s">
        <v>42</v>
      </c>
      <c r="B18" s="20" t="s">
        <v>46</v>
      </c>
      <c r="C18" s="20" t="s">
        <v>47</v>
      </c>
      <c r="D18" s="20"/>
      <c r="E18" s="21"/>
    </row>
    <row r="19" spans="1:5" ht="26.4" x14ac:dyDescent="0.3">
      <c r="A19" s="17" t="s">
        <v>45</v>
      </c>
      <c r="B19" s="20" t="s">
        <v>49</v>
      </c>
      <c r="C19" s="20" t="s">
        <v>50</v>
      </c>
      <c r="D19" s="20"/>
      <c r="E19" s="24"/>
    </row>
    <row r="20" spans="1:5" x14ac:dyDescent="0.3">
      <c r="A20" s="17" t="s">
        <v>48</v>
      </c>
      <c r="B20" s="20" t="s">
        <v>52</v>
      </c>
      <c r="C20" s="20" t="s">
        <v>53</v>
      </c>
      <c r="D20" s="20"/>
      <c r="E20" s="20"/>
    </row>
    <row r="21" spans="1:5" x14ac:dyDescent="0.3">
      <c r="A21" s="17" t="s">
        <v>51</v>
      </c>
      <c r="B21" s="20" t="s">
        <v>55</v>
      </c>
      <c r="C21" s="20" t="s">
        <v>56</v>
      </c>
      <c r="D21" s="20"/>
      <c r="E21" s="21"/>
    </row>
    <row r="22" spans="1:5" ht="26.4" x14ac:dyDescent="0.3">
      <c r="A22" s="70" t="s">
        <v>54</v>
      </c>
      <c r="B22" s="71" t="s">
        <v>58</v>
      </c>
      <c r="C22" s="20" t="s">
        <v>59</v>
      </c>
      <c r="D22" s="20"/>
      <c r="E22" s="76"/>
    </row>
    <row r="23" spans="1:5" x14ac:dyDescent="0.3">
      <c r="A23" s="70"/>
      <c r="B23" s="71"/>
      <c r="C23" s="20" t="s">
        <v>60</v>
      </c>
      <c r="D23" s="20"/>
      <c r="E23" s="71"/>
    </row>
    <row r="24" spans="1:5" ht="105.6" x14ac:dyDescent="0.3">
      <c r="A24" s="70"/>
      <c r="B24" s="71"/>
      <c r="C24" s="23" t="s">
        <v>99</v>
      </c>
      <c r="D24" s="23"/>
      <c r="E24" s="71"/>
    </row>
    <row r="25" spans="1:5" x14ac:dyDescent="0.3">
      <c r="A25" s="70"/>
      <c r="B25" s="71"/>
      <c r="C25" s="20" t="s">
        <v>61</v>
      </c>
      <c r="D25" s="20"/>
      <c r="E25" s="71"/>
    </row>
    <row r="26" spans="1:5" ht="39.6" x14ac:dyDescent="0.3">
      <c r="A26" s="70"/>
      <c r="B26" s="71"/>
      <c r="C26" s="20" t="s">
        <v>62</v>
      </c>
      <c r="D26" s="20"/>
      <c r="E26" s="71"/>
    </row>
    <row r="27" spans="1:5" ht="39.6" x14ac:dyDescent="0.3">
      <c r="A27" s="70"/>
      <c r="B27" s="71"/>
      <c r="C27" s="20" t="s">
        <v>63</v>
      </c>
      <c r="D27" s="20"/>
      <c r="E27" s="71"/>
    </row>
    <row r="28" spans="1:5" ht="26.4" x14ac:dyDescent="0.3">
      <c r="A28" s="70"/>
      <c r="B28" s="71"/>
      <c r="C28" s="20" t="s">
        <v>64</v>
      </c>
      <c r="D28" s="20"/>
      <c r="E28" s="71"/>
    </row>
    <row r="29" spans="1:5" ht="39.6" x14ac:dyDescent="0.3">
      <c r="A29" s="70"/>
      <c r="B29" s="71"/>
      <c r="C29" s="20" t="s">
        <v>65</v>
      </c>
      <c r="D29" s="20"/>
      <c r="E29" s="71"/>
    </row>
    <row r="30" spans="1:5" ht="92.4" x14ac:dyDescent="0.3">
      <c r="A30" s="17" t="s">
        <v>57</v>
      </c>
      <c r="B30" s="20" t="s">
        <v>67</v>
      </c>
      <c r="C30" s="20" t="s">
        <v>68</v>
      </c>
      <c r="D30" s="20"/>
      <c r="E30" s="21"/>
    </row>
    <row r="31" spans="1:5" ht="68.400000000000006" x14ac:dyDescent="0.3">
      <c r="A31" s="72" t="s">
        <v>66</v>
      </c>
      <c r="B31" s="74" t="s">
        <v>70</v>
      </c>
      <c r="C31" s="20" t="s">
        <v>116</v>
      </c>
      <c r="D31" s="20"/>
      <c r="E31" s="76"/>
    </row>
    <row r="32" spans="1:5" ht="26.4" x14ac:dyDescent="0.3">
      <c r="A32" s="73"/>
      <c r="B32" s="75"/>
      <c r="C32" s="20" t="s">
        <v>71</v>
      </c>
      <c r="D32" s="20"/>
      <c r="E32" s="71"/>
    </row>
    <row r="33" spans="1:14" ht="26.4" x14ac:dyDescent="0.3">
      <c r="A33" s="17" t="s">
        <v>69</v>
      </c>
      <c r="B33" s="18" t="s">
        <v>73</v>
      </c>
      <c r="C33" s="18" t="s">
        <v>74</v>
      </c>
      <c r="D33" s="18"/>
      <c r="E33" s="19"/>
    </row>
    <row r="34" spans="1:14" ht="79.2" x14ac:dyDescent="0.3">
      <c r="A34" s="17" t="s">
        <v>72</v>
      </c>
      <c r="B34" s="20" t="s">
        <v>76</v>
      </c>
      <c r="C34" s="20" t="s">
        <v>77</v>
      </c>
      <c r="D34" s="20"/>
      <c r="E34" s="21"/>
    </row>
    <row r="35" spans="1:14" x14ac:dyDescent="0.3">
      <c r="A35" s="17" t="s">
        <v>75</v>
      </c>
      <c r="B35" s="20" t="s">
        <v>79</v>
      </c>
      <c r="C35" s="20" t="s">
        <v>80</v>
      </c>
      <c r="D35" s="20"/>
      <c r="E35" s="21"/>
    </row>
    <row r="36" spans="1:14" ht="26.4" x14ac:dyDescent="0.3">
      <c r="A36" s="17" t="s">
        <v>78</v>
      </c>
      <c r="B36" s="20" t="s">
        <v>82</v>
      </c>
      <c r="C36" s="20" t="s">
        <v>83</v>
      </c>
      <c r="D36" s="28"/>
      <c r="E36" s="21"/>
    </row>
    <row r="37" spans="1:14" ht="48.6" customHeight="1" x14ac:dyDescent="0.3">
      <c r="A37" s="17" t="s">
        <v>81</v>
      </c>
      <c r="B37" s="20" t="s">
        <v>85</v>
      </c>
      <c r="C37" s="20" t="s">
        <v>120</v>
      </c>
      <c r="D37" s="20"/>
      <c r="E37" s="21"/>
    </row>
    <row r="38" spans="1:14" x14ac:dyDescent="0.3">
      <c r="A38" s="17" t="s">
        <v>84</v>
      </c>
      <c r="B38" s="20" t="s">
        <v>87</v>
      </c>
      <c r="C38" s="20" t="s">
        <v>88</v>
      </c>
      <c r="D38" s="20"/>
      <c r="E38" s="21"/>
    </row>
    <row r="39" spans="1:14" ht="26.4" x14ac:dyDescent="0.3">
      <c r="A39" s="17" t="s">
        <v>86</v>
      </c>
      <c r="B39" s="20" t="s">
        <v>90</v>
      </c>
      <c r="C39" s="20" t="s">
        <v>91</v>
      </c>
      <c r="D39" s="20"/>
      <c r="E39" s="21"/>
    </row>
    <row r="40" spans="1:14" x14ac:dyDescent="0.3">
      <c r="A40" s="17" t="s">
        <v>89</v>
      </c>
      <c r="B40" s="20" t="s">
        <v>93</v>
      </c>
      <c r="C40" s="33" t="s">
        <v>94</v>
      </c>
      <c r="D40" s="33"/>
      <c r="E40" s="33"/>
      <c r="F40" s="34"/>
    </row>
    <row r="41" spans="1:14" x14ac:dyDescent="0.3">
      <c r="A41" s="48" t="s">
        <v>92</v>
      </c>
      <c r="B41" s="47" t="s">
        <v>135</v>
      </c>
      <c r="C41" s="39" t="s">
        <v>136</v>
      </c>
      <c r="D41" s="35"/>
      <c r="E41" s="35"/>
      <c r="F41" s="36"/>
      <c r="G41" s="36"/>
      <c r="H41" s="36"/>
      <c r="I41" s="36"/>
      <c r="J41" s="36"/>
      <c r="K41" s="36"/>
      <c r="L41" s="36"/>
      <c r="M41" s="36"/>
      <c r="N41" s="36"/>
    </row>
  </sheetData>
  <mergeCells count="13">
    <mergeCell ref="A31:A32"/>
    <mergeCell ref="B31:B32"/>
    <mergeCell ref="E31:E32"/>
    <mergeCell ref="A22:A29"/>
    <mergeCell ref="B22:B29"/>
    <mergeCell ref="E22:E29"/>
    <mergeCell ref="A2:E2"/>
    <mergeCell ref="A1:E1"/>
    <mergeCell ref="A5:A6"/>
    <mergeCell ref="B5:B6"/>
    <mergeCell ref="C5:C6"/>
    <mergeCell ref="D5:D6"/>
    <mergeCell ref="E5:E6"/>
  </mergeCells>
  <phoneticPr fontId="8" type="noConversion"/>
  <pageMargins left="0.7" right="0.7" top="0.75" bottom="0.75" header="0.3" footer="0.3"/>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DA682267EFF9E43A6AD1A69CE4FDE35" ma:contentTypeVersion="16" ma:contentTypeDescription="Kurkite naują dokumentą." ma:contentTypeScope="" ma:versionID="78d874bddd3aeb745ff434707d9daf86">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b07d3998ef4ba0b558acf744c79cc91"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Props1.xml><?xml version="1.0" encoding="utf-8"?>
<ds:datastoreItem xmlns:ds="http://schemas.openxmlformats.org/officeDocument/2006/customXml" ds:itemID="{A6BC1A96-618E-4FFD-A9DF-AFF75E711314}">
  <ds:schemaRefs>
    <ds:schemaRef ds:uri="http://schemas.microsoft.com/sharepoint/v3/contenttype/forms"/>
  </ds:schemaRefs>
</ds:datastoreItem>
</file>

<file path=customXml/itemProps2.xml><?xml version="1.0" encoding="utf-8"?>
<ds:datastoreItem xmlns:ds="http://schemas.openxmlformats.org/officeDocument/2006/customXml" ds:itemID="{393BBB01-BF8D-4127-ADB8-29233165C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305B5F-1EA6-4FF7-BBF5-6FCA7A19E6D9}">
  <ds:schemaRef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07254a45-8beb-40bf-8089-d9c1fbed0123"/>
    <ds:schemaRef ds:uri="http://purl.org/dc/terms/"/>
    <ds:schemaRef ds:uri="2a4aba02-29a2-496d-8bf3-6c1a8cc45ff5"/>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REAGENTŲ SPECIFIKACIJA</vt:lpstr>
      <vt:lpstr>REIKALAVIMAI ĮRANGAI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Algimantas Varžgalys</dc:creator>
  <cp:lastModifiedBy>Algimantas Varžgalys</cp:lastModifiedBy>
  <cp:lastPrinted>2024-11-11T06:18:11Z</cp:lastPrinted>
  <dcterms:created xsi:type="dcterms:W3CDTF">2017-03-08T10:04:25Z</dcterms:created>
  <dcterms:modified xsi:type="dcterms:W3CDTF">2024-11-11T06:19:29Z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