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ešieji pirkimai\PIRKIMAI AGNIETES\2024 metai\24-301 turto draudimas\Pirkimo dokumentai\"/>
    </mc:Choice>
  </mc:AlternateContent>
  <xr:revisionPtr revIDLastSave="0" documentId="13_ncr:1_{2DE127F0-B619-4473-B506-0D977B23004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2025" sheetId="1" r:id="rId1"/>
  </sheets>
  <definedNames>
    <definedName name="_xlnm.Print_Titles" localSheetId="0">'2025'!$4:$4</definedName>
  </definedNames>
  <calcPr calcId="191029"/>
</workbook>
</file>

<file path=xl/calcChain.xml><?xml version="1.0" encoding="utf-8"?>
<calcChain xmlns="http://schemas.openxmlformats.org/spreadsheetml/2006/main">
  <c r="D15" i="1" l="1"/>
  <c r="E21" i="1" l="1"/>
  <c r="E15" i="1"/>
  <c r="D21" i="1"/>
  <c r="E12" i="1" l="1"/>
  <c r="D12" i="1"/>
  <c r="E18" i="1" l="1"/>
  <c r="D18" i="1"/>
  <c r="E8" i="1"/>
  <c r="D8" i="1"/>
  <c r="E22" i="1" l="1"/>
  <c r="D22" i="1"/>
</calcChain>
</file>

<file path=xl/sharedStrings.xml><?xml version="1.0" encoding="utf-8"?>
<sst xmlns="http://schemas.openxmlformats.org/spreadsheetml/2006/main" count="43" uniqueCount="38">
  <si>
    <t>Eil. Nr.</t>
  </si>
  <si>
    <t>Konstrukcija</t>
  </si>
  <si>
    <t>Statybos (rekonstrukcijos) metai</t>
  </si>
  <si>
    <t>Kelių aukštų pastatas</t>
  </si>
  <si>
    <t>Plytos</t>
  </si>
  <si>
    <t>Administracinės patalpos                                          Laisvės g. 14, Kalvarijoje</t>
  </si>
  <si>
    <t>5190-0000-7012</t>
  </si>
  <si>
    <t>Administracinės patalpos                                                     Vilniaus g. 25, Pagėgiuose</t>
  </si>
  <si>
    <t>4400-0089-7998:4392</t>
  </si>
  <si>
    <t>Viso Vilniaus skyrius</t>
  </si>
  <si>
    <t>Iš viso:</t>
  </si>
  <si>
    <t>Metinė draudimo įmoka (Eur)</t>
  </si>
  <si>
    <t>Vilniaus skyrius, įm.k. 191683350</t>
  </si>
  <si>
    <t xml:space="preserve">Pastato (statinio) bendras plotas                 (kv. m)    </t>
  </si>
  <si>
    <t>Atkuriamoji vertė (Eur)</t>
  </si>
  <si>
    <r>
      <rPr>
        <b/>
        <sz val="10"/>
        <rFont val="Times New Roman"/>
        <family val="1"/>
        <charset val="186"/>
      </rPr>
      <t xml:space="preserve">Fondo administravimo įstaiga/        </t>
    </r>
    <r>
      <rPr>
        <sz val="10"/>
        <rFont val="Times New Roman"/>
        <family val="1"/>
        <charset val="186"/>
      </rPr>
      <t xml:space="preserve"> Pastato (statinio) pavadinimas, adresas </t>
    </r>
  </si>
  <si>
    <t>Unikalus Nr.</t>
  </si>
  <si>
    <t>Administracinės patalpos                                                         Oginskių g. 10, Rietave</t>
  </si>
  <si>
    <t>6890-5000-5010</t>
  </si>
  <si>
    <t>Administracinės patalpos                          Elektrinės g. 8, Elektrėnuose</t>
  </si>
  <si>
    <t>Viso Kauno skyrius</t>
  </si>
  <si>
    <t>Viso  Klaipėdos skyrius</t>
  </si>
  <si>
    <t>Kauno skyrius, įm.k. 188677437</t>
  </si>
  <si>
    <t>Klaipėdos skyrius, įm.k. 193180814</t>
  </si>
  <si>
    <t>Panevėžio skyrius, įm.k. 191674725</t>
  </si>
  <si>
    <t>Viso Panevėžio skyrius</t>
  </si>
  <si>
    <t>Administracinės patalpos                                          Klaipėdos g. 7B,Ukmergėje</t>
  </si>
  <si>
    <t>8198-8000-3015</t>
  </si>
  <si>
    <t>Fondo valdyba, įm.k. 191630223</t>
  </si>
  <si>
    <t>Viso Fondo valdyba</t>
  </si>
  <si>
    <t>5197-5008-3020:0001</t>
  </si>
  <si>
    <t>Administracinės patalpos                                          Tilžės g. 157, Šiauliai</t>
  </si>
  <si>
    <t>2900-1003-1016</t>
  </si>
  <si>
    <t>Monolitinis betonas</t>
  </si>
  <si>
    <t>Administracinės patalpos                                    S. Daukanto g. 19-5,   Kazlų Rūdoje</t>
  </si>
  <si>
    <t xml:space="preserve">VALSTYBINIO SOCIALINIO DRAUDIMO FONDO ADMINISTRAVIMO ĮSTAIGŲ 2025 M.  DRAUDŽIAMO                                                                                          NEKILNOJAMOJO  TURTO (PASTATŲ, PATALPŲ, STATINIŲ) SĄRAŠAS </t>
  </si>
  <si>
    <t>4400-2306-6804:6905</t>
  </si>
  <si>
    <t>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</si>
</sst>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0.00000%"/>
    <numFmt numFmtId="165" formatCode="_-* #,##0.00\ [$€-427]_-;\-* #,##0.00\ [$€-427]_-;_-* &quot;-&quot;??\ [$€-427]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94">
    <xf numFmtId="0" fontId="0" fillId="0" borderId="0" xfId="0"/>
    <xf numFmtId="164" fontId="7" fillId="0" borderId="0" xfId="0" applyNumberFormat="1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/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0" fontId="0" fillId="0" borderId="0" xfId="0" applyNumberFormat="1"/>
    <xf numFmtId="2" fontId="8" fillId="0" borderId="0" xfId="0" applyNumberFormat="1" applyFont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center" vertical="center" wrapText="1"/>
    </xf>
    <xf numFmtId="2" fontId="3" fillId="3" borderId="8" xfId="1" applyNumberFormat="1" applyFont="1" applyFill="1" applyBorder="1" applyAlignment="1">
      <alignment horizontal="center" vertical="center" wrapText="1"/>
    </xf>
    <xf numFmtId="2" fontId="3" fillId="3" borderId="9" xfId="1" applyNumberFormat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vertical="top" wrapText="1"/>
    </xf>
    <xf numFmtId="0" fontId="2" fillId="3" borderId="10" xfId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2" fontId="2" fillId="3" borderId="11" xfId="1" applyNumberFormat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vertical="top" wrapText="1"/>
    </xf>
    <xf numFmtId="0" fontId="3" fillId="3" borderId="12" xfId="1" applyFont="1" applyFill="1" applyBorder="1" applyAlignment="1">
      <alignment vertical="top" wrapText="1"/>
    </xf>
    <xf numFmtId="0" fontId="3" fillId="3" borderId="12" xfId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2" fontId="3" fillId="3" borderId="15" xfId="1" applyNumberFormat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vertical="top" wrapText="1"/>
    </xf>
    <xf numFmtId="0" fontId="9" fillId="3" borderId="8" xfId="1" applyFont="1" applyFill="1" applyBorder="1" applyAlignment="1">
      <alignment horizontal="center" vertical="center" wrapText="1"/>
    </xf>
    <xf numFmtId="2" fontId="9" fillId="3" borderId="8" xfId="1" applyNumberFormat="1" applyFont="1" applyFill="1" applyBorder="1" applyAlignment="1">
      <alignment horizontal="center" vertical="center" wrapText="1"/>
    </xf>
    <xf numFmtId="2" fontId="3" fillId="3" borderId="19" xfId="1" applyNumberFormat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44" fontId="9" fillId="3" borderId="4" xfId="2" applyFont="1" applyFill="1" applyBorder="1" applyAlignment="1">
      <alignment vertical="center"/>
    </xf>
    <xf numFmtId="44" fontId="8" fillId="3" borderId="10" xfId="2" applyFont="1" applyFill="1" applyBorder="1" applyAlignment="1">
      <alignment horizontal="center" vertical="center"/>
    </xf>
    <xf numFmtId="44" fontId="9" fillId="3" borderId="8" xfId="2" applyFont="1" applyFill="1" applyBorder="1" applyAlignment="1">
      <alignment horizontal="center" vertical="center"/>
    </xf>
    <xf numFmtId="44" fontId="9" fillId="3" borderId="13" xfId="2" applyFont="1" applyFill="1" applyBorder="1" applyAlignment="1">
      <alignment horizontal="center" vertical="center"/>
    </xf>
    <xf numFmtId="44" fontId="8" fillId="3" borderId="10" xfId="2" applyFont="1" applyFill="1" applyBorder="1" applyAlignment="1">
      <alignment horizontal="right" vertical="center"/>
    </xf>
    <xf numFmtId="0" fontId="0" fillId="0" borderId="16" xfId="0" applyBorder="1" applyAlignment="1">
      <alignment vertical="top" wrapText="1"/>
    </xf>
    <xf numFmtId="0" fontId="3" fillId="3" borderId="23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vertical="top" wrapText="1"/>
    </xf>
    <xf numFmtId="2" fontId="9" fillId="3" borderId="13" xfId="1" applyNumberFormat="1" applyFont="1" applyFill="1" applyBorder="1" applyAlignment="1">
      <alignment horizontal="center" vertical="center" wrapText="1"/>
    </xf>
    <xf numFmtId="44" fontId="3" fillId="0" borderId="13" xfId="2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2" xfId="1" applyFont="1" applyFill="1" applyBorder="1" applyAlignment="1">
      <alignment vertical="top" wrapText="1"/>
    </xf>
    <xf numFmtId="0" fontId="2" fillId="3" borderId="10" xfId="1" applyFont="1" applyFill="1" applyBorder="1" applyAlignment="1">
      <alignment horizontal="right" vertical="top" wrapText="1"/>
    </xf>
    <xf numFmtId="1" fontId="3" fillId="3" borderId="10" xfId="1" applyNumberFormat="1" applyFont="1" applyFill="1" applyBorder="1" applyAlignment="1">
      <alignment horizontal="center" vertical="center" wrapText="1"/>
    </xf>
    <xf numFmtId="44" fontId="2" fillId="3" borderId="10" xfId="2" applyFont="1" applyFill="1" applyBorder="1" applyAlignment="1">
      <alignment horizontal="center" vertical="center" wrapText="1"/>
    </xf>
    <xf numFmtId="41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top" wrapText="1"/>
    </xf>
    <xf numFmtId="2" fontId="2" fillId="3" borderId="26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top" wrapText="1"/>
    </xf>
    <xf numFmtId="44" fontId="8" fillId="0" borderId="10" xfId="2" applyFont="1" applyFill="1" applyBorder="1" applyAlignment="1">
      <alignment horizontal="right" vertical="center"/>
    </xf>
    <xf numFmtId="0" fontId="2" fillId="3" borderId="11" xfId="1" applyFont="1" applyFill="1" applyBorder="1" applyAlignment="1">
      <alignment vertical="top" wrapText="1"/>
    </xf>
    <xf numFmtId="0" fontId="2" fillId="3" borderId="17" xfId="1" applyFont="1" applyFill="1" applyBorder="1" applyAlignment="1">
      <alignment vertical="center" wrapText="1"/>
    </xf>
    <xf numFmtId="44" fontId="9" fillId="3" borderId="10" xfId="2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vertical="center" wrapText="1"/>
    </xf>
    <xf numFmtId="0" fontId="2" fillId="3" borderId="18" xfId="1" applyFont="1" applyFill="1" applyBorder="1" applyAlignment="1">
      <alignment vertical="center" wrapText="1"/>
    </xf>
    <xf numFmtId="0" fontId="2" fillId="3" borderId="14" xfId="1" applyFont="1" applyFill="1" applyBorder="1" applyAlignment="1">
      <alignment vertical="center" wrapText="1"/>
    </xf>
    <xf numFmtId="44" fontId="9" fillId="3" borderId="12" xfId="2" applyFont="1" applyFill="1" applyBorder="1" applyAlignment="1">
      <alignment horizontal="right" vertical="center"/>
    </xf>
    <xf numFmtId="0" fontId="3" fillId="3" borderId="12" xfId="1" applyFont="1" applyFill="1" applyBorder="1" applyAlignment="1">
      <alignment horizontal="left" vertical="top" wrapText="1"/>
    </xf>
    <xf numFmtId="0" fontId="3" fillId="3" borderId="25" xfId="1" applyFont="1" applyFill="1" applyBorder="1" applyAlignment="1">
      <alignment horizontal="left" vertical="center" wrapText="1"/>
    </xf>
    <xf numFmtId="0" fontId="2" fillId="3" borderId="27" xfId="1" applyFont="1" applyFill="1" applyBorder="1" applyAlignment="1">
      <alignment vertical="top" wrapText="1"/>
    </xf>
    <xf numFmtId="0" fontId="3" fillId="3" borderId="25" xfId="1" applyFont="1" applyFill="1" applyBorder="1" applyAlignment="1">
      <alignment horizontal="center" vertical="center" wrapText="1"/>
    </xf>
    <xf numFmtId="2" fontId="3" fillId="3" borderId="25" xfId="1" applyNumberFormat="1" applyFont="1" applyFill="1" applyBorder="1" applyAlignment="1">
      <alignment horizontal="center" vertical="center" wrapText="1"/>
    </xf>
    <xf numFmtId="44" fontId="9" fillId="3" borderId="25" xfId="2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 wrapText="1"/>
    </xf>
    <xf numFmtId="2" fontId="3" fillId="3" borderId="28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9" fillId="0" borderId="8" xfId="2" applyFont="1" applyFill="1" applyBorder="1" applyAlignment="1">
      <alignment vertical="center"/>
    </xf>
    <xf numFmtId="0" fontId="2" fillId="3" borderId="5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3" borderId="17" xfId="1" applyFont="1" applyFill="1" applyBorder="1" applyAlignment="1">
      <alignment horizontal="left" vertical="top" wrapText="1"/>
    </xf>
    <xf numFmtId="0" fontId="2" fillId="3" borderId="18" xfId="1" applyFont="1" applyFill="1" applyBorder="1" applyAlignment="1">
      <alignment horizontal="left" vertical="top" wrapText="1"/>
    </xf>
    <xf numFmtId="0" fontId="2" fillId="3" borderId="14" xfId="1" applyFont="1" applyFill="1" applyBorder="1" applyAlignment="1">
      <alignment horizontal="left" vertical="top" wrapText="1"/>
    </xf>
    <xf numFmtId="0" fontId="2" fillId="3" borderId="20" xfId="1" applyFont="1" applyFill="1" applyBorder="1" applyAlignment="1">
      <alignment horizontal="left" vertical="top" wrapText="1"/>
    </xf>
    <xf numFmtId="0" fontId="2" fillId="3" borderId="21" xfId="1" applyFont="1" applyFill="1" applyBorder="1" applyAlignment="1">
      <alignment horizontal="left" vertical="top" wrapText="1"/>
    </xf>
    <xf numFmtId="0" fontId="2" fillId="3" borderId="22" xfId="1" applyFont="1" applyFill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3" borderId="27" xfId="1" applyFont="1" applyFill="1" applyBorder="1" applyAlignment="1">
      <alignment horizontal="center" vertical="top" wrapText="1"/>
    </xf>
    <xf numFmtId="0" fontId="2" fillId="3" borderId="24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Vali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3"/>
  <sheetViews>
    <sheetView tabSelected="1" zoomScaleNormal="100" workbookViewId="0">
      <selection activeCell="I2" sqref="I2"/>
    </sheetView>
  </sheetViews>
  <sheetFormatPr defaultRowHeight="15" x14ac:dyDescent="0.25"/>
  <cols>
    <col min="1" max="1" width="3.5703125" style="3" customWidth="1"/>
    <col min="2" max="2" width="35" customWidth="1"/>
    <col min="3" max="3" width="17.85546875" style="3" customWidth="1"/>
    <col min="4" max="4" width="14.5703125" style="8" bestFit="1" customWidth="1"/>
    <col min="5" max="5" width="15" style="7" bestFit="1" customWidth="1"/>
    <col min="6" max="6" width="11.42578125" style="3" customWidth="1"/>
    <col min="7" max="7" width="13.85546875" style="3" customWidth="1"/>
    <col min="8" max="8" width="9.140625" style="3" customWidth="1"/>
    <col min="9" max="9" width="11.85546875" style="8" bestFit="1" customWidth="1"/>
    <col min="10" max="10" width="6.140625" customWidth="1"/>
    <col min="11" max="11" width="10.85546875" bestFit="1" customWidth="1"/>
    <col min="12" max="12" width="21" customWidth="1"/>
    <col min="13" max="14" width="9.140625" customWidth="1"/>
  </cols>
  <sheetData>
    <row r="1" spans="1:36" x14ac:dyDescent="0.25">
      <c r="G1" s="48"/>
      <c r="H1" s="48"/>
      <c r="I1" s="48"/>
    </row>
    <row r="2" spans="1:36" ht="18.75" customHeight="1" x14ac:dyDescent="0.25">
      <c r="G2" s="48"/>
      <c r="H2" s="48"/>
      <c r="I2" s="77" t="s">
        <v>37</v>
      </c>
    </row>
    <row r="3" spans="1:36" ht="46.5" customHeight="1" thickBot="1" x14ac:dyDescent="0.3">
      <c r="A3" s="78" t="s">
        <v>35</v>
      </c>
      <c r="B3" s="78"/>
      <c r="C3" s="78"/>
      <c r="D3" s="78"/>
      <c r="E3" s="78"/>
      <c r="F3" s="78"/>
      <c r="G3" s="78"/>
      <c r="H3" s="78"/>
      <c r="I3" s="78"/>
    </row>
    <row r="4" spans="1:36" ht="45" customHeight="1" thickBot="1" x14ac:dyDescent="0.3">
      <c r="A4" s="12" t="s">
        <v>0</v>
      </c>
      <c r="B4" s="13" t="s">
        <v>15</v>
      </c>
      <c r="C4" s="14" t="s">
        <v>16</v>
      </c>
      <c r="D4" s="15" t="s">
        <v>13</v>
      </c>
      <c r="E4" s="16" t="s">
        <v>14</v>
      </c>
      <c r="F4" s="14" t="s">
        <v>1</v>
      </c>
      <c r="G4" s="14" t="s">
        <v>2</v>
      </c>
      <c r="H4" s="14" t="s">
        <v>3</v>
      </c>
      <c r="I4" s="17" t="s">
        <v>11</v>
      </c>
      <c r="J4" s="10"/>
    </row>
    <row r="5" spans="1:36" ht="15.75" customHeight="1" thickBot="1" x14ac:dyDescent="0.3">
      <c r="A5" s="79">
        <v>1</v>
      </c>
      <c r="B5" s="88" t="s">
        <v>22</v>
      </c>
      <c r="C5" s="89"/>
      <c r="D5" s="89"/>
      <c r="E5" s="89"/>
      <c r="F5" s="89"/>
      <c r="G5" s="89"/>
      <c r="H5" s="89"/>
      <c r="I5" s="90"/>
    </row>
    <row r="6" spans="1:36" ht="28.5" customHeight="1" x14ac:dyDescent="0.25">
      <c r="A6" s="80"/>
      <c r="B6" s="18" t="s">
        <v>34</v>
      </c>
      <c r="C6" s="19" t="s">
        <v>30</v>
      </c>
      <c r="D6" s="20">
        <v>8.89</v>
      </c>
      <c r="E6" s="75">
        <v>8900</v>
      </c>
      <c r="F6" s="19" t="s">
        <v>4</v>
      </c>
      <c r="G6" s="19">
        <v>1975</v>
      </c>
      <c r="H6" s="19">
        <v>3</v>
      </c>
      <c r="I6" s="21"/>
      <c r="K6" s="74"/>
    </row>
    <row r="7" spans="1:36" ht="28.5" customHeight="1" thickBot="1" x14ac:dyDescent="0.3">
      <c r="A7" s="81"/>
      <c r="B7" s="18" t="s">
        <v>5</v>
      </c>
      <c r="C7" s="19" t="s">
        <v>6</v>
      </c>
      <c r="D7" s="20">
        <v>25.39</v>
      </c>
      <c r="E7" s="38">
        <v>25390</v>
      </c>
      <c r="F7" s="19" t="s">
        <v>4</v>
      </c>
      <c r="G7" s="19">
        <v>1900</v>
      </c>
      <c r="H7" s="19">
        <v>2</v>
      </c>
      <c r="I7" s="21"/>
      <c r="K7" s="74"/>
    </row>
    <row r="8" spans="1:36" ht="15.75" customHeight="1" thickBot="1" x14ac:dyDescent="0.3">
      <c r="A8" s="9"/>
      <c r="B8" s="22" t="s">
        <v>20</v>
      </c>
      <c r="C8" s="23"/>
      <c r="D8" s="24">
        <f>SUM(D6:D7)</f>
        <v>34.28</v>
      </c>
      <c r="E8" s="39">
        <f>SUM(E6:E7)</f>
        <v>34290</v>
      </c>
      <c r="F8" s="25"/>
      <c r="G8" s="25"/>
      <c r="H8" s="25"/>
      <c r="I8" s="26"/>
      <c r="K8" s="74"/>
    </row>
    <row r="9" spans="1:36" ht="15.75" customHeight="1" thickBot="1" x14ac:dyDescent="0.3">
      <c r="A9" s="91">
        <v>2</v>
      </c>
      <c r="B9" s="82" t="s">
        <v>23</v>
      </c>
      <c r="C9" s="83"/>
      <c r="D9" s="83"/>
      <c r="E9" s="83"/>
      <c r="F9" s="83"/>
      <c r="G9" s="83"/>
      <c r="H9" s="83"/>
      <c r="I9" s="84"/>
      <c r="K9" s="74"/>
    </row>
    <row r="10" spans="1:36" s="6" customFormat="1" ht="25.5" x14ac:dyDescent="0.25">
      <c r="A10" s="92"/>
      <c r="B10" s="33" t="s">
        <v>17</v>
      </c>
      <c r="C10" s="34" t="s">
        <v>18</v>
      </c>
      <c r="D10" s="35">
        <v>20.23</v>
      </c>
      <c r="E10" s="40">
        <v>20230</v>
      </c>
      <c r="F10" s="34" t="s">
        <v>4</v>
      </c>
      <c r="G10" s="34">
        <v>1905</v>
      </c>
      <c r="H10" s="34">
        <v>1</v>
      </c>
      <c r="I10" s="36"/>
      <c r="J10"/>
      <c r="K10" s="7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27" customHeight="1" thickBot="1" x14ac:dyDescent="0.3">
      <c r="A11" s="92"/>
      <c r="B11" s="28" t="s">
        <v>7</v>
      </c>
      <c r="C11" s="29" t="s">
        <v>8</v>
      </c>
      <c r="D11" s="30">
        <v>21.79</v>
      </c>
      <c r="E11" s="41">
        <v>21790</v>
      </c>
      <c r="F11" s="19" t="s">
        <v>4</v>
      </c>
      <c r="G11" s="29">
        <v>1976</v>
      </c>
      <c r="H11" s="29">
        <v>1</v>
      </c>
      <c r="I11" s="21"/>
      <c r="K11" s="74"/>
    </row>
    <row r="12" spans="1:36" ht="18.75" customHeight="1" thickBot="1" x14ac:dyDescent="0.3">
      <c r="A12" s="93"/>
      <c r="B12" s="22" t="s">
        <v>21</v>
      </c>
      <c r="C12" s="23"/>
      <c r="D12" s="24">
        <f>SUM(D10:D11)</f>
        <v>42.019999999999996</v>
      </c>
      <c r="E12" s="39">
        <f>SUM(E10:E11)</f>
        <v>42020</v>
      </c>
      <c r="F12" s="25"/>
      <c r="G12" s="25"/>
      <c r="H12" s="37"/>
      <c r="I12" s="26"/>
      <c r="K12" s="74"/>
    </row>
    <row r="13" spans="1:36" ht="18.75" customHeight="1" thickBot="1" x14ac:dyDescent="0.3">
      <c r="A13" s="68">
        <v>3</v>
      </c>
      <c r="B13" s="82" t="s">
        <v>24</v>
      </c>
      <c r="C13" s="83"/>
      <c r="D13" s="83"/>
      <c r="E13" s="83"/>
      <c r="F13" s="83"/>
      <c r="G13" s="83"/>
      <c r="H13" s="83"/>
      <c r="I13" s="84"/>
      <c r="K13" s="74"/>
    </row>
    <row r="14" spans="1:36" ht="27.75" customHeight="1" thickBot="1" x14ac:dyDescent="0.3">
      <c r="A14" s="49"/>
      <c r="B14" s="67" t="s">
        <v>26</v>
      </c>
      <c r="C14" s="69" t="s">
        <v>27</v>
      </c>
      <c r="D14" s="70">
        <v>285.7</v>
      </c>
      <c r="E14" s="71">
        <v>285700</v>
      </c>
      <c r="F14" s="72" t="s">
        <v>4</v>
      </c>
      <c r="G14" s="69">
        <v>1988</v>
      </c>
      <c r="H14" s="69">
        <v>2</v>
      </c>
      <c r="I14" s="73"/>
      <c r="K14" s="74"/>
    </row>
    <row r="15" spans="1:36" ht="18.75" customHeight="1" thickBot="1" x14ac:dyDescent="0.3">
      <c r="A15" s="9"/>
      <c r="B15" s="22" t="s">
        <v>25</v>
      </c>
      <c r="C15" s="60"/>
      <c r="D15" s="24">
        <f>D14</f>
        <v>285.7</v>
      </c>
      <c r="E15" s="61">
        <f>SUM(E14:E14)</f>
        <v>285700</v>
      </c>
      <c r="F15" s="62"/>
      <c r="G15" s="63"/>
      <c r="H15" s="62"/>
      <c r="I15" s="64"/>
      <c r="K15" s="74"/>
    </row>
    <row r="16" spans="1:36" ht="18.75" customHeight="1" thickBot="1" x14ac:dyDescent="0.3">
      <c r="A16" s="45">
        <v>4</v>
      </c>
      <c r="B16" s="85" t="s">
        <v>12</v>
      </c>
      <c r="C16" s="86"/>
      <c r="D16" s="86"/>
      <c r="E16" s="86"/>
      <c r="F16" s="86"/>
      <c r="G16" s="86"/>
      <c r="H16" s="86"/>
      <c r="I16" s="87"/>
      <c r="K16" s="74"/>
    </row>
    <row r="17" spans="1:11" ht="26.25" customHeight="1" thickBot="1" x14ac:dyDescent="0.3">
      <c r="A17" s="43"/>
      <c r="B17" s="27" t="s">
        <v>19</v>
      </c>
      <c r="C17" s="31" t="s">
        <v>36</v>
      </c>
      <c r="D17" s="46">
        <v>86.3</v>
      </c>
      <c r="E17" s="47">
        <v>86300</v>
      </c>
      <c r="F17" s="29" t="s">
        <v>4</v>
      </c>
      <c r="G17" s="29">
        <v>1986</v>
      </c>
      <c r="H17" s="29">
        <v>3</v>
      </c>
      <c r="I17" s="32"/>
      <c r="K17" s="74"/>
    </row>
    <row r="18" spans="1:11" ht="15.75" customHeight="1" thickBot="1" x14ac:dyDescent="0.3">
      <c r="A18" s="9"/>
      <c r="B18" s="22" t="s">
        <v>9</v>
      </c>
      <c r="C18" s="23"/>
      <c r="D18" s="24">
        <f>SUM(D17:D17)</f>
        <v>86.3</v>
      </c>
      <c r="E18" s="42">
        <f>SUM(E17:E17)</f>
        <v>86300</v>
      </c>
      <c r="F18" s="25"/>
      <c r="G18" s="25"/>
      <c r="H18" s="25"/>
      <c r="I18" s="26"/>
      <c r="K18" s="74"/>
    </row>
    <row r="19" spans="1:11" ht="15.75" thickBot="1" x14ac:dyDescent="0.3">
      <c r="A19" s="76">
        <v>5</v>
      </c>
      <c r="B19" s="82" t="s">
        <v>28</v>
      </c>
      <c r="C19" s="83"/>
      <c r="D19" s="83"/>
      <c r="E19" s="83"/>
      <c r="F19" s="83"/>
      <c r="G19" s="83"/>
      <c r="H19" s="83"/>
      <c r="I19" s="84"/>
      <c r="K19" s="74"/>
    </row>
    <row r="20" spans="1:11" ht="26.25" thickBot="1" x14ac:dyDescent="0.3">
      <c r="A20" s="55"/>
      <c r="B20" s="67" t="s">
        <v>31</v>
      </c>
      <c r="C20" s="29" t="s">
        <v>32</v>
      </c>
      <c r="D20" s="29">
        <v>392.58</v>
      </c>
      <c r="E20" s="65">
        <v>589500</v>
      </c>
      <c r="F20" s="66" t="s">
        <v>33</v>
      </c>
      <c r="G20" s="29">
        <v>2005</v>
      </c>
      <c r="H20" s="29">
        <v>3</v>
      </c>
      <c r="I20" s="56"/>
      <c r="K20" s="74"/>
    </row>
    <row r="21" spans="1:11" ht="15.75" thickBot="1" x14ac:dyDescent="0.3">
      <c r="A21" s="44"/>
      <c r="B21" s="22" t="s">
        <v>29</v>
      </c>
      <c r="C21" s="22"/>
      <c r="D21" s="57">
        <f>SUM(D20:D20)</f>
        <v>392.58</v>
      </c>
      <c r="E21" s="58">
        <f>SUM(E20:E20)</f>
        <v>589500</v>
      </c>
      <c r="F21" s="22"/>
      <c r="G21" s="22"/>
      <c r="H21" s="22"/>
      <c r="I21" s="59"/>
    </row>
    <row r="22" spans="1:11" ht="15.75" thickBot="1" x14ac:dyDescent="0.3">
      <c r="A22" s="44"/>
      <c r="B22" s="50" t="s">
        <v>10</v>
      </c>
      <c r="C22" s="51"/>
      <c r="D22" s="24">
        <f>D8+D12+D15+D18+D21</f>
        <v>840.88</v>
      </c>
      <c r="E22" s="52">
        <f>E8+E12+E18+E21+E15</f>
        <v>1037810</v>
      </c>
      <c r="F22" s="53"/>
      <c r="G22" s="53"/>
      <c r="H22" s="53"/>
      <c r="I22" s="54"/>
      <c r="J22" s="1"/>
    </row>
    <row r="23" spans="1:11" ht="26.25" customHeight="1" x14ac:dyDescent="0.25">
      <c r="I23" s="11"/>
    </row>
    <row r="24" spans="1:11" x14ac:dyDescent="0.25">
      <c r="A24" s="5"/>
      <c r="B24" s="2"/>
    </row>
    <row r="25" spans="1:11" x14ac:dyDescent="0.25">
      <c r="A25" s="5"/>
      <c r="B25" s="2"/>
      <c r="D25" s="3"/>
      <c r="E25" s="3"/>
      <c r="G25" s="4"/>
    </row>
    <row r="26" spans="1:11" ht="39" customHeight="1" x14ac:dyDescent="0.25">
      <c r="G26" s="4"/>
    </row>
    <row r="27" spans="1:11" x14ac:dyDescent="0.25">
      <c r="A27" s="5"/>
      <c r="B27" s="2"/>
    </row>
    <row r="28" spans="1:11" ht="15.75" customHeight="1" x14ac:dyDescent="0.25">
      <c r="A28" s="5"/>
      <c r="B28" s="2"/>
      <c r="G28" s="4"/>
    </row>
    <row r="29" spans="1:11" ht="25.5" customHeight="1" x14ac:dyDescent="0.25">
      <c r="A29" s="5"/>
      <c r="B29" s="2"/>
      <c r="G29" s="4"/>
    </row>
    <row r="30" spans="1:11" ht="25.5" customHeight="1" x14ac:dyDescent="0.25"/>
    <row r="31" spans="1:11" ht="25.5" customHeight="1" x14ac:dyDescent="0.25"/>
    <row r="32" spans="1:11" ht="38.2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40" ht="15.75" customHeight="1" x14ac:dyDescent="0.25"/>
    <row r="42" ht="25.5" customHeight="1" x14ac:dyDescent="0.25"/>
    <row r="43" ht="25.5" customHeight="1" x14ac:dyDescent="0.25"/>
    <row r="47" ht="25.5" customHeight="1" x14ac:dyDescent="0.25"/>
    <row r="48" ht="25.5" customHeight="1" x14ac:dyDescent="0.25"/>
    <row r="49" ht="25.5" customHeight="1" x14ac:dyDescent="0.25"/>
    <row r="52" ht="25.5" customHeight="1" x14ac:dyDescent="0.25"/>
    <row r="53" ht="25.5" customHeight="1" x14ac:dyDescent="0.25"/>
    <row r="54" ht="25.5" customHeight="1" x14ac:dyDescent="0.25"/>
    <row r="58" ht="15.7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5" ht="25.5" customHeight="1" x14ac:dyDescent="0.25"/>
    <row r="67" ht="38.25" customHeight="1" x14ac:dyDescent="0.25"/>
    <row r="68" ht="38.25" customHeight="1" x14ac:dyDescent="0.25"/>
    <row r="71" ht="25.5" customHeight="1" x14ac:dyDescent="0.25"/>
    <row r="73" ht="25.5" customHeight="1" x14ac:dyDescent="0.25"/>
  </sheetData>
  <mergeCells count="8">
    <mergeCell ref="A3:I3"/>
    <mergeCell ref="A5:A7"/>
    <mergeCell ref="B13:I13"/>
    <mergeCell ref="B19:I19"/>
    <mergeCell ref="B16:I16"/>
    <mergeCell ref="B5:I5"/>
    <mergeCell ref="B9:I9"/>
    <mergeCell ref="A9:A12"/>
  </mergeCells>
  <pageMargins left="0.98425196850393704" right="0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>SCCM-SITE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Stefanija Audronė Rutkauskienė</dc:creator>
  <cp:lastModifiedBy>Agnietė Laukavičienė</cp:lastModifiedBy>
  <cp:lastPrinted>2019-10-21T07:54:42Z</cp:lastPrinted>
  <dcterms:created xsi:type="dcterms:W3CDTF">2014-08-25T14:24:31Z</dcterms:created>
  <dcterms:modified xsi:type="dcterms:W3CDTF">2024-12-05T14:19:57Z</dcterms:modified>
</cp:coreProperties>
</file>