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ult-my.sharepoint.com/personal/ausra_sudeikiene_vmu_lt/Documents/Darbalaukis/Traktoriu dalys_2025/"/>
    </mc:Choice>
  </mc:AlternateContent>
  <xr:revisionPtr revIDLastSave="0" documentId="8_{8ED7DA03-B5CD-45B1-9B9C-2443E704797C}" xr6:coauthVersionLast="47" xr6:coauthVersionMax="47" xr10:uidLastSave="{00000000-0000-0000-0000-000000000000}"/>
  <bookViews>
    <workbookView xWindow="2415" yWindow="1740" windowWidth="26145" windowHeight="13860" xr2:uid="{09C56F95-CD9A-40CB-8D2F-A9B4CDEC5BF0}"/>
  </bookViews>
  <sheets>
    <sheet name="Lapas1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2" l="1"/>
  <c r="H76" i="2"/>
  <c r="H77" i="2"/>
  <c r="H78" i="2"/>
  <c r="H79" i="2"/>
  <c r="H80" i="2"/>
  <c r="H81" i="2"/>
  <c r="H82" i="2"/>
  <c r="H156" i="2"/>
  <c r="H157" i="2"/>
  <c r="H158" i="2"/>
  <c r="H155" i="2"/>
  <c r="H154" i="2"/>
  <c r="H153" i="2"/>
  <c r="H148" i="2"/>
  <c r="H152" i="2"/>
  <c r="H151" i="2"/>
  <c r="H150" i="2"/>
  <c r="H149" i="2"/>
  <c r="H147" i="2"/>
  <c r="H145" i="2"/>
  <c r="H143" i="2"/>
  <c r="H142" i="2"/>
  <c r="H141" i="2"/>
  <c r="H140" i="2"/>
  <c r="H139" i="2"/>
  <c r="H137" i="2"/>
  <c r="H136" i="2"/>
  <c r="H135" i="2"/>
  <c r="H134" i="2"/>
  <c r="H133" i="2"/>
  <c r="H131" i="2"/>
  <c r="H130" i="2"/>
  <c r="H129" i="2"/>
  <c r="H128" i="2"/>
  <c r="H127" i="2"/>
  <c r="H126" i="2"/>
  <c r="H115" i="2"/>
  <c r="H116" i="2"/>
  <c r="H117" i="2"/>
  <c r="H118" i="2"/>
  <c r="H119" i="2"/>
  <c r="H120" i="2"/>
  <c r="H121" i="2"/>
  <c r="H122" i="2"/>
  <c r="H124" i="2"/>
  <c r="H114" i="2"/>
  <c r="H110" i="2"/>
  <c r="H111" i="2"/>
  <c r="H112" i="2"/>
  <c r="H109" i="2"/>
  <c r="H107" i="2"/>
  <c r="H106" i="2"/>
  <c r="H105" i="2"/>
  <c r="H104" i="2"/>
  <c r="H99" i="2"/>
  <c r="H100" i="2"/>
  <c r="H101" i="2"/>
  <c r="H102" i="2"/>
  <c r="H98" i="2"/>
  <c r="H89" i="2"/>
  <c r="H90" i="2"/>
  <c r="H91" i="2"/>
  <c r="H92" i="2"/>
  <c r="H93" i="2"/>
  <c r="H94" i="2"/>
  <c r="H95" i="2"/>
  <c r="H96" i="2"/>
  <c r="H88" i="2"/>
  <c r="H69" i="2"/>
  <c r="H84" i="2"/>
  <c r="H83" i="2"/>
  <c r="H48" i="2"/>
  <c r="H47" i="2"/>
  <c r="H49" i="2"/>
  <c r="H50" i="2"/>
  <c r="H73" i="2"/>
  <c r="H71" i="2"/>
  <c r="H70" i="2"/>
  <c r="H68" i="2"/>
  <c r="H67" i="2"/>
  <c r="H63" i="2"/>
  <c r="H45" i="2"/>
  <c r="H46" i="2"/>
  <c r="H55" i="2"/>
  <c r="H56" i="2"/>
  <c r="H57" i="2"/>
  <c r="H44" i="2"/>
  <c r="H43" i="2"/>
  <c r="H20" i="2"/>
  <c r="H25" i="2"/>
  <c r="H26" i="2"/>
  <c r="H27" i="2"/>
  <c r="H19" i="2"/>
  <c r="H62" i="2"/>
  <c r="H64" i="2"/>
  <c r="H65" i="2"/>
  <c r="H61" i="2"/>
  <c r="H58" i="2"/>
  <c r="H59" i="2"/>
  <c r="H54" i="2"/>
  <c r="H51" i="2"/>
  <c r="H52" i="2"/>
  <c r="H42" i="2"/>
  <c r="H37" i="2"/>
  <c r="H38" i="2"/>
  <c r="H39" i="2"/>
  <c r="H40" i="2"/>
  <c r="H36" i="2"/>
  <c r="H32" i="2"/>
  <c r="H33" i="2"/>
  <c r="H34" i="2"/>
  <c r="H31" i="2"/>
  <c r="H28" i="2"/>
  <c r="H29" i="2"/>
  <c r="H24" i="2"/>
  <c r="H12" i="2"/>
  <c r="H13" i="2"/>
  <c r="H14" i="2"/>
  <c r="H15" i="2"/>
  <c r="H16" i="2"/>
  <c r="H17" i="2"/>
  <c r="H18" i="2"/>
  <c r="H21" i="2"/>
  <c r="H22" i="2"/>
  <c r="H11" i="2"/>
  <c r="H86" i="2"/>
  <c r="H85" i="2"/>
  <c r="H75" i="2"/>
  <c r="H159" i="2" l="1"/>
</calcChain>
</file>

<file path=xl/sharedStrings.xml><?xml version="1.0" encoding="utf-8"?>
<sst xmlns="http://schemas.openxmlformats.org/spreadsheetml/2006/main" count="437" uniqueCount="119">
  <si>
    <t>TP markė/modelis</t>
  </si>
  <si>
    <t>Bendra kaina EUR be PVM</t>
  </si>
  <si>
    <t>Kategorija</t>
  </si>
  <si>
    <t>T</t>
  </si>
  <si>
    <t>Gamybos metai</t>
  </si>
  <si>
    <t>Variklio galingumas, kW</t>
  </si>
  <si>
    <t>VIN</t>
  </si>
  <si>
    <t>Degalai</t>
  </si>
  <si>
    <t>dyzelinas</t>
  </si>
  <si>
    <t>Eil. Nr.</t>
  </si>
  <si>
    <t>Agregatų, mazgų, dalių, paslaugų pavadinimas</t>
  </si>
  <si>
    <t>Mato vienetas</t>
  </si>
  <si>
    <t>Preliminarus kiekis vnt. (1 traktoriui)</t>
  </si>
  <si>
    <t>Dalių kaina kaina EUR/vnt. be PVM</t>
  </si>
  <si>
    <t>litrai</t>
  </si>
  <si>
    <t>vnt.</t>
  </si>
  <si>
    <t>Kuro filtras</t>
  </si>
  <si>
    <t>AdBlue filtras</t>
  </si>
  <si>
    <t>X</t>
  </si>
  <si>
    <t>Aušinimo radiatorius</t>
  </si>
  <si>
    <t>Pagrindinis sankabos cilindras</t>
  </si>
  <si>
    <t>Akumuliatorius</t>
  </si>
  <si>
    <t>Starteris</t>
  </si>
  <si>
    <t>Generatorius</t>
  </si>
  <si>
    <t>val.</t>
  </si>
  <si>
    <t>km.</t>
  </si>
  <si>
    <t>Viso</t>
  </si>
  <si>
    <t xml:space="preserve">*Taikoma nuolaida neišvardintoms detalėms % - </t>
  </si>
  <si>
    <t>* dalims ir medžiagoms, kurių nėra sąraše, Vykdytojas taiko nurodyto dydžio nuolaidą (išraiška procentais)</t>
  </si>
  <si>
    <t>Tiekėjas pildo tik žalius langelius -</t>
  </si>
  <si>
    <t>Deutz Fahr                                   Agrotron 7250 TTV</t>
  </si>
  <si>
    <t>WSXAD30200LD50302</t>
  </si>
  <si>
    <t>Same Dorado                        90 DT E3</t>
  </si>
  <si>
    <t>190 kw</t>
  </si>
  <si>
    <t>70 kw</t>
  </si>
  <si>
    <t>ZDR3402W0TS20301</t>
  </si>
  <si>
    <t>1. Filtrai</t>
  </si>
  <si>
    <t>Oro filtras (išorinis)</t>
  </si>
  <si>
    <t>Oro filtras (vidinis)</t>
  </si>
  <si>
    <t>Variklio alyvos filtras</t>
  </si>
  <si>
    <t>Kuro filtras (nusodintuvas)</t>
  </si>
  <si>
    <t>Transmisijos filtras 1</t>
  </si>
  <si>
    <t>Transmisijos filtras 2</t>
  </si>
  <si>
    <t>Transmisijos filtro tarpinė</t>
  </si>
  <si>
    <t>Hidraulikos filtras</t>
  </si>
  <si>
    <t>Kabinos filtras</t>
  </si>
  <si>
    <t>Freono filtras</t>
  </si>
  <si>
    <t>Freonas R134A</t>
  </si>
  <si>
    <t>Aušinimo skystis</t>
  </si>
  <si>
    <t>Variklio alyva 10W40 Premium</t>
  </si>
  <si>
    <t>Transmisinė alyva DF X-treme 10W40</t>
  </si>
  <si>
    <t>Transmisinė alyva DF UTTO 10W30</t>
  </si>
  <si>
    <t>Hipoidinė alyva LS 90</t>
  </si>
  <si>
    <t>kg</t>
  </si>
  <si>
    <t>Vandens siurblys</t>
  </si>
  <si>
    <t>Tarpinių komplektas</t>
  </si>
  <si>
    <t>Stūmoklinė grupė (kompl)</t>
  </si>
  <si>
    <t>Sankabos komplektas</t>
  </si>
  <si>
    <t>Išminamas guolis</t>
  </si>
  <si>
    <t>Hidrostatas</t>
  </si>
  <si>
    <t>Sankabos smagratis</t>
  </si>
  <si>
    <t>Priekinio rato stebulė</t>
  </si>
  <si>
    <t>Priekinio rato guolis</t>
  </si>
  <si>
    <t>Viršutinis šarnyras</t>
  </si>
  <si>
    <t>Apatinis šarnyras</t>
  </si>
  <si>
    <t>Pusašio riebokšliai</t>
  </si>
  <si>
    <t>Dešinės pusės pusašis</t>
  </si>
  <si>
    <t>Kairės pusės pusašis</t>
  </si>
  <si>
    <t>Korpusas</t>
  </si>
  <si>
    <t>Kaiščių komplektas</t>
  </si>
  <si>
    <t>Galinio rato stebulė</t>
  </si>
  <si>
    <t>Galinio rato guolis</t>
  </si>
  <si>
    <t>Galinis amortizatorius</t>
  </si>
  <si>
    <t>Galinis stabilizatorius</t>
  </si>
  <si>
    <t>Galinio stabilizatoriaus traukė</t>
  </si>
  <si>
    <t>Generatoriaus įtemoėjas</t>
  </si>
  <si>
    <t>Starterio pritraukimo rėlė</t>
  </si>
  <si>
    <t>Rankinio stabdžio lynas</t>
  </si>
  <si>
    <t>Priekinis suportas</t>
  </si>
  <si>
    <t>Hiidraulinės žarnos</t>
  </si>
  <si>
    <t>Priekinis amortizatorius</t>
  </si>
  <si>
    <t>Priekinio amortizatorius atraminis guolis</t>
  </si>
  <si>
    <t>Galinio stabilizatoriaus įvorė</t>
  </si>
  <si>
    <t>Ratų geometrijos patikrinimas (įskaitant reguliavimą)</t>
  </si>
  <si>
    <t>Galinis diskinių stabdžių suportas</t>
  </si>
  <si>
    <t>Pagrindinis stabdžių cilindras</t>
  </si>
  <si>
    <t>Elektrinės dalies remontas</t>
  </si>
  <si>
    <t>`</t>
  </si>
  <si>
    <t>Deutz-Fahr Agrotron 7250 TTV</t>
  </si>
  <si>
    <t>2. Techniniai skysčiai ir tepalai Deutz-Fahr Agrotron 7250 TTV</t>
  </si>
  <si>
    <t>3. Variklis (detalizavimas) Deutz-Fahr Agrotron 7250 TTV</t>
  </si>
  <si>
    <t>4.Pavarų dėžė (detalizavimas) Deutz-Fahr Agrotron 7250 TTV</t>
  </si>
  <si>
    <t>5. Priekinė pakaba (detalizavimas) Deutz-Fahr Agrotron 7250 TTV</t>
  </si>
  <si>
    <t>6. Galinė pakaba (detalizavimas) Deutz-Fahr Agrotron 7250 TTV</t>
  </si>
  <si>
    <t>7. Elektros įranga (detalizavimas) Deutz-Fahr Agrotron 7250 TTV</t>
  </si>
  <si>
    <t>8. Stabdžių sistema (detalizavimas) Deutz-Fahr Agrotron 7250 TTV</t>
  </si>
  <si>
    <t>9. Hidraulinės žarnos Deutz-Fahr Agrotron 7250 TTV</t>
  </si>
  <si>
    <t>10.  Kiti nenumatyti arba papildomi darbai Deutz-Fahr Agrotron 7250 TTV</t>
  </si>
  <si>
    <t>11. Filtrai SAME Dorado 90 DT E3</t>
  </si>
  <si>
    <t>12. Techniniai skysčiai ir tepalai SAME Dorado 90 DT E3</t>
  </si>
  <si>
    <t>13. Variklis (detalizavimas) SAME Dorado 90 DT E3</t>
  </si>
  <si>
    <t>14.Pavarų dėžė (detalizavimas) SAME Dorado 90 DT E3</t>
  </si>
  <si>
    <t>15. Priekinė pakaba (detalizavimas) SAME Dorado 90 DT E3</t>
  </si>
  <si>
    <t>17. Elektros įranga (detalizavimas) SAME Dorado 90 DT E3</t>
  </si>
  <si>
    <t>18. Stabdžių sistema (detalizavimas) SAME Dorado 90 DT E3</t>
  </si>
  <si>
    <t>19. Hidraulinės žarnos SAME Dorado 90 DT E3</t>
  </si>
  <si>
    <t>Remonto darbai pas užsakovą</t>
  </si>
  <si>
    <t>Traktorių kompiuterinė diagnostika (h) pas užsakovą</t>
  </si>
  <si>
    <t>Traktorių kompiuterinė diagnostika (h) servise</t>
  </si>
  <si>
    <t>Remonto darbai servise</t>
  </si>
  <si>
    <t>Kondicionieriaus remontas</t>
  </si>
  <si>
    <t>Atvykimo pas užsakovą mokestis</t>
  </si>
  <si>
    <t>Traktoriaus transportavimas į servisą</t>
  </si>
  <si>
    <t>TA darbai pas užsakovą</t>
  </si>
  <si>
    <t>TA darbai sevise</t>
  </si>
  <si>
    <t>Kiti nenumatyti darbai</t>
  </si>
  <si>
    <t>20.  Kiti nenumatyti arba papildomi darbai SAME Dorado 90 DT E3</t>
  </si>
  <si>
    <t>Techninės specifikacijos 1 priedas "Traktorių ir kitos ŽŪT atsarginių dalių ir remonto bei priežiūros paslaugų kainų ir įkainių lentelė"</t>
  </si>
  <si>
    <t>16. Galinė pakaba (detalizavimas) SAME Dorado 90 DT 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</si>
</sst>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1"/>
      <color theme="1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" fontId="5" fillId="0" borderId="18" xfId="0" applyNumberFormat="1" applyFont="1" applyBorder="1" applyAlignment="1">
      <alignment horizontal="center"/>
    </xf>
    <xf numFmtId="0" fontId="3" fillId="0" borderId="2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horizontal="center"/>
    </xf>
    <xf numFmtId="1" fontId="5" fillId="0" borderId="22" xfId="0" applyNumberFormat="1" applyFont="1" applyBorder="1" applyAlignment="1">
      <alignment horizontal="center"/>
    </xf>
    <xf numFmtId="0" fontId="5" fillId="0" borderId="13" xfId="0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4" xfId="0" applyFont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1" fontId="3" fillId="0" borderId="17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top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top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1" fontId="5" fillId="0" borderId="24" xfId="0" applyNumberFormat="1" applyFont="1" applyBorder="1" applyAlignment="1">
      <alignment horizontal="center"/>
    </xf>
    <xf numFmtId="1" fontId="5" fillId="0" borderId="28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2" fontId="3" fillId="0" borderId="5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5" fillId="3" borderId="19" xfId="0" applyNumberFormat="1" applyFont="1" applyFill="1" applyBorder="1" applyAlignment="1" applyProtection="1">
      <alignment horizontal="center"/>
      <protection locked="0"/>
    </xf>
    <xf numFmtId="2" fontId="5" fillId="3" borderId="20" xfId="0" applyNumberFormat="1" applyFont="1" applyFill="1" applyBorder="1" applyAlignment="1" applyProtection="1">
      <alignment horizontal="center"/>
      <protection locked="0"/>
    </xf>
    <xf numFmtId="2" fontId="5" fillId="3" borderId="21" xfId="0" applyNumberFormat="1" applyFont="1" applyFill="1" applyBorder="1" applyAlignment="1" applyProtection="1">
      <alignment horizontal="center"/>
      <protection locked="0"/>
    </xf>
    <xf numFmtId="2" fontId="5" fillId="3" borderId="23" xfId="0" applyNumberFormat="1" applyFont="1" applyFill="1" applyBorder="1" applyAlignment="1" applyProtection="1">
      <alignment horizontal="center"/>
      <protection locked="0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2" fontId="5" fillId="3" borderId="29" xfId="0" applyNumberFormat="1" applyFont="1" applyFill="1" applyBorder="1" applyAlignment="1" applyProtection="1">
      <alignment horizontal="center"/>
      <protection locked="0"/>
    </xf>
    <xf numFmtId="2" fontId="5" fillId="3" borderId="8" xfId="0" applyNumberFormat="1" applyFont="1" applyFill="1" applyBorder="1" applyAlignment="1" applyProtection="1">
      <alignment horizontal="center"/>
      <protection locked="0"/>
    </xf>
    <xf numFmtId="2" fontId="5" fillId="3" borderId="30" xfId="0" applyNumberFormat="1" applyFont="1" applyFill="1" applyBorder="1" applyAlignment="1" applyProtection="1">
      <alignment horizontal="center"/>
      <protection locked="0"/>
    </xf>
    <xf numFmtId="2" fontId="5" fillId="3" borderId="14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0" fillId="3" borderId="0" xfId="0" applyFill="1"/>
    <xf numFmtId="0" fontId="0" fillId="0" borderId="0" xfId="0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2" fontId="5" fillId="3" borderId="5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2" fontId="5" fillId="3" borderId="18" xfId="0" applyNumberFormat="1" applyFont="1" applyFill="1" applyBorder="1" applyAlignment="1" applyProtection="1">
      <alignment horizontal="center"/>
      <protection locked="0"/>
    </xf>
    <xf numFmtId="2" fontId="5" fillId="3" borderId="3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31" xfId="0" applyFont="1" applyBorder="1" applyAlignment="1">
      <alignment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2" fontId="5" fillId="4" borderId="9" xfId="0" applyNumberFormat="1" applyFont="1" applyFill="1" applyBorder="1" applyAlignment="1">
      <alignment horizontal="center"/>
    </xf>
    <xf numFmtId="0" fontId="8" fillId="4" borderId="28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34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/>
    </xf>
    <xf numFmtId="0" fontId="5" fillId="0" borderId="35" xfId="0" applyFont="1" applyBorder="1" applyAlignment="1">
      <alignment horizontal="center"/>
    </xf>
    <xf numFmtId="2" fontId="5" fillId="3" borderId="24" xfId="0" applyNumberFormat="1" applyFont="1" applyFill="1" applyBorder="1" applyAlignment="1" applyProtection="1">
      <alignment horizontal="center"/>
      <protection locked="0"/>
    </xf>
    <xf numFmtId="2" fontId="5" fillId="0" borderId="28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0" fontId="5" fillId="0" borderId="17" xfId="0" applyFont="1" applyBorder="1" applyAlignment="1">
      <alignment vertical="center"/>
    </xf>
    <xf numFmtId="2" fontId="5" fillId="0" borderId="24" xfId="0" applyNumberFormat="1" applyFont="1" applyBorder="1" applyAlignment="1">
      <alignment horizontal="center"/>
    </xf>
    <xf numFmtId="2" fontId="5" fillId="3" borderId="28" xfId="0" applyNumberFormat="1" applyFont="1" applyFill="1" applyBorder="1" applyAlignment="1" applyProtection="1">
      <alignment horizontal="center"/>
      <protection locked="0"/>
    </xf>
    <xf numFmtId="2" fontId="5" fillId="3" borderId="0" xfId="0" applyNumberFormat="1" applyFont="1" applyFill="1" applyAlignment="1" applyProtection="1">
      <alignment horizontal="center"/>
      <protection locked="0"/>
    </xf>
    <xf numFmtId="2" fontId="5" fillId="3" borderId="15" xfId="0" applyNumberFormat="1" applyFont="1" applyFill="1" applyBorder="1" applyAlignment="1" applyProtection="1">
      <alignment horizontal="center"/>
      <protection locked="0"/>
    </xf>
    <xf numFmtId="2" fontId="5" fillId="0" borderId="16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2" fontId="5" fillId="3" borderId="36" xfId="0" applyNumberFormat="1" applyFont="1" applyFill="1" applyBorder="1" applyAlignment="1" applyProtection="1">
      <alignment horizontal="center"/>
      <protection locked="0"/>
    </xf>
    <xf numFmtId="2" fontId="5" fillId="3" borderId="37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0" fontId="5" fillId="0" borderId="27" xfId="0" applyFont="1" applyBorder="1" applyAlignment="1">
      <alignment vertical="center" wrapText="1"/>
    </xf>
    <xf numFmtId="0" fontId="5" fillId="0" borderId="38" xfId="0" applyFont="1" applyBorder="1" applyAlignment="1">
      <alignment horizontal="center" vertical="center"/>
    </xf>
    <xf numFmtId="1" fontId="5" fillId="0" borderId="38" xfId="0" applyNumberFormat="1" applyFont="1" applyBorder="1" applyAlignment="1">
      <alignment horizontal="center" vertical="center"/>
    </xf>
    <xf numFmtId="2" fontId="3" fillId="0" borderId="35" xfId="0" applyNumberFormat="1" applyFont="1" applyBorder="1" applyAlignment="1">
      <alignment horizontal="center"/>
    </xf>
    <xf numFmtId="0" fontId="8" fillId="4" borderId="24" xfId="0" applyFont="1" applyFill="1" applyBorder="1" applyAlignment="1">
      <alignment horizontal="left" vertical="center" wrapText="1"/>
    </xf>
    <xf numFmtId="2" fontId="3" fillId="0" borderId="24" xfId="0" applyNumberFormat="1" applyFont="1" applyBorder="1" applyAlignment="1">
      <alignment horizontal="center"/>
    </xf>
    <xf numFmtId="2" fontId="3" fillId="0" borderId="31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2" fontId="5" fillId="3" borderId="22" xfId="0" applyNumberFormat="1" applyFont="1" applyFill="1" applyBorder="1" applyAlignment="1" applyProtection="1">
      <alignment horizontal="center"/>
      <protection locked="0"/>
    </xf>
    <xf numFmtId="2" fontId="5" fillId="0" borderId="38" xfId="0" applyNumberFormat="1" applyFont="1" applyBorder="1" applyAlignment="1">
      <alignment horizontal="center"/>
    </xf>
    <xf numFmtId="0" fontId="5" fillId="0" borderId="25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top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0" fillId="0" borderId="25" xfId="0" applyBorder="1"/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5" xfId="0" applyFont="1" applyBorder="1" applyAlignment="1">
      <alignment horizontal="center"/>
    </xf>
    <xf numFmtId="1" fontId="5" fillId="0" borderId="1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/>
    </xf>
    <xf numFmtId="0" fontId="0" fillId="0" borderId="1" xfId="0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DD10-BBFC-4395-B7DB-59C482F60308}">
  <dimension ref="B2:P172"/>
  <sheetViews>
    <sheetView tabSelected="1" topLeftCell="A112" workbookViewId="0">
      <selection activeCell="E129" sqref="E129"/>
    </sheetView>
  </sheetViews>
  <sheetFormatPr defaultRowHeight="15" x14ac:dyDescent="0.25"/>
  <cols>
    <col min="3" max="3" width="47.7109375" customWidth="1"/>
    <col min="4" max="5" width="12.28515625" customWidth="1"/>
    <col min="6" max="6" width="22.7109375" customWidth="1"/>
    <col min="7" max="7" width="27" customWidth="1"/>
    <col min="8" max="8" width="22.7109375" customWidth="1"/>
  </cols>
  <sheetData>
    <row r="2" spans="2:11" ht="15.75" thickBot="1" x14ac:dyDescent="0.3">
      <c r="B2" s="182" t="s">
        <v>117</v>
      </c>
      <c r="C2" s="182"/>
      <c r="D2" s="182"/>
      <c r="E2" s="182"/>
      <c r="F2" s="182"/>
      <c r="G2" s="182"/>
      <c r="H2" s="183"/>
    </row>
    <row r="3" spans="2:11" ht="30" x14ac:dyDescent="0.25">
      <c r="B3" s="2"/>
      <c r="C3" s="3" t="s">
        <v>0</v>
      </c>
      <c r="D3" s="3"/>
      <c r="E3" s="4"/>
      <c r="F3" s="96" t="s">
        <v>30</v>
      </c>
      <c r="G3" s="5" t="s">
        <v>32</v>
      </c>
      <c r="H3" s="179" t="s">
        <v>1</v>
      </c>
    </row>
    <row r="4" spans="2:11" x14ac:dyDescent="0.25">
      <c r="B4" s="6"/>
      <c r="C4" s="7" t="s">
        <v>2</v>
      </c>
      <c r="D4" s="7"/>
      <c r="E4" s="8"/>
      <c r="F4" s="9" t="s">
        <v>3</v>
      </c>
      <c r="G4" s="97" t="s">
        <v>3</v>
      </c>
      <c r="H4" s="180"/>
    </row>
    <row r="5" spans="2:11" x14ac:dyDescent="0.25">
      <c r="B5" s="6"/>
      <c r="C5" s="7" t="s">
        <v>4</v>
      </c>
      <c r="D5" s="7"/>
      <c r="E5" s="8"/>
      <c r="F5" s="9">
        <v>2015</v>
      </c>
      <c r="G5" s="98">
        <v>2019</v>
      </c>
      <c r="H5" s="180"/>
    </row>
    <row r="6" spans="2:11" x14ac:dyDescent="0.25">
      <c r="B6" s="6"/>
      <c r="C6" s="7" t="s">
        <v>5</v>
      </c>
      <c r="D6" s="7"/>
      <c r="E6" s="8"/>
      <c r="F6" s="9" t="s">
        <v>33</v>
      </c>
      <c r="G6" s="98" t="s">
        <v>34</v>
      </c>
      <c r="H6" s="180"/>
      <c r="K6" s="171"/>
    </row>
    <row r="7" spans="2:11" ht="30" customHeight="1" x14ac:dyDescent="0.25">
      <c r="B7" s="10"/>
      <c r="C7" s="11" t="s">
        <v>6</v>
      </c>
      <c r="D7" s="11"/>
      <c r="E7" s="8"/>
      <c r="F7" s="9" t="s">
        <v>31</v>
      </c>
      <c r="G7" s="99" t="s">
        <v>35</v>
      </c>
      <c r="H7" s="180"/>
    </row>
    <row r="8" spans="2:11" ht="20.45" customHeight="1" thickBot="1" x14ac:dyDescent="0.3">
      <c r="B8" s="12"/>
      <c r="C8" s="13" t="s">
        <v>7</v>
      </c>
      <c r="D8" s="13"/>
      <c r="E8" s="14"/>
      <c r="F8" s="100" t="s">
        <v>8</v>
      </c>
      <c r="G8" s="100" t="s">
        <v>8</v>
      </c>
      <c r="H8" s="180"/>
    </row>
    <row r="9" spans="2:11" ht="39" thickBot="1" x14ac:dyDescent="0.3">
      <c r="B9" s="163" t="s">
        <v>9</v>
      </c>
      <c r="C9" s="162" t="s">
        <v>10</v>
      </c>
      <c r="D9" s="16" t="s">
        <v>11</v>
      </c>
      <c r="E9" s="15" t="s">
        <v>12</v>
      </c>
      <c r="F9" s="15" t="s">
        <v>13</v>
      </c>
      <c r="G9" s="16" t="s">
        <v>13</v>
      </c>
      <c r="H9" s="181"/>
    </row>
    <row r="10" spans="2:11" ht="15.75" thickBot="1" x14ac:dyDescent="0.3">
      <c r="B10" s="161" t="s">
        <v>36</v>
      </c>
      <c r="C10" s="92" t="s">
        <v>88</v>
      </c>
      <c r="D10" s="18"/>
      <c r="E10" s="17"/>
      <c r="F10" s="17"/>
      <c r="G10" s="17"/>
      <c r="H10" s="19"/>
    </row>
    <row r="11" spans="2:11" ht="15.75" thickBot="1" x14ac:dyDescent="0.3">
      <c r="B11" s="107">
        <v>1</v>
      </c>
      <c r="C11" s="140" t="s">
        <v>37</v>
      </c>
      <c r="D11" s="20" t="s">
        <v>14</v>
      </c>
      <c r="E11" s="21">
        <v>1</v>
      </c>
      <c r="F11" s="67"/>
      <c r="G11" s="82" t="s">
        <v>18</v>
      </c>
      <c r="H11" s="61">
        <f>(E11*F11)</f>
        <v>0</v>
      </c>
    </row>
    <row r="12" spans="2:11" ht="15.75" thickBot="1" x14ac:dyDescent="0.3">
      <c r="B12" s="107">
        <v>2</v>
      </c>
      <c r="C12" s="106" t="s">
        <v>38</v>
      </c>
      <c r="D12" s="102" t="s">
        <v>15</v>
      </c>
      <c r="E12" s="23">
        <v>1</v>
      </c>
      <c r="F12" s="68"/>
      <c r="G12" s="83" t="s">
        <v>18</v>
      </c>
      <c r="H12" s="61">
        <f t="shared" ref="H12:H73" si="0">(E12*F12)</f>
        <v>0</v>
      </c>
    </row>
    <row r="13" spans="2:11" ht="15.75" thickBot="1" x14ac:dyDescent="0.3">
      <c r="B13" s="103">
        <v>3</v>
      </c>
      <c r="C13" s="108" t="s">
        <v>39</v>
      </c>
      <c r="D13" s="22" t="s">
        <v>15</v>
      </c>
      <c r="E13" s="23">
        <v>1</v>
      </c>
      <c r="F13" s="68"/>
      <c r="G13" s="104" t="s">
        <v>18</v>
      </c>
      <c r="H13" s="61">
        <f t="shared" si="0"/>
        <v>0</v>
      </c>
    </row>
    <row r="14" spans="2:11" ht="15.75" thickBot="1" x14ac:dyDescent="0.3">
      <c r="B14" s="101">
        <v>4</v>
      </c>
      <c r="C14" s="106" t="s">
        <v>16</v>
      </c>
      <c r="D14" s="22" t="s">
        <v>15</v>
      </c>
      <c r="E14" s="23">
        <v>1</v>
      </c>
      <c r="F14" s="68"/>
      <c r="G14" s="83" t="s">
        <v>18</v>
      </c>
      <c r="H14" s="61">
        <f t="shared" si="0"/>
        <v>0</v>
      </c>
    </row>
    <row r="15" spans="2:11" ht="15.75" thickBot="1" x14ac:dyDescent="0.3">
      <c r="B15" s="103">
        <v>5</v>
      </c>
      <c r="C15" s="108" t="s">
        <v>40</v>
      </c>
      <c r="D15" s="22" t="s">
        <v>15</v>
      </c>
      <c r="E15" s="23">
        <v>1</v>
      </c>
      <c r="F15" s="68"/>
      <c r="G15" s="83" t="s">
        <v>18</v>
      </c>
      <c r="H15" s="61">
        <f t="shared" si="0"/>
        <v>0</v>
      </c>
    </row>
    <row r="16" spans="2:11" ht="15.75" thickBot="1" x14ac:dyDescent="0.3">
      <c r="B16" s="103">
        <v>6</v>
      </c>
      <c r="C16" s="106" t="s">
        <v>41</v>
      </c>
      <c r="D16" s="22" t="s">
        <v>15</v>
      </c>
      <c r="E16" s="23">
        <v>1</v>
      </c>
      <c r="F16" s="68"/>
      <c r="G16" s="83" t="s">
        <v>18</v>
      </c>
      <c r="H16" s="61">
        <f t="shared" si="0"/>
        <v>0</v>
      </c>
    </row>
    <row r="17" spans="2:8" ht="15.75" thickBot="1" x14ac:dyDescent="0.3">
      <c r="B17" s="103">
        <v>7</v>
      </c>
      <c r="C17" s="108" t="s">
        <v>42</v>
      </c>
      <c r="D17" s="22" t="s">
        <v>15</v>
      </c>
      <c r="E17" s="23">
        <v>1</v>
      </c>
      <c r="F17" s="68"/>
      <c r="G17" s="83" t="s">
        <v>18</v>
      </c>
      <c r="H17" s="61">
        <f t="shared" si="0"/>
        <v>0</v>
      </c>
    </row>
    <row r="18" spans="2:8" ht="15.75" thickBot="1" x14ac:dyDescent="0.3">
      <c r="B18" s="101">
        <v>8</v>
      </c>
      <c r="C18" s="108" t="s">
        <v>43</v>
      </c>
      <c r="D18" s="22" t="s">
        <v>15</v>
      </c>
      <c r="E18" s="23">
        <v>1</v>
      </c>
      <c r="F18" s="68"/>
      <c r="G18" s="83" t="s">
        <v>18</v>
      </c>
      <c r="H18" s="61">
        <f t="shared" si="0"/>
        <v>0</v>
      </c>
    </row>
    <row r="19" spans="2:8" ht="15.75" thickBot="1" x14ac:dyDescent="0.3">
      <c r="B19" s="103">
        <v>9</v>
      </c>
      <c r="C19" s="106" t="s">
        <v>44</v>
      </c>
      <c r="D19" s="22" t="s">
        <v>15</v>
      </c>
      <c r="E19" s="23">
        <v>1</v>
      </c>
      <c r="F19" s="68"/>
      <c r="G19" s="83" t="s">
        <v>18</v>
      </c>
      <c r="H19" s="61">
        <f t="shared" si="0"/>
        <v>0</v>
      </c>
    </row>
    <row r="20" spans="2:8" ht="15.75" thickBot="1" x14ac:dyDescent="0.3">
      <c r="B20" s="103">
        <v>10</v>
      </c>
      <c r="C20" s="106" t="s">
        <v>45</v>
      </c>
      <c r="D20" s="22" t="s">
        <v>15</v>
      </c>
      <c r="E20" s="23">
        <v>2</v>
      </c>
      <c r="F20" s="68"/>
      <c r="G20" s="83" t="s">
        <v>18</v>
      </c>
      <c r="H20" s="61">
        <f t="shared" si="0"/>
        <v>0</v>
      </c>
    </row>
    <row r="21" spans="2:8" ht="15.75" thickBot="1" x14ac:dyDescent="0.3">
      <c r="B21" s="101">
        <v>11</v>
      </c>
      <c r="C21" s="106" t="s">
        <v>17</v>
      </c>
      <c r="D21" s="22" t="s">
        <v>15</v>
      </c>
      <c r="E21" s="23">
        <v>1</v>
      </c>
      <c r="F21" s="68"/>
      <c r="G21" s="83" t="s">
        <v>18</v>
      </c>
      <c r="H21" s="61">
        <f t="shared" si="0"/>
        <v>0</v>
      </c>
    </row>
    <row r="22" spans="2:8" ht="15.75" thickBot="1" x14ac:dyDescent="0.3">
      <c r="B22" s="81">
        <v>12</v>
      </c>
      <c r="C22" s="105" t="s">
        <v>46</v>
      </c>
      <c r="D22" s="24" t="s">
        <v>15</v>
      </c>
      <c r="E22" s="25">
        <v>1</v>
      </c>
      <c r="F22" s="69"/>
      <c r="G22" s="84" t="s">
        <v>18</v>
      </c>
      <c r="H22" s="61">
        <f t="shared" si="0"/>
        <v>0</v>
      </c>
    </row>
    <row r="23" spans="2:8" ht="15.75" thickBot="1" x14ac:dyDescent="0.3">
      <c r="B23" s="26" t="s">
        <v>89</v>
      </c>
      <c r="C23" s="110"/>
      <c r="D23" s="27"/>
      <c r="E23" s="28"/>
      <c r="F23" s="66"/>
      <c r="G23" s="85"/>
      <c r="H23" s="61"/>
    </row>
    <row r="24" spans="2:8" ht="15.75" thickBot="1" x14ac:dyDescent="0.3">
      <c r="B24" s="79">
        <v>1</v>
      </c>
      <c r="C24" s="29" t="s">
        <v>49</v>
      </c>
      <c r="D24" s="113" t="s">
        <v>14</v>
      </c>
      <c r="E24" s="21">
        <v>18</v>
      </c>
      <c r="F24" s="67"/>
      <c r="G24" s="82" t="s">
        <v>18</v>
      </c>
      <c r="H24" s="61">
        <f t="shared" si="0"/>
        <v>0</v>
      </c>
    </row>
    <row r="25" spans="2:8" ht="15.75" thickBot="1" x14ac:dyDescent="0.3">
      <c r="B25" s="107">
        <v>2</v>
      </c>
      <c r="C25" s="112" t="s">
        <v>50</v>
      </c>
      <c r="D25" s="39" t="s">
        <v>14</v>
      </c>
      <c r="E25" s="32">
        <v>85</v>
      </c>
      <c r="F25" s="70"/>
      <c r="G25" s="83" t="s">
        <v>18</v>
      </c>
      <c r="H25" s="61">
        <f t="shared" si="0"/>
        <v>0</v>
      </c>
    </row>
    <row r="26" spans="2:8" ht="15.75" thickBot="1" x14ac:dyDescent="0.3">
      <c r="B26" s="93">
        <v>3</v>
      </c>
      <c r="C26" s="112" t="s">
        <v>51</v>
      </c>
      <c r="D26" s="39" t="s">
        <v>14</v>
      </c>
      <c r="E26" s="59">
        <v>70</v>
      </c>
      <c r="F26" s="126"/>
      <c r="G26" s="83" t="s">
        <v>18</v>
      </c>
      <c r="H26" s="61">
        <f t="shared" si="0"/>
        <v>0</v>
      </c>
    </row>
    <row r="27" spans="2:8" ht="15.75" thickBot="1" x14ac:dyDescent="0.3">
      <c r="B27" s="111">
        <v>4</v>
      </c>
      <c r="C27" s="112" t="s">
        <v>52</v>
      </c>
      <c r="D27" s="22" t="s">
        <v>14</v>
      </c>
      <c r="E27" s="23">
        <v>38</v>
      </c>
      <c r="F27" s="87"/>
      <c r="G27" s="83" t="s">
        <v>18</v>
      </c>
      <c r="H27" s="61">
        <f t="shared" si="0"/>
        <v>0</v>
      </c>
    </row>
    <row r="28" spans="2:8" ht="15.75" thickBot="1" x14ac:dyDescent="0.3">
      <c r="B28" s="107">
        <v>5</v>
      </c>
      <c r="C28" s="95" t="s">
        <v>47</v>
      </c>
      <c r="D28" s="31" t="s">
        <v>53</v>
      </c>
      <c r="E28" s="130">
        <v>2.1</v>
      </c>
      <c r="F28" s="70"/>
      <c r="G28" s="83" t="s">
        <v>18</v>
      </c>
      <c r="H28" s="61">
        <f t="shared" si="0"/>
        <v>0</v>
      </c>
    </row>
    <row r="29" spans="2:8" ht="15.75" thickBot="1" x14ac:dyDescent="0.3">
      <c r="B29" s="93">
        <v>6</v>
      </c>
      <c r="C29" s="33" t="s">
        <v>48</v>
      </c>
      <c r="D29" s="24" t="s">
        <v>14</v>
      </c>
      <c r="E29" s="25">
        <v>28</v>
      </c>
      <c r="F29" s="69"/>
      <c r="G29" s="84" t="s">
        <v>18</v>
      </c>
      <c r="H29" s="61">
        <f t="shared" si="0"/>
        <v>0</v>
      </c>
    </row>
    <row r="30" spans="2:8" ht="15.75" thickBot="1" x14ac:dyDescent="0.3">
      <c r="B30" s="42" t="s">
        <v>90</v>
      </c>
      <c r="C30" s="43"/>
      <c r="D30" s="44"/>
      <c r="E30" s="45"/>
      <c r="F30" s="64"/>
      <c r="G30" s="64"/>
      <c r="H30" s="61"/>
    </row>
    <row r="31" spans="2:8" ht="15.75" thickBot="1" x14ac:dyDescent="0.3">
      <c r="B31" s="79">
        <v>1</v>
      </c>
      <c r="C31" s="35" t="s">
        <v>19</v>
      </c>
      <c r="D31" s="36" t="s">
        <v>15</v>
      </c>
      <c r="E31" s="58">
        <v>1</v>
      </c>
      <c r="F31" s="72"/>
      <c r="G31" s="82" t="s">
        <v>18</v>
      </c>
      <c r="H31" s="61">
        <f t="shared" si="0"/>
        <v>0</v>
      </c>
    </row>
    <row r="32" spans="2:8" ht="15.75" thickBot="1" x14ac:dyDescent="0.3">
      <c r="B32" s="80">
        <v>2</v>
      </c>
      <c r="C32" s="37" t="s">
        <v>54</v>
      </c>
      <c r="D32" s="22" t="s">
        <v>15</v>
      </c>
      <c r="E32" s="23">
        <v>1</v>
      </c>
      <c r="F32" s="73"/>
      <c r="G32" s="83" t="s">
        <v>18</v>
      </c>
      <c r="H32" s="61">
        <f t="shared" si="0"/>
        <v>0</v>
      </c>
    </row>
    <row r="33" spans="2:8" ht="15.75" thickBot="1" x14ac:dyDescent="0.3">
      <c r="B33" s="80">
        <v>3</v>
      </c>
      <c r="C33" s="38" t="s">
        <v>56</v>
      </c>
      <c r="D33" s="39" t="s">
        <v>15</v>
      </c>
      <c r="E33" s="59">
        <v>1</v>
      </c>
      <c r="F33" s="74"/>
      <c r="G33" s="83" t="s">
        <v>18</v>
      </c>
      <c r="H33" s="61">
        <f t="shared" si="0"/>
        <v>0</v>
      </c>
    </row>
    <row r="34" spans="2:8" ht="15.75" thickBot="1" x14ac:dyDescent="0.3">
      <c r="B34" s="94">
        <v>4</v>
      </c>
      <c r="C34" s="33" t="s">
        <v>55</v>
      </c>
      <c r="D34" s="24" t="s">
        <v>15</v>
      </c>
      <c r="E34" s="25">
        <v>1</v>
      </c>
      <c r="F34" s="75"/>
      <c r="G34" s="84" t="s">
        <v>18</v>
      </c>
      <c r="H34" s="61">
        <f t="shared" si="0"/>
        <v>0</v>
      </c>
    </row>
    <row r="35" spans="2:8" ht="15.75" thickBot="1" x14ac:dyDescent="0.3">
      <c r="B35" s="26" t="s">
        <v>91</v>
      </c>
      <c r="C35" s="17"/>
      <c r="D35" s="18"/>
      <c r="E35" s="34"/>
      <c r="F35" s="65"/>
      <c r="G35" s="65"/>
      <c r="H35" s="61"/>
    </row>
    <row r="36" spans="2:8" ht="15.75" thickBot="1" x14ac:dyDescent="0.3">
      <c r="B36" s="79">
        <v>1</v>
      </c>
      <c r="C36" s="29" t="s">
        <v>57</v>
      </c>
      <c r="D36" s="20" t="s">
        <v>15</v>
      </c>
      <c r="E36" s="21">
        <v>1</v>
      </c>
      <c r="F36" s="71"/>
      <c r="G36" s="82" t="s">
        <v>18</v>
      </c>
      <c r="H36" s="61">
        <f t="shared" si="0"/>
        <v>0</v>
      </c>
    </row>
    <row r="37" spans="2:8" ht="15.75" thickBot="1" x14ac:dyDescent="0.3">
      <c r="B37" s="80">
        <v>2</v>
      </c>
      <c r="C37" s="37" t="s">
        <v>58</v>
      </c>
      <c r="D37" s="22" t="s">
        <v>15</v>
      </c>
      <c r="E37" s="23">
        <v>1</v>
      </c>
      <c r="F37" s="73"/>
      <c r="G37" s="83" t="s">
        <v>18</v>
      </c>
      <c r="H37" s="61">
        <f t="shared" si="0"/>
        <v>0</v>
      </c>
    </row>
    <row r="38" spans="2:8" ht="15.75" thickBot="1" x14ac:dyDescent="0.3">
      <c r="B38" s="80">
        <v>3</v>
      </c>
      <c r="C38" s="37" t="s">
        <v>20</v>
      </c>
      <c r="D38" s="22" t="s">
        <v>15</v>
      </c>
      <c r="E38" s="23">
        <v>1</v>
      </c>
      <c r="F38" s="73"/>
      <c r="G38" s="83" t="s">
        <v>18</v>
      </c>
      <c r="H38" s="61">
        <f t="shared" si="0"/>
        <v>0</v>
      </c>
    </row>
    <row r="39" spans="2:8" ht="15.75" thickBot="1" x14ac:dyDescent="0.3">
      <c r="B39" s="93">
        <v>4</v>
      </c>
      <c r="C39" s="37" t="s">
        <v>59</v>
      </c>
      <c r="D39" s="22" t="s">
        <v>15</v>
      </c>
      <c r="E39" s="23">
        <v>1</v>
      </c>
      <c r="F39" s="73"/>
      <c r="G39" s="83" t="s">
        <v>18</v>
      </c>
      <c r="H39" s="61">
        <f t="shared" si="0"/>
        <v>0</v>
      </c>
    </row>
    <row r="40" spans="2:8" ht="15.75" thickBot="1" x14ac:dyDescent="0.3">
      <c r="B40" s="80">
        <v>5</v>
      </c>
      <c r="C40" s="37" t="s">
        <v>60</v>
      </c>
      <c r="D40" s="24" t="s">
        <v>15</v>
      </c>
      <c r="E40" s="25">
        <v>1</v>
      </c>
      <c r="F40" s="88"/>
      <c r="G40" s="115" t="s">
        <v>18</v>
      </c>
      <c r="H40" s="61">
        <f t="shared" si="0"/>
        <v>0</v>
      </c>
    </row>
    <row r="41" spans="2:8" ht="15.75" thickBot="1" x14ac:dyDescent="0.3">
      <c r="B41" s="42" t="s">
        <v>92</v>
      </c>
      <c r="C41" s="92"/>
      <c r="D41" s="18"/>
      <c r="E41" s="34"/>
      <c r="F41" s="65"/>
      <c r="G41" s="116"/>
      <c r="H41" s="61"/>
    </row>
    <row r="42" spans="2:8" ht="15.75" thickBot="1" x14ac:dyDescent="0.3">
      <c r="B42" s="156">
        <v>1</v>
      </c>
      <c r="C42" s="154" t="s">
        <v>61</v>
      </c>
      <c r="D42" s="159" t="s">
        <v>15</v>
      </c>
      <c r="E42" s="21">
        <v>2</v>
      </c>
      <c r="F42" s="86"/>
      <c r="G42" s="82" t="s">
        <v>18</v>
      </c>
      <c r="H42" s="61">
        <f t="shared" si="0"/>
        <v>0</v>
      </c>
    </row>
    <row r="43" spans="2:8" ht="15.75" thickBot="1" x14ac:dyDescent="0.3">
      <c r="B43" s="157">
        <v>2</v>
      </c>
      <c r="C43" s="155" t="s">
        <v>62</v>
      </c>
      <c r="D43" s="152" t="s">
        <v>15</v>
      </c>
      <c r="E43" s="32">
        <v>2</v>
      </c>
      <c r="F43" s="114"/>
      <c r="G43" s="83" t="s">
        <v>18</v>
      </c>
      <c r="H43" s="61">
        <f t="shared" si="0"/>
        <v>0</v>
      </c>
    </row>
    <row r="44" spans="2:8" ht="15.75" thickBot="1" x14ac:dyDescent="0.3">
      <c r="B44" s="103">
        <v>3</v>
      </c>
      <c r="C44" s="112" t="s">
        <v>63</v>
      </c>
      <c r="D44" s="153" t="s">
        <v>15</v>
      </c>
      <c r="E44" s="59">
        <v>2</v>
      </c>
      <c r="F44" s="114"/>
      <c r="G44" s="83" t="s">
        <v>18</v>
      </c>
      <c r="H44" s="61">
        <f t="shared" si="0"/>
        <v>0</v>
      </c>
    </row>
    <row r="45" spans="2:8" ht="15.75" thickBot="1" x14ac:dyDescent="0.3">
      <c r="B45" s="157">
        <v>4</v>
      </c>
      <c r="C45" s="112" t="s">
        <v>64</v>
      </c>
      <c r="D45" s="102" t="s">
        <v>15</v>
      </c>
      <c r="E45" s="59">
        <v>2</v>
      </c>
      <c r="F45" s="114"/>
      <c r="G45" s="83" t="s">
        <v>18</v>
      </c>
      <c r="H45" s="61">
        <f t="shared" si="0"/>
        <v>0</v>
      </c>
    </row>
    <row r="46" spans="2:8" ht="15.75" thickBot="1" x14ac:dyDescent="0.3">
      <c r="B46" s="157">
        <v>5</v>
      </c>
      <c r="C46" s="95" t="s">
        <v>65</v>
      </c>
      <c r="D46" s="152" t="s">
        <v>15</v>
      </c>
      <c r="E46" s="59">
        <v>6</v>
      </c>
      <c r="F46" s="114"/>
      <c r="G46" s="117" t="s">
        <v>18</v>
      </c>
      <c r="H46" s="61">
        <f t="shared" si="0"/>
        <v>0</v>
      </c>
    </row>
    <row r="47" spans="2:8" ht="15.75" thickBot="1" x14ac:dyDescent="0.3">
      <c r="B47" s="103">
        <v>6</v>
      </c>
      <c r="C47" s="95" t="s">
        <v>80</v>
      </c>
      <c r="D47" s="152" t="s">
        <v>15</v>
      </c>
      <c r="E47" s="59">
        <v>2</v>
      </c>
      <c r="F47" s="114"/>
      <c r="G47" s="117" t="s">
        <v>18</v>
      </c>
      <c r="H47" s="61">
        <f t="shared" si="0"/>
        <v>0</v>
      </c>
    </row>
    <row r="48" spans="2:8" ht="15.75" thickBot="1" x14ac:dyDescent="0.3">
      <c r="B48" s="157">
        <v>7</v>
      </c>
      <c r="C48" s="176" t="s">
        <v>81</v>
      </c>
      <c r="D48" s="152" t="s">
        <v>15</v>
      </c>
      <c r="E48" s="59">
        <v>2</v>
      </c>
      <c r="F48" s="114"/>
      <c r="G48" s="117" t="s">
        <v>18</v>
      </c>
      <c r="H48" s="61">
        <f t="shared" si="0"/>
        <v>0</v>
      </c>
    </row>
    <row r="49" spans="2:8" ht="15.75" thickBot="1" x14ac:dyDescent="0.3">
      <c r="B49" s="157">
        <v>8</v>
      </c>
      <c r="C49" s="155" t="s">
        <v>66</v>
      </c>
      <c r="D49" s="102" t="s">
        <v>15</v>
      </c>
      <c r="E49" s="59">
        <v>1</v>
      </c>
      <c r="F49" s="114"/>
      <c r="G49" s="83" t="s">
        <v>18</v>
      </c>
      <c r="H49" s="61">
        <f t="shared" si="0"/>
        <v>0</v>
      </c>
    </row>
    <row r="50" spans="2:8" ht="15.75" thickBot="1" x14ac:dyDescent="0.3">
      <c r="B50" s="101">
        <v>9</v>
      </c>
      <c r="C50" s="95" t="s">
        <v>67</v>
      </c>
      <c r="D50" s="152" t="s">
        <v>15</v>
      </c>
      <c r="E50" s="59">
        <v>1</v>
      </c>
      <c r="F50" s="87"/>
      <c r="G50" s="83" t="s">
        <v>18</v>
      </c>
      <c r="H50" s="61">
        <f t="shared" si="0"/>
        <v>0</v>
      </c>
    </row>
    <row r="51" spans="2:8" ht="15.75" thickBot="1" x14ac:dyDescent="0.3">
      <c r="B51" s="103">
        <v>10</v>
      </c>
      <c r="C51" s="155" t="s">
        <v>68</v>
      </c>
      <c r="D51" s="102" t="s">
        <v>15</v>
      </c>
      <c r="E51" s="23">
        <v>1</v>
      </c>
      <c r="F51" s="87"/>
      <c r="G51" s="83" t="s">
        <v>18</v>
      </c>
      <c r="H51" s="61">
        <f t="shared" si="0"/>
        <v>0</v>
      </c>
    </row>
    <row r="52" spans="2:8" ht="15.75" thickBot="1" x14ac:dyDescent="0.3">
      <c r="B52" s="158">
        <v>11</v>
      </c>
      <c r="C52" s="175" t="s">
        <v>69</v>
      </c>
      <c r="D52" s="160" t="s">
        <v>15</v>
      </c>
      <c r="E52" s="25">
        <v>1</v>
      </c>
      <c r="F52" s="88"/>
      <c r="G52" s="84" t="s">
        <v>18</v>
      </c>
      <c r="H52" s="61">
        <f t="shared" si="0"/>
        <v>0</v>
      </c>
    </row>
    <row r="53" spans="2:8" ht="15.75" thickBot="1" x14ac:dyDescent="0.3">
      <c r="B53" s="26" t="s">
        <v>93</v>
      </c>
      <c r="C53" s="30"/>
      <c r="D53" s="40"/>
      <c r="E53" s="41"/>
      <c r="F53" s="65"/>
      <c r="G53" s="65"/>
      <c r="H53" s="61"/>
    </row>
    <row r="54" spans="2:8" ht="15.75" thickBot="1" x14ac:dyDescent="0.3">
      <c r="B54" s="79">
        <v>1</v>
      </c>
      <c r="C54" s="29" t="s">
        <v>70</v>
      </c>
      <c r="D54" s="20" t="s">
        <v>15</v>
      </c>
      <c r="E54" s="21">
        <v>1</v>
      </c>
      <c r="F54" s="71"/>
      <c r="G54" s="82" t="s">
        <v>18</v>
      </c>
      <c r="H54" s="61">
        <f t="shared" si="0"/>
        <v>0</v>
      </c>
    </row>
    <row r="55" spans="2:8" ht="15.75" thickBot="1" x14ac:dyDescent="0.3">
      <c r="B55" s="107">
        <v>2</v>
      </c>
      <c r="C55" s="35" t="s">
        <v>71</v>
      </c>
      <c r="D55" s="36" t="s">
        <v>15</v>
      </c>
      <c r="E55" s="23">
        <v>2</v>
      </c>
      <c r="F55" s="72"/>
      <c r="G55" s="83" t="s">
        <v>18</v>
      </c>
      <c r="H55" s="61">
        <f t="shared" si="0"/>
        <v>0</v>
      </c>
    </row>
    <row r="56" spans="2:8" ht="15.75" thickBot="1" x14ac:dyDescent="0.3">
      <c r="B56" s="107">
        <v>3</v>
      </c>
      <c r="C56" s="35" t="s">
        <v>72</v>
      </c>
      <c r="D56" s="36" t="s">
        <v>15</v>
      </c>
      <c r="E56" s="23">
        <v>2</v>
      </c>
      <c r="F56" s="72"/>
      <c r="G56" s="83" t="s">
        <v>18</v>
      </c>
      <c r="H56" s="61">
        <f t="shared" si="0"/>
        <v>0</v>
      </c>
    </row>
    <row r="57" spans="2:8" ht="15.75" thickBot="1" x14ac:dyDescent="0.3">
      <c r="B57" s="107">
        <v>4</v>
      </c>
      <c r="C57" s="35" t="s">
        <v>73</v>
      </c>
      <c r="D57" s="36" t="s">
        <v>15</v>
      </c>
      <c r="E57" s="23">
        <v>2</v>
      </c>
      <c r="F57" s="72"/>
      <c r="G57" s="83" t="s">
        <v>18</v>
      </c>
      <c r="H57" s="61">
        <f t="shared" si="0"/>
        <v>0</v>
      </c>
    </row>
    <row r="58" spans="2:8" ht="15.75" thickBot="1" x14ac:dyDescent="0.3">
      <c r="B58" s="80">
        <v>5</v>
      </c>
      <c r="C58" s="37" t="s">
        <v>74</v>
      </c>
      <c r="D58" s="36" t="s">
        <v>15</v>
      </c>
      <c r="E58" s="23">
        <v>2</v>
      </c>
      <c r="F58" s="73"/>
      <c r="G58" s="83" t="s">
        <v>18</v>
      </c>
      <c r="H58" s="61">
        <f t="shared" si="0"/>
        <v>0</v>
      </c>
    </row>
    <row r="59" spans="2:8" ht="15.75" thickBot="1" x14ac:dyDescent="0.3">
      <c r="B59" s="81">
        <v>6</v>
      </c>
      <c r="C59" s="37" t="s">
        <v>82</v>
      </c>
      <c r="D59" s="36" t="s">
        <v>15</v>
      </c>
      <c r="E59" s="23">
        <v>2</v>
      </c>
      <c r="F59" s="73"/>
      <c r="G59" s="83" t="s">
        <v>18</v>
      </c>
      <c r="H59" s="61">
        <f t="shared" si="0"/>
        <v>0</v>
      </c>
    </row>
    <row r="60" spans="2:8" ht="15.75" thickBot="1" x14ac:dyDescent="0.3">
      <c r="B60" s="26" t="s">
        <v>94</v>
      </c>
      <c r="C60" s="43"/>
      <c r="D60" s="44"/>
      <c r="E60" s="45"/>
      <c r="F60" s="64"/>
      <c r="G60" s="64"/>
      <c r="H60" s="61"/>
    </row>
    <row r="61" spans="2:8" ht="15.75" thickBot="1" x14ac:dyDescent="0.3">
      <c r="B61" s="79">
        <v>1</v>
      </c>
      <c r="C61" s="46" t="s">
        <v>21</v>
      </c>
      <c r="D61" s="47" t="s">
        <v>15</v>
      </c>
      <c r="E61" s="21">
        <v>1</v>
      </c>
      <c r="F61" s="71"/>
      <c r="G61" s="82" t="s">
        <v>18</v>
      </c>
      <c r="H61" s="61">
        <f t="shared" si="0"/>
        <v>0</v>
      </c>
    </row>
    <row r="62" spans="2:8" ht="15.75" thickBot="1" x14ac:dyDescent="0.3">
      <c r="B62" s="80">
        <v>2</v>
      </c>
      <c r="C62" s="48" t="s">
        <v>23</v>
      </c>
      <c r="D62" s="49" t="s">
        <v>15</v>
      </c>
      <c r="E62" s="23">
        <v>1</v>
      </c>
      <c r="F62" s="73"/>
      <c r="G62" s="83" t="s">
        <v>18</v>
      </c>
      <c r="H62" s="61">
        <f t="shared" si="0"/>
        <v>0</v>
      </c>
    </row>
    <row r="63" spans="2:8" ht="15.75" thickBot="1" x14ac:dyDescent="0.3">
      <c r="B63" s="120">
        <v>3</v>
      </c>
      <c r="C63" s="50" t="s">
        <v>75</v>
      </c>
      <c r="D63" s="49" t="s">
        <v>15</v>
      </c>
      <c r="E63" s="23">
        <v>1</v>
      </c>
      <c r="F63" s="74"/>
      <c r="G63" s="83" t="s">
        <v>18</v>
      </c>
      <c r="H63" s="61">
        <f t="shared" si="0"/>
        <v>0</v>
      </c>
    </row>
    <row r="64" spans="2:8" ht="15.75" thickBot="1" x14ac:dyDescent="0.3">
      <c r="B64" s="80">
        <v>4</v>
      </c>
      <c r="C64" s="50" t="s">
        <v>22</v>
      </c>
      <c r="D64" s="51" t="s">
        <v>15</v>
      </c>
      <c r="E64" s="59">
        <v>1</v>
      </c>
      <c r="F64" s="74"/>
      <c r="G64" s="83" t="s">
        <v>18</v>
      </c>
      <c r="H64" s="61">
        <f t="shared" si="0"/>
        <v>0</v>
      </c>
    </row>
    <row r="65" spans="2:8" ht="15.75" thickBot="1" x14ac:dyDescent="0.3">
      <c r="B65" s="120">
        <v>5</v>
      </c>
      <c r="C65" s="38" t="s">
        <v>76</v>
      </c>
      <c r="D65" s="39" t="s">
        <v>15</v>
      </c>
      <c r="E65" s="59">
        <v>1</v>
      </c>
      <c r="F65" s="74"/>
      <c r="G65" s="115" t="s">
        <v>18</v>
      </c>
      <c r="H65" s="61">
        <f t="shared" si="0"/>
        <v>0</v>
      </c>
    </row>
    <row r="66" spans="2:8" ht="15.75" thickBot="1" x14ac:dyDescent="0.3">
      <c r="B66" s="42" t="s">
        <v>95</v>
      </c>
      <c r="C66" s="124"/>
      <c r="D66" s="122"/>
      <c r="E66" s="123"/>
      <c r="F66" s="64"/>
      <c r="G66" s="116"/>
      <c r="H66" s="61"/>
    </row>
    <row r="67" spans="2:8" ht="15.75" thickBot="1" x14ac:dyDescent="0.3">
      <c r="B67" s="79">
        <v>1</v>
      </c>
      <c r="C67" s="30" t="s">
        <v>77</v>
      </c>
      <c r="D67" s="51" t="s">
        <v>15</v>
      </c>
      <c r="E67" s="59">
        <v>1</v>
      </c>
      <c r="F67" s="86"/>
      <c r="G67" s="83" t="s">
        <v>18</v>
      </c>
      <c r="H67" s="61">
        <f t="shared" si="0"/>
        <v>0</v>
      </c>
    </row>
    <row r="68" spans="2:8" ht="15.75" thickBot="1" x14ac:dyDescent="0.3">
      <c r="B68" s="80">
        <v>2</v>
      </c>
      <c r="C68" s="112" t="s">
        <v>68</v>
      </c>
      <c r="D68" s="51" t="s">
        <v>15</v>
      </c>
      <c r="E68" s="59">
        <v>1</v>
      </c>
      <c r="F68" s="127"/>
      <c r="G68" s="83" t="s">
        <v>18</v>
      </c>
      <c r="H68" s="61">
        <f t="shared" si="0"/>
        <v>0</v>
      </c>
    </row>
    <row r="69" spans="2:8" ht="15.75" thickBot="1" x14ac:dyDescent="0.3">
      <c r="B69" s="120">
        <v>3</v>
      </c>
      <c r="C69" s="95" t="s">
        <v>78</v>
      </c>
      <c r="D69" s="51" t="s">
        <v>15</v>
      </c>
      <c r="E69" s="59">
        <v>4</v>
      </c>
      <c r="F69" s="126"/>
      <c r="G69" s="83" t="s">
        <v>18</v>
      </c>
      <c r="H69" s="61">
        <f t="shared" ref="H69" si="1">(E69*F69)</f>
        <v>0</v>
      </c>
    </row>
    <row r="70" spans="2:8" ht="15.75" thickBot="1" x14ac:dyDescent="0.3">
      <c r="B70" s="80">
        <v>4</v>
      </c>
      <c r="C70" s="95" t="s">
        <v>84</v>
      </c>
      <c r="D70" s="51" t="s">
        <v>15</v>
      </c>
      <c r="E70" s="59">
        <v>2</v>
      </c>
      <c r="F70" s="126"/>
      <c r="G70" s="83" t="s">
        <v>18</v>
      </c>
      <c r="H70" s="61">
        <f t="shared" si="0"/>
        <v>0</v>
      </c>
    </row>
    <row r="71" spans="2:8" ht="15.75" thickBot="1" x14ac:dyDescent="0.3">
      <c r="B71" s="120">
        <v>5</v>
      </c>
      <c r="C71" s="118" t="s">
        <v>85</v>
      </c>
      <c r="D71" s="51" t="s">
        <v>15</v>
      </c>
      <c r="E71" s="59">
        <v>2</v>
      </c>
      <c r="F71" s="88"/>
      <c r="G71" s="83" t="s">
        <v>18</v>
      </c>
      <c r="H71" s="61">
        <f t="shared" si="0"/>
        <v>0</v>
      </c>
    </row>
    <row r="72" spans="2:8" ht="15.75" thickBot="1" x14ac:dyDescent="0.3">
      <c r="B72" s="42" t="s">
        <v>96</v>
      </c>
      <c r="C72" s="124"/>
      <c r="D72" s="122"/>
      <c r="E72" s="123"/>
      <c r="F72" s="64"/>
      <c r="G72" s="116"/>
      <c r="H72" s="61"/>
    </row>
    <row r="73" spans="2:8" ht="15.75" thickBot="1" x14ac:dyDescent="0.3">
      <c r="B73" s="121">
        <v>1</v>
      </c>
      <c r="C73" s="118" t="s">
        <v>79</v>
      </c>
      <c r="D73" s="177" t="s">
        <v>15</v>
      </c>
      <c r="E73" s="178">
        <v>10</v>
      </c>
      <c r="F73" s="128"/>
      <c r="G73" s="129" t="s">
        <v>18</v>
      </c>
      <c r="H73" s="61">
        <f t="shared" si="0"/>
        <v>0</v>
      </c>
    </row>
    <row r="74" spans="2:8" ht="15.75" thickBot="1" x14ac:dyDescent="0.3">
      <c r="B74" s="26" t="s">
        <v>97</v>
      </c>
      <c r="C74" s="43"/>
      <c r="D74" s="44"/>
      <c r="E74" s="45"/>
      <c r="F74" s="64"/>
      <c r="G74" s="64"/>
      <c r="H74" s="61"/>
    </row>
    <row r="75" spans="2:8" ht="15.75" thickBot="1" x14ac:dyDescent="0.3">
      <c r="B75" s="156">
        <v>1</v>
      </c>
      <c r="C75" s="174" t="s">
        <v>111</v>
      </c>
      <c r="D75" s="172" t="s">
        <v>25</v>
      </c>
      <c r="E75" s="54">
        <v>100</v>
      </c>
      <c r="F75" s="86"/>
      <c r="G75" s="82" t="s">
        <v>18</v>
      </c>
      <c r="H75" s="61">
        <f>(E75*F75)</f>
        <v>0</v>
      </c>
    </row>
    <row r="76" spans="2:8" ht="15.75" thickBot="1" x14ac:dyDescent="0.3">
      <c r="B76" s="107">
        <v>2</v>
      </c>
      <c r="C76" s="168" t="s">
        <v>107</v>
      </c>
      <c r="D76" s="55" t="s">
        <v>24</v>
      </c>
      <c r="E76" s="166">
        <v>1</v>
      </c>
      <c r="F76" s="72"/>
      <c r="G76" s="83" t="s">
        <v>18</v>
      </c>
      <c r="H76" s="61">
        <f t="shared" ref="H76:H82" si="2">(E76*F76)</f>
        <v>0</v>
      </c>
    </row>
    <row r="77" spans="2:8" ht="15.75" thickBot="1" x14ac:dyDescent="0.3">
      <c r="B77" s="80">
        <v>3</v>
      </c>
      <c r="C77" s="164" t="s">
        <v>108</v>
      </c>
      <c r="D77" s="53" t="s">
        <v>24</v>
      </c>
      <c r="E77" s="54">
        <v>1</v>
      </c>
      <c r="F77" s="87"/>
      <c r="G77" s="83" t="s">
        <v>18</v>
      </c>
      <c r="H77" s="61">
        <f t="shared" si="2"/>
        <v>0</v>
      </c>
    </row>
    <row r="78" spans="2:8" ht="15.75" thickBot="1" x14ac:dyDescent="0.3">
      <c r="B78" s="80">
        <v>4</v>
      </c>
      <c r="C78" s="136" t="s">
        <v>106</v>
      </c>
      <c r="D78" s="53" t="s">
        <v>24</v>
      </c>
      <c r="E78" s="54">
        <v>1</v>
      </c>
      <c r="F78" s="87"/>
      <c r="G78" s="83" t="s">
        <v>18</v>
      </c>
      <c r="H78" s="61">
        <f t="shared" si="2"/>
        <v>0</v>
      </c>
    </row>
    <row r="79" spans="2:8" ht="15.75" thickBot="1" x14ac:dyDescent="0.3">
      <c r="B79" s="80">
        <v>5</v>
      </c>
      <c r="C79" s="136" t="s">
        <v>109</v>
      </c>
      <c r="D79" s="165" t="s">
        <v>24</v>
      </c>
      <c r="E79" s="138">
        <v>1</v>
      </c>
      <c r="F79" s="114"/>
      <c r="G79" s="83" t="s">
        <v>18</v>
      </c>
      <c r="H79" s="61">
        <f t="shared" si="2"/>
        <v>0</v>
      </c>
    </row>
    <row r="80" spans="2:8" ht="15.75" thickBot="1" x14ac:dyDescent="0.3">
      <c r="B80" s="107">
        <v>6</v>
      </c>
      <c r="C80" s="136" t="s">
        <v>113</v>
      </c>
      <c r="D80" s="55" t="s">
        <v>24</v>
      </c>
      <c r="E80" s="166">
        <v>1</v>
      </c>
      <c r="F80" s="89"/>
      <c r="G80" s="83" t="s">
        <v>18</v>
      </c>
      <c r="H80" s="61">
        <f t="shared" si="2"/>
        <v>0</v>
      </c>
    </row>
    <row r="81" spans="2:8" ht="15.75" thickBot="1" x14ac:dyDescent="0.3">
      <c r="B81" s="120">
        <v>7</v>
      </c>
      <c r="C81" s="164" t="s">
        <v>114</v>
      </c>
      <c r="D81" s="137" t="s">
        <v>24</v>
      </c>
      <c r="E81" s="166">
        <v>1</v>
      </c>
      <c r="F81" s="72"/>
      <c r="G81" s="83" t="s">
        <v>18</v>
      </c>
      <c r="H81" s="61">
        <f t="shared" si="2"/>
        <v>0</v>
      </c>
    </row>
    <row r="82" spans="2:8" ht="15.75" thickBot="1" x14ac:dyDescent="0.3">
      <c r="B82" s="120">
        <v>8</v>
      </c>
      <c r="C82" s="164" t="s">
        <v>86</v>
      </c>
      <c r="D82" s="137" t="s">
        <v>24</v>
      </c>
      <c r="E82" s="138">
        <v>1</v>
      </c>
      <c r="F82" s="87"/>
      <c r="G82" s="83" t="s">
        <v>18</v>
      </c>
      <c r="H82" s="61">
        <f t="shared" si="2"/>
        <v>0</v>
      </c>
    </row>
    <row r="83" spans="2:8" ht="15.75" thickBot="1" x14ac:dyDescent="0.3">
      <c r="B83" s="120">
        <v>9</v>
      </c>
      <c r="C83" s="91" t="s">
        <v>110</v>
      </c>
      <c r="D83" s="137" t="s">
        <v>24</v>
      </c>
      <c r="E83" s="138">
        <v>1</v>
      </c>
      <c r="F83" s="87"/>
      <c r="G83" s="83" t="s">
        <v>18</v>
      </c>
      <c r="H83" s="61">
        <f t="shared" ref="H83:H84" si="3">(E83*F83)</f>
        <v>0</v>
      </c>
    </row>
    <row r="84" spans="2:8" ht="15.75" thickBot="1" x14ac:dyDescent="0.3">
      <c r="B84" s="120">
        <v>10</v>
      </c>
      <c r="C84" s="52" t="s">
        <v>83</v>
      </c>
      <c r="D84" s="137" t="s">
        <v>15</v>
      </c>
      <c r="E84" s="138">
        <v>1</v>
      </c>
      <c r="F84" s="126"/>
      <c r="G84" s="83" t="s">
        <v>18</v>
      </c>
      <c r="H84" s="61">
        <f t="shared" si="3"/>
        <v>0</v>
      </c>
    </row>
    <row r="85" spans="2:8" ht="15.75" thickBot="1" x14ac:dyDescent="0.3">
      <c r="B85" s="120">
        <v>11</v>
      </c>
      <c r="C85" s="136" t="s">
        <v>112</v>
      </c>
      <c r="D85" s="137" t="s">
        <v>15</v>
      </c>
      <c r="E85" s="138">
        <v>1</v>
      </c>
      <c r="F85" s="126"/>
      <c r="G85" s="83" t="s">
        <v>18</v>
      </c>
      <c r="H85" s="61">
        <f t="shared" ref="H85:H86" si="4">(E85*F85)</f>
        <v>0</v>
      </c>
    </row>
    <row r="86" spans="2:8" ht="15.75" thickBot="1" x14ac:dyDescent="0.3">
      <c r="B86" s="81">
        <v>12</v>
      </c>
      <c r="C86" s="148" t="s">
        <v>115</v>
      </c>
      <c r="D86" s="149" t="s">
        <v>24</v>
      </c>
      <c r="E86" s="150">
        <v>1</v>
      </c>
      <c r="F86" s="88"/>
      <c r="G86" s="115" t="s">
        <v>18</v>
      </c>
      <c r="H86" s="139">
        <f t="shared" si="4"/>
        <v>0</v>
      </c>
    </row>
    <row r="87" spans="2:8" ht="15.75" thickBot="1" x14ac:dyDescent="0.3">
      <c r="B87" s="42" t="s">
        <v>98</v>
      </c>
      <c r="C87" s="109"/>
      <c r="D87" s="44"/>
      <c r="E87" s="43"/>
      <c r="F87" s="43"/>
      <c r="G87" s="43"/>
      <c r="H87" s="92"/>
    </row>
    <row r="88" spans="2:8" ht="15.75" thickBot="1" x14ac:dyDescent="0.3">
      <c r="B88" s="107">
        <v>1</v>
      </c>
      <c r="C88" s="140" t="s">
        <v>37</v>
      </c>
      <c r="D88" s="36" t="s">
        <v>14</v>
      </c>
      <c r="E88" s="58">
        <v>1</v>
      </c>
      <c r="F88" s="125" t="s">
        <v>18</v>
      </c>
      <c r="G88" s="131"/>
      <c r="H88" s="141">
        <f>(E88*G88)</f>
        <v>0</v>
      </c>
    </row>
    <row r="89" spans="2:8" ht="15.75" thickBot="1" x14ac:dyDescent="0.3">
      <c r="B89" s="107">
        <v>2</v>
      </c>
      <c r="C89" s="106" t="s">
        <v>38</v>
      </c>
      <c r="D89" s="102" t="s">
        <v>15</v>
      </c>
      <c r="E89" s="23">
        <v>1</v>
      </c>
      <c r="F89" s="83" t="s">
        <v>18</v>
      </c>
      <c r="G89" s="68"/>
      <c r="H89" s="61">
        <f t="shared" ref="H89:H156" si="5">(E89*G89)</f>
        <v>0</v>
      </c>
    </row>
    <row r="90" spans="2:8" ht="15.75" thickBot="1" x14ac:dyDescent="0.3">
      <c r="B90" s="103">
        <v>3</v>
      </c>
      <c r="C90" s="108" t="s">
        <v>39</v>
      </c>
      <c r="D90" s="22" t="s">
        <v>15</v>
      </c>
      <c r="E90" s="23">
        <v>1</v>
      </c>
      <c r="F90" s="104" t="s">
        <v>18</v>
      </c>
      <c r="G90" s="68"/>
      <c r="H90" s="61">
        <f t="shared" si="5"/>
        <v>0</v>
      </c>
    </row>
    <row r="91" spans="2:8" ht="15.75" thickBot="1" x14ac:dyDescent="0.3">
      <c r="B91" s="101">
        <v>4</v>
      </c>
      <c r="C91" s="106" t="s">
        <v>16</v>
      </c>
      <c r="D91" s="22" t="s">
        <v>15</v>
      </c>
      <c r="E91" s="23">
        <v>1</v>
      </c>
      <c r="F91" s="83" t="s">
        <v>18</v>
      </c>
      <c r="G91" s="68"/>
      <c r="H91" s="61">
        <f t="shared" si="5"/>
        <v>0</v>
      </c>
    </row>
    <row r="92" spans="2:8" ht="15.75" thickBot="1" x14ac:dyDescent="0.3">
      <c r="B92" s="103">
        <v>5</v>
      </c>
      <c r="C92" s="108" t="s">
        <v>40</v>
      </c>
      <c r="D92" s="22" t="s">
        <v>15</v>
      </c>
      <c r="E92" s="23">
        <v>1</v>
      </c>
      <c r="F92" s="83" t="s">
        <v>18</v>
      </c>
      <c r="G92" s="68"/>
      <c r="H92" s="61">
        <f t="shared" si="5"/>
        <v>0</v>
      </c>
    </row>
    <row r="93" spans="2:8" ht="15.75" thickBot="1" x14ac:dyDescent="0.3">
      <c r="B93" s="103">
        <v>6</v>
      </c>
      <c r="C93" s="106" t="s">
        <v>41</v>
      </c>
      <c r="D93" s="22" t="s">
        <v>15</v>
      </c>
      <c r="E93" s="23">
        <v>1</v>
      </c>
      <c r="F93" s="83" t="s">
        <v>18</v>
      </c>
      <c r="G93" s="68"/>
      <c r="H93" s="61">
        <f t="shared" si="5"/>
        <v>0</v>
      </c>
    </row>
    <row r="94" spans="2:8" ht="15.75" thickBot="1" x14ac:dyDescent="0.3">
      <c r="B94" s="103">
        <v>7</v>
      </c>
      <c r="C94" s="106" t="s">
        <v>44</v>
      </c>
      <c r="D94" s="22" t="s">
        <v>15</v>
      </c>
      <c r="E94" s="23">
        <v>1</v>
      </c>
      <c r="F94" s="83" t="s">
        <v>18</v>
      </c>
      <c r="G94" s="68"/>
      <c r="H94" s="61">
        <f t="shared" si="5"/>
        <v>0</v>
      </c>
    </row>
    <row r="95" spans="2:8" ht="15.75" thickBot="1" x14ac:dyDescent="0.3">
      <c r="B95" s="103">
        <v>8</v>
      </c>
      <c r="C95" s="106" t="s">
        <v>45</v>
      </c>
      <c r="D95" s="22" t="s">
        <v>15</v>
      </c>
      <c r="E95" s="23">
        <v>1</v>
      </c>
      <c r="F95" s="83" t="s">
        <v>18</v>
      </c>
      <c r="G95" s="68"/>
      <c r="H95" s="61">
        <f t="shared" si="5"/>
        <v>0</v>
      </c>
    </row>
    <row r="96" spans="2:8" ht="15.75" thickBot="1" x14ac:dyDescent="0.3">
      <c r="B96" s="120">
        <v>9</v>
      </c>
      <c r="C96" s="105" t="s">
        <v>46</v>
      </c>
      <c r="D96" s="39" t="s">
        <v>15</v>
      </c>
      <c r="E96" s="59">
        <v>1</v>
      </c>
      <c r="F96" s="115" t="s">
        <v>18</v>
      </c>
      <c r="G96" s="132"/>
      <c r="H96" s="139">
        <f t="shared" si="5"/>
        <v>0</v>
      </c>
    </row>
    <row r="97" spans="2:8" ht="15.75" thickBot="1" x14ac:dyDescent="0.3">
      <c r="B97" s="42" t="s">
        <v>99</v>
      </c>
      <c r="C97" s="110"/>
      <c r="D97" s="133"/>
      <c r="E97" s="134"/>
      <c r="F97" s="135"/>
      <c r="G97" s="64"/>
      <c r="H97" s="142"/>
    </row>
    <row r="98" spans="2:8" ht="15.75" thickBot="1" x14ac:dyDescent="0.3">
      <c r="B98" s="107">
        <v>1</v>
      </c>
      <c r="C98" s="35" t="s">
        <v>49</v>
      </c>
      <c r="D98" s="31" t="s">
        <v>14</v>
      </c>
      <c r="E98" s="58">
        <v>12</v>
      </c>
      <c r="F98" s="125" t="s">
        <v>18</v>
      </c>
      <c r="G98" s="131"/>
      <c r="H98" s="141">
        <f t="shared" si="5"/>
        <v>0</v>
      </c>
    </row>
    <row r="99" spans="2:8" ht="15.75" thickBot="1" x14ac:dyDescent="0.3">
      <c r="B99" s="93">
        <v>3</v>
      </c>
      <c r="C99" s="112" t="s">
        <v>51</v>
      </c>
      <c r="D99" s="39" t="s">
        <v>14</v>
      </c>
      <c r="E99" s="59">
        <v>70</v>
      </c>
      <c r="F99" s="83" t="s">
        <v>18</v>
      </c>
      <c r="G99" s="68"/>
      <c r="H99" s="61">
        <f t="shared" si="5"/>
        <v>0</v>
      </c>
    </row>
    <row r="100" spans="2:8" ht="15.75" thickBot="1" x14ac:dyDescent="0.3">
      <c r="B100" s="111">
        <v>4</v>
      </c>
      <c r="C100" s="112" t="s">
        <v>52</v>
      </c>
      <c r="D100" s="22" t="s">
        <v>14</v>
      </c>
      <c r="E100" s="23">
        <v>20</v>
      </c>
      <c r="F100" s="83" t="s">
        <v>18</v>
      </c>
      <c r="G100" s="68"/>
      <c r="H100" s="61">
        <f t="shared" si="5"/>
        <v>0</v>
      </c>
    </row>
    <row r="101" spans="2:8" ht="15.75" thickBot="1" x14ac:dyDescent="0.3">
      <c r="B101" s="107">
        <v>5</v>
      </c>
      <c r="C101" s="95" t="s">
        <v>47</v>
      </c>
      <c r="D101" s="31" t="s">
        <v>53</v>
      </c>
      <c r="E101" s="130">
        <v>1.2</v>
      </c>
      <c r="F101" s="83" t="s">
        <v>18</v>
      </c>
      <c r="G101" s="68"/>
      <c r="H101" s="61">
        <f t="shared" si="5"/>
        <v>0</v>
      </c>
    </row>
    <row r="102" spans="2:8" ht="15.75" thickBot="1" x14ac:dyDescent="0.3">
      <c r="B102" s="93">
        <v>6</v>
      </c>
      <c r="C102" s="33" t="s">
        <v>48</v>
      </c>
      <c r="D102" s="24" t="s">
        <v>14</v>
      </c>
      <c r="E102" s="25">
        <v>18</v>
      </c>
      <c r="F102" s="84" t="s">
        <v>18</v>
      </c>
      <c r="G102" s="68"/>
      <c r="H102" s="61">
        <f t="shared" si="5"/>
        <v>0</v>
      </c>
    </row>
    <row r="103" spans="2:8" ht="15.75" thickBot="1" x14ac:dyDescent="0.3">
      <c r="B103" s="42" t="s">
        <v>100</v>
      </c>
      <c r="C103" s="43"/>
      <c r="D103" s="44"/>
      <c r="E103" s="45"/>
      <c r="F103" s="64"/>
      <c r="G103" s="64"/>
      <c r="H103" s="61"/>
    </row>
    <row r="104" spans="2:8" ht="15.75" thickBot="1" x14ac:dyDescent="0.3">
      <c r="B104" s="79">
        <v>1</v>
      </c>
      <c r="C104" s="35" t="s">
        <v>19</v>
      </c>
      <c r="D104" s="36" t="s">
        <v>15</v>
      </c>
      <c r="E104" s="58">
        <v>1</v>
      </c>
      <c r="F104" s="125" t="s">
        <v>18</v>
      </c>
      <c r="G104" s="131"/>
      <c r="H104" s="61">
        <f t="shared" si="5"/>
        <v>0</v>
      </c>
    </row>
    <row r="105" spans="2:8" ht="15.75" thickBot="1" x14ac:dyDescent="0.3">
      <c r="B105" s="80">
        <v>2</v>
      </c>
      <c r="C105" s="37" t="s">
        <v>54</v>
      </c>
      <c r="D105" s="22" t="s">
        <v>15</v>
      </c>
      <c r="E105" s="23">
        <v>1</v>
      </c>
      <c r="F105" s="83" t="s">
        <v>18</v>
      </c>
      <c r="G105" s="131"/>
      <c r="H105" s="61">
        <f t="shared" si="5"/>
        <v>0</v>
      </c>
    </row>
    <row r="106" spans="2:8" ht="15.75" thickBot="1" x14ac:dyDescent="0.3">
      <c r="B106" s="80">
        <v>3</v>
      </c>
      <c r="C106" s="38" t="s">
        <v>56</v>
      </c>
      <c r="D106" s="39" t="s">
        <v>15</v>
      </c>
      <c r="E106" s="59">
        <v>1</v>
      </c>
      <c r="F106" s="83" t="s">
        <v>18</v>
      </c>
      <c r="G106" s="131"/>
      <c r="H106" s="61">
        <f t="shared" si="5"/>
        <v>0</v>
      </c>
    </row>
    <row r="107" spans="2:8" ht="15.75" thickBot="1" x14ac:dyDescent="0.3">
      <c r="B107" s="93">
        <v>4</v>
      </c>
      <c r="C107" s="38" t="s">
        <v>55</v>
      </c>
      <c r="D107" s="39" t="s">
        <v>15</v>
      </c>
      <c r="E107" s="59">
        <v>1</v>
      </c>
      <c r="F107" s="115" t="s">
        <v>18</v>
      </c>
      <c r="G107" s="70"/>
      <c r="H107" s="139">
        <f t="shared" si="5"/>
        <v>0</v>
      </c>
    </row>
    <row r="108" spans="2:8" ht="15.75" thickBot="1" x14ac:dyDescent="0.3">
      <c r="B108" s="42" t="s">
        <v>101</v>
      </c>
      <c r="C108" s="43"/>
      <c r="D108" s="44"/>
      <c r="E108" s="45"/>
      <c r="F108" s="64"/>
      <c r="G108" s="64"/>
      <c r="H108" s="62"/>
    </row>
    <row r="109" spans="2:8" ht="15.75" thickBot="1" x14ac:dyDescent="0.3">
      <c r="B109" s="107">
        <v>1</v>
      </c>
      <c r="C109" s="35" t="s">
        <v>57</v>
      </c>
      <c r="D109" s="36" t="s">
        <v>15</v>
      </c>
      <c r="E109" s="58">
        <v>1</v>
      </c>
      <c r="F109" s="125" t="s">
        <v>18</v>
      </c>
      <c r="G109" s="131"/>
      <c r="H109" s="141">
        <f t="shared" si="5"/>
        <v>0</v>
      </c>
    </row>
    <row r="110" spans="2:8" ht="15.75" thickBot="1" x14ac:dyDescent="0.3">
      <c r="B110" s="80">
        <v>2</v>
      </c>
      <c r="C110" s="37" t="s">
        <v>58</v>
      </c>
      <c r="D110" s="22" t="s">
        <v>15</v>
      </c>
      <c r="E110" s="23">
        <v>1</v>
      </c>
      <c r="F110" s="83" t="s">
        <v>18</v>
      </c>
      <c r="G110" s="131"/>
      <c r="H110" s="61">
        <f t="shared" si="5"/>
        <v>0</v>
      </c>
    </row>
    <row r="111" spans="2:8" ht="15.75" thickBot="1" x14ac:dyDescent="0.3">
      <c r="B111" s="80">
        <v>3</v>
      </c>
      <c r="C111" s="37" t="s">
        <v>20</v>
      </c>
      <c r="D111" s="22" t="s">
        <v>15</v>
      </c>
      <c r="E111" s="23">
        <v>1</v>
      </c>
      <c r="F111" s="83" t="s">
        <v>18</v>
      </c>
      <c r="G111" s="131"/>
      <c r="H111" s="61">
        <f t="shared" si="5"/>
        <v>0</v>
      </c>
    </row>
    <row r="112" spans="2:8" ht="15.75" thickBot="1" x14ac:dyDescent="0.3">
      <c r="B112" s="80">
        <v>4</v>
      </c>
      <c r="C112" s="38" t="s">
        <v>60</v>
      </c>
      <c r="D112" s="39" t="s">
        <v>15</v>
      </c>
      <c r="E112" s="59">
        <v>1</v>
      </c>
      <c r="F112" s="115" t="s">
        <v>18</v>
      </c>
      <c r="G112" s="70"/>
      <c r="H112" s="139">
        <f t="shared" si="5"/>
        <v>0</v>
      </c>
    </row>
    <row r="113" spans="2:8" ht="15.75" thickBot="1" x14ac:dyDescent="0.3">
      <c r="B113" s="42" t="s">
        <v>102</v>
      </c>
      <c r="C113" s="109"/>
      <c r="D113" s="44"/>
      <c r="E113" s="45"/>
      <c r="F113" s="64"/>
      <c r="G113" s="64"/>
      <c r="H113" s="142"/>
    </row>
    <row r="114" spans="2:8" ht="15.75" thickBot="1" x14ac:dyDescent="0.3">
      <c r="B114" s="79">
        <v>1</v>
      </c>
      <c r="C114" s="154" t="s">
        <v>61</v>
      </c>
      <c r="D114" s="151" t="s">
        <v>15</v>
      </c>
      <c r="E114" s="58">
        <v>2</v>
      </c>
      <c r="F114" s="143" t="s">
        <v>18</v>
      </c>
      <c r="G114" s="86"/>
      <c r="H114" s="141">
        <f t="shared" si="5"/>
        <v>0</v>
      </c>
    </row>
    <row r="115" spans="2:8" ht="15.75" thickBot="1" x14ac:dyDescent="0.3">
      <c r="B115" s="107">
        <v>2</v>
      </c>
      <c r="C115" s="155" t="s">
        <v>62</v>
      </c>
      <c r="D115" s="152" t="s">
        <v>15</v>
      </c>
      <c r="E115" s="32">
        <v>2</v>
      </c>
      <c r="F115" s="117" t="s">
        <v>18</v>
      </c>
      <c r="G115" s="114"/>
      <c r="H115" s="61">
        <f t="shared" si="5"/>
        <v>0</v>
      </c>
    </row>
    <row r="116" spans="2:8" ht="15.75" thickBot="1" x14ac:dyDescent="0.3">
      <c r="B116" s="80">
        <v>3</v>
      </c>
      <c r="C116" s="112" t="s">
        <v>63</v>
      </c>
      <c r="D116" s="153" t="s">
        <v>15</v>
      </c>
      <c r="E116" s="59">
        <v>2</v>
      </c>
      <c r="F116" s="117" t="s">
        <v>18</v>
      </c>
      <c r="G116" s="114"/>
      <c r="H116" s="61">
        <f t="shared" si="5"/>
        <v>0</v>
      </c>
    </row>
    <row r="117" spans="2:8" ht="15.75" thickBot="1" x14ac:dyDescent="0.3">
      <c r="B117" s="107">
        <v>4</v>
      </c>
      <c r="C117" s="112" t="s">
        <v>64</v>
      </c>
      <c r="D117" s="102" t="s">
        <v>15</v>
      </c>
      <c r="E117" s="59">
        <v>2</v>
      </c>
      <c r="F117" s="117" t="s">
        <v>18</v>
      </c>
      <c r="G117" s="114"/>
      <c r="H117" s="61">
        <f t="shared" si="5"/>
        <v>0</v>
      </c>
    </row>
    <row r="118" spans="2:8" ht="15.75" thickBot="1" x14ac:dyDescent="0.3">
      <c r="B118" s="107">
        <v>5</v>
      </c>
      <c r="C118" s="95" t="s">
        <v>65</v>
      </c>
      <c r="D118" s="152" t="s">
        <v>15</v>
      </c>
      <c r="E118" s="59">
        <v>6</v>
      </c>
      <c r="F118" s="117" t="s">
        <v>18</v>
      </c>
      <c r="G118" s="114"/>
      <c r="H118" s="61">
        <f t="shared" si="5"/>
        <v>0</v>
      </c>
    </row>
    <row r="119" spans="2:8" ht="15.75" thickBot="1" x14ac:dyDescent="0.3">
      <c r="B119" s="80">
        <v>6</v>
      </c>
      <c r="C119" s="95" t="s">
        <v>80</v>
      </c>
      <c r="D119" s="152" t="s">
        <v>15</v>
      </c>
      <c r="E119" s="59">
        <v>2</v>
      </c>
      <c r="F119" s="117" t="s">
        <v>18</v>
      </c>
      <c r="G119" s="114"/>
      <c r="H119" s="61">
        <f t="shared" si="5"/>
        <v>0</v>
      </c>
    </row>
    <row r="120" spans="2:8" ht="15.75" thickBot="1" x14ac:dyDescent="0.3">
      <c r="B120" s="107">
        <v>7</v>
      </c>
      <c r="C120" s="95" t="s">
        <v>81</v>
      </c>
      <c r="D120" s="152" t="s">
        <v>15</v>
      </c>
      <c r="E120" s="59">
        <v>2</v>
      </c>
      <c r="F120" s="117" t="s">
        <v>18</v>
      </c>
      <c r="G120" s="114"/>
      <c r="H120" s="61">
        <f t="shared" si="5"/>
        <v>0</v>
      </c>
    </row>
    <row r="121" spans="2:8" ht="15.75" thickBot="1" x14ac:dyDescent="0.3">
      <c r="B121" s="107">
        <v>8</v>
      </c>
      <c r="C121" s="155" t="s">
        <v>66</v>
      </c>
      <c r="D121" s="102" t="s">
        <v>15</v>
      </c>
      <c r="E121" s="59">
        <v>1</v>
      </c>
      <c r="F121" s="117" t="s">
        <v>18</v>
      </c>
      <c r="G121" s="114"/>
      <c r="H121" s="61">
        <f t="shared" si="5"/>
        <v>0</v>
      </c>
    </row>
    <row r="122" spans="2:8" ht="15.75" thickBot="1" x14ac:dyDescent="0.3">
      <c r="B122" s="93">
        <v>9</v>
      </c>
      <c r="C122" s="112" t="s">
        <v>67</v>
      </c>
      <c r="D122" s="152" t="s">
        <v>15</v>
      </c>
      <c r="E122" s="59">
        <v>1</v>
      </c>
      <c r="F122" s="117" t="s">
        <v>18</v>
      </c>
      <c r="G122" s="114"/>
      <c r="H122" s="61">
        <f t="shared" si="5"/>
        <v>0</v>
      </c>
    </row>
    <row r="123" spans="2:8" ht="15.75" thickBot="1" x14ac:dyDescent="0.3">
      <c r="B123" s="80">
        <v>10</v>
      </c>
      <c r="C123" s="95" t="s">
        <v>68</v>
      </c>
      <c r="D123" s="102" t="s">
        <v>15</v>
      </c>
      <c r="E123" s="23">
        <v>1</v>
      </c>
      <c r="F123" s="117" t="s">
        <v>18</v>
      </c>
      <c r="G123" s="114"/>
      <c r="H123" s="61">
        <f t="shared" si="5"/>
        <v>0</v>
      </c>
    </row>
    <row r="124" spans="2:8" ht="15.75" thickBot="1" x14ac:dyDescent="0.3">
      <c r="B124" s="81">
        <v>11</v>
      </c>
      <c r="C124" s="175" t="s">
        <v>69</v>
      </c>
      <c r="D124" s="39" t="s">
        <v>15</v>
      </c>
      <c r="E124" s="59">
        <v>1</v>
      </c>
      <c r="F124" s="145" t="s">
        <v>18</v>
      </c>
      <c r="G124" s="144"/>
      <c r="H124" s="139">
        <f t="shared" si="5"/>
        <v>0</v>
      </c>
    </row>
    <row r="125" spans="2:8" ht="15.75" thickBot="1" x14ac:dyDescent="0.3">
      <c r="B125" s="42" t="s">
        <v>118</v>
      </c>
      <c r="C125" s="124"/>
      <c r="D125" s="122"/>
      <c r="E125" s="123"/>
      <c r="F125" s="64"/>
      <c r="G125" s="64"/>
      <c r="H125" s="142"/>
    </row>
    <row r="126" spans="2:8" ht="15.75" thickBot="1" x14ac:dyDescent="0.3">
      <c r="B126" s="107">
        <v>1</v>
      </c>
      <c r="C126" s="35" t="s">
        <v>70</v>
      </c>
      <c r="D126" s="36" t="s">
        <v>15</v>
      </c>
      <c r="E126" s="58">
        <v>1</v>
      </c>
      <c r="F126" s="125" t="s">
        <v>18</v>
      </c>
      <c r="G126" s="131"/>
      <c r="H126" s="141">
        <f t="shared" si="5"/>
        <v>0</v>
      </c>
    </row>
    <row r="127" spans="2:8" ht="15.75" thickBot="1" x14ac:dyDescent="0.3">
      <c r="B127" s="107">
        <v>2</v>
      </c>
      <c r="C127" s="35" t="s">
        <v>71</v>
      </c>
      <c r="D127" s="36" t="s">
        <v>15</v>
      </c>
      <c r="E127" s="23">
        <v>2</v>
      </c>
      <c r="F127" s="83" t="s">
        <v>18</v>
      </c>
      <c r="G127" s="68"/>
      <c r="H127" s="61">
        <f t="shared" si="5"/>
        <v>0</v>
      </c>
    </row>
    <row r="128" spans="2:8" ht="15.75" thickBot="1" x14ac:dyDescent="0.3">
      <c r="B128" s="107">
        <v>3</v>
      </c>
      <c r="C128" s="35" t="s">
        <v>72</v>
      </c>
      <c r="D128" s="36" t="s">
        <v>15</v>
      </c>
      <c r="E128" s="23">
        <v>2</v>
      </c>
      <c r="F128" s="83" t="s">
        <v>18</v>
      </c>
      <c r="G128" s="68"/>
      <c r="H128" s="61">
        <f t="shared" si="5"/>
        <v>0</v>
      </c>
    </row>
    <row r="129" spans="2:8" ht="15.75" thickBot="1" x14ac:dyDescent="0.3">
      <c r="B129" s="107">
        <v>4</v>
      </c>
      <c r="C129" s="35" t="s">
        <v>73</v>
      </c>
      <c r="D129" s="36" t="s">
        <v>15</v>
      </c>
      <c r="E129" s="23">
        <v>2</v>
      </c>
      <c r="F129" s="83" t="s">
        <v>18</v>
      </c>
      <c r="G129" s="68"/>
      <c r="H129" s="61">
        <f t="shared" si="5"/>
        <v>0</v>
      </c>
    </row>
    <row r="130" spans="2:8" ht="15.75" thickBot="1" x14ac:dyDescent="0.3">
      <c r="B130" s="80">
        <v>5</v>
      </c>
      <c r="C130" s="37" t="s">
        <v>74</v>
      </c>
      <c r="D130" s="36" t="s">
        <v>15</v>
      </c>
      <c r="E130" s="23">
        <v>2</v>
      </c>
      <c r="F130" s="83" t="s">
        <v>18</v>
      </c>
      <c r="G130" s="68"/>
      <c r="H130" s="61">
        <f t="shared" si="5"/>
        <v>0</v>
      </c>
    </row>
    <row r="131" spans="2:8" ht="15.75" thickBot="1" x14ac:dyDescent="0.3">
      <c r="B131" s="81">
        <v>6</v>
      </c>
      <c r="C131" s="38" t="s">
        <v>82</v>
      </c>
      <c r="D131" s="31" t="s">
        <v>15</v>
      </c>
      <c r="E131" s="59">
        <v>2</v>
      </c>
      <c r="F131" s="115" t="s">
        <v>18</v>
      </c>
      <c r="G131" s="132"/>
      <c r="H131" s="139">
        <f t="shared" si="5"/>
        <v>0</v>
      </c>
    </row>
    <row r="132" spans="2:8" ht="15.75" thickBot="1" x14ac:dyDescent="0.3">
      <c r="B132" s="26" t="s">
        <v>103</v>
      </c>
      <c r="C132" s="110"/>
      <c r="D132" s="44"/>
      <c r="E132" s="45"/>
      <c r="F132" s="64"/>
      <c r="G132" s="64"/>
      <c r="H132" s="142"/>
    </row>
    <row r="133" spans="2:8" ht="15.75" thickBot="1" x14ac:dyDescent="0.3">
      <c r="B133" s="79">
        <v>1</v>
      </c>
      <c r="C133" s="146" t="s">
        <v>21</v>
      </c>
      <c r="D133" s="147" t="s">
        <v>15</v>
      </c>
      <c r="E133" s="58">
        <v>1</v>
      </c>
      <c r="F133" s="125" t="s">
        <v>18</v>
      </c>
      <c r="G133" s="131"/>
      <c r="H133" s="141">
        <f t="shared" si="5"/>
        <v>0</v>
      </c>
    </row>
    <row r="134" spans="2:8" ht="15.75" thickBot="1" x14ac:dyDescent="0.3">
      <c r="B134" s="80">
        <v>2</v>
      </c>
      <c r="C134" s="48" t="s">
        <v>23</v>
      </c>
      <c r="D134" s="49" t="s">
        <v>15</v>
      </c>
      <c r="E134" s="23">
        <v>1</v>
      </c>
      <c r="F134" s="83" t="s">
        <v>18</v>
      </c>
      <c r="G134" s="68"/>
      <c r="H134" s="61">
        <f t="shared" si="5"/>
        <v>0</v>
      </c>
    </row>
    <row r="135" spans="2:8" ht="15.75" thickBot="1" x14ac:dyDescent="0.3">
      <c r="B135" s="120">
        <v>3</v>
      </c>
      <c r="C135" s="50" t="s">
        <v>75</v>
      </c>
      <c r="D135" s="49" t="s">
        <v>15</v>
      </c>
      <c r="E135" s="23">
        <v>1</v>
      </c>
      <c r="F135" s="83" t="s">
        <v>18</v>
      </c>
      <c r="G135" s="68"/>
      <c r="H135" s="61">
        <f t="shared" si="5"/>
        <v>0</v>
      </c>
    </row>
    <row r="136" spans="2:8" ht="15.75" thickBot="1" x14ac:dyDescent="0.3">
      <c r="B136" s="80">
        <v>4</v>
      </c>
      <c r="C136" s="50" t="s">
        <v>22</v>
      </c>
      <c r="D136" s="51" t="s">
        <v>15</v>
      </c>
      <c r="E136" s="59">
        <v>1</v>
      </c>
      <c r="F136" s="83" t="s">
        <v>18</v>
      </c>
      <c r="G136" s="68"/>
      <c r="H136" s="61">
        <f t="shared" si="5"/>
        <v>0</v>
      </c>
    </row>
    <row r="137" spans="2:8" ht="15.75" thickBot="1" x14ac:dyDescent="0.3">
      <c r="B137" s="120">
        <v>5</v>
      </c>
      <c r="C137" s="38" t="s">
        <v>76</v>
      </c>
      <c r="D137" s="39" t="s">
        <v>15</v>
      </c>
      <c r="E137" s="59">
        <v>1</v>
      </c>
      <c r="F137" s="115" t="s">
        <v>18</v>
      </c>
      <c r="G137" s="68"/>
      <c r="H137" s="61">
        <f t="shared" si="5"/>
        <v>0</v>
      </c>
    </row>
    <row r="138" spans="2:8" ht="15.75" thickBot="1" x14ac:dyDescent="0.3">
      <c r="B138" s="42" t="s">
        <v>104</v>
      </c>
      <c r="C138" s="124"/>
      <c r="D138" s="122"/>
      <c r="E138" s="123"/>
      <c r="F138" s="64"/>
      <c r="G138" s="64"/>
      <c r="H138" s="142"/>
    </row>
    <row r="139" spans="2:8" ht="15.75" thickBot="1" x14ac:dyDescent="0.3">
      <c r="B139" s="79">
        <v>1</v>
      </c>
      <c r="C139" s="30" t="s">
        <v>77</v>
      </c>
      <c r="D139" s="51" t="s">
        <v>15</v>
      </c>
      <c r="E139" s="59">
        <v>1</v>
      </c>
      <c r="F139" s="83" t="s">
        <v>18</v>
      </c>
      <c r="G139" s="131"/>
      <c r="H139" s="61">
        <f t="shared" si="5"/>
        <v>0</v>
      </c>
    </row>
    <row r="140" spans="2:8" ht="15.75" thickBot="1" x14ac:dyDescent="0.3">
      <c r="B140" s="80">
        <v>2</v>
      </c>
      <c r="C140" s="112" t="s">
        <v>68</v>
      </c>
      <c r="D140" s="51" t="s">
        <v>15</v>
      </c>
      <c r="E140" s="59">
        <v>1</v>
      </c>
      <c r="F140" s="83" t="s">
        <v>18</v>
      </c>
      <c r="G140" s="68"/>
      <c r="H140" s="61">
        <f t="shared" si="5"/>
        <v>0</v>
      </c>
    </row>
    <row r="141" spans="2:8" ht="15.75" thickBot="1" x14ac:dyDescent="0.3">
      <c r="B141" s="120">
        <v>3</v>
      </c>
      <c r="C141" s="95" t="s">
        <v>78</v>
      </c>
      <c r="D141" s="51" t="s">
        <v>15</v>
      </c>
      <c r="E141" s="59">
        <v>4</v>
      </c>
      <c r="F141" s="83" t="s">
        <v>18</v>
      </c>
      <c r="G141" s="87"/>
      <c r="H141" s="61">
        <f t="shared" si="5"/>
        <v>0</v>
      </c>
    </row>
    <row r="142" spans="2:8" ht="15.75" thickBot="1" x14ac:dyDescent="0.3">
      <c r="B142" s="80">
        <v>4</v>
      </c>
      <c r="C142" s="95" t="s">
        <v>84</v>
      </c>
      <c r="D142" s="51" t="s">
        <v>15</v>
      </c>
      <c r="E142" s="59">
        <v>2</v>
      </c>
      <c r="F142" s="83" t="s">
        <v>18</v>
      </c>
      <c r="G142" s="68"/>
      <c r="H142" s="61">
        <f t="shared" si="5"/>
        <v>0</v>
      </c>
    </row>
    <row r="143" spans="2:8" ht="15.75" thickBot="1" x14ac:dyDescent="0.3">
      <c r="B143" s="120">
        <v>5</v>
      </c>
      <c r="C143" s="118" t="s">
        <v>85</v>
      </c>
      <c r="D143" s="51" t="s">
        <v>15</v>
      </c>
      <c r="E143" s="59">
        <v>2</v>
      </c>
      <c r="F143" s="83" t="s">
        <v>18</v>
      </c>
      <c r="G143" s="68"/>
      <c r="H143" s="61">
        <f t="shared" si="5"/>
        <v>0</v>
      </c>
    </row>
    <row r="144" spans="2:8" ht="15.75" thickBot="1" x14ac:dyDescent="0.3">
      <c r="B144" s="42" t="s">
        <v>105</v>
      </c>
      <c r="C144" s="124"/>
      <c r="D144" s="122"/>
      <c r="E144" s="123"/>
      <c r="F144" s="64"/>
      <c r="G144" s="116"/>
      <c r="H144" s="61"/>
    </row>
    <row r="145" spans="2:16" ht="15.75" thickBot="1" x14ac:dyDescent="0.3">
      <c r="B145" s="121">
        <v>1</v>
      </c>
      <c r="C145" s="118" t="s">
        <v>79</v>
      </c>
      <c r="D145" s="173" t="s">
        <v>15</v>
      </c>
      <c r="E145" s="119">
        <v>5</v>
      </c>
      <c r="F145" s="83" t="s">
        <v>18</v>
      </c>
      <c r="G145" s="128"/>
      <c r="H145" s="61">
        <f t="shared" si="5"/>
        <v>0</v>
      </c>
    </row>
    <row r="146" spans="2:16" ht="15.75" thickBot="1" x14ac:dyDescent="0.3">
      <c r="B146" s="42" t="s">
        <v>116</v>
      </c>
      <c r="C146" s="170"/>
      <c r="D146" s="44"/>
      <c r="E146" s="45"/>
      <c r="F146" s="64"/>
      <c r="G146" s="64"/>
      <c r="H146" s="61"/>
      <c r="P146" t="s">
        <v>87</v>
      </c>
    </row>
    <row r="147" spans="2:16" ht="15.75" thickBot="1" x14ac:dyDescent="0.3">
      <c r="B147" s="156">
        <v>1</v>
      </c>
      <c r="C147" s="167" t="s">
        <v>111</v>
      </c>
      <c r="D147" s="169" t="s">
        <v>25</v>
      </c>
      <c r="E147" s="54">
        <v>100</v>
      </c>
      <c r="F147" s="83" t="s">
        <v>18</v>
      </c>
      <c r="G147" s="67"/>
      <c r="H147" s="61">
        <f t="shared" si="5"/>
        <v>0</v>
      </c>
    </row>
    <row r="148" spans="2:16" ht="15.75" thickBot="1" x14ac:dyDescent="0.3">
      <c r="B148" s="107">
        <v>2</v>
      </c>
      <c r="C148" s="164" t="s">
        <v>107</v>
      </c>
      <c r="D148" s="55" t="s">
        <v>24</v>
      </c>
      <c r="E148" s="56">
        <v>1</v>
      </c>
      <c r="F148" s="83" t="s">
        <v>18</v>
      </c>
      <c r="G148" s="131"/>
      <c r="H148" s="61">
        <f t="shared" si="5"/>
        <v>0</v>
      </c>
    </row>
    <row r="149" spans="2:16" ht="15.75" thickBot="1" x14ac:dyDescent="0.3">
      <c r="B149" s="80">
        <v>3</v>
      </c>
      <c r="C149" s="164" t="s">
        <v>108</v>
      </c>
      <c r="D149" s="53" t="s">
        <v>24</v>
      </c>
      <c r="E149" s="54">
        <v>1</v>
      </c>
      <c r="F149" s="83" t="s">
        <v>18</v>
      </c>
      <c r="G149" s="68"/>
      <c r="H149" s="61">
        <f t="shared" si="5"/>
        <v>0</v>
      </c>
    </row>
    <row r="150" spans="2:16" ht="15.75" thickBot="1" x14ac:dyDescent="0.3">
      <c r="B150" s="80">
        <v>4</v>
      </c>
      <c r="C150" s="136" t="s">
        <v>106</v>
      </c>
      <c r="D150" s="53" t="s">
        <v>24</v>
      </c>
      <c r="E150" s="54">
        <v>1</v>
      </c>
      <c r="F150" s="83" t="s">
        <v>18</v>
      </c>
      <c r="G150" s="68"/>
      <c r="H150" s="61">
        <f t="shared" si="5"/>
        <v>0</v>
      </c>
    </row>
    <row r="151" spans="2:16" ht="15.75" thickBot="1" x14ac:dyDescent="0.3">
      <c r="B151" s="80">
        <v>5</v>
      </c>
      <c r="C151" s="136" t="s">
        <v>109</v>
      </c>
      <c r="D151" s="165" t="s">
        <v>24</v>
      </c>
      <c r="E151" s="138">
        <v>1</v>
      </c>
      <c r="F151" s="83" t="s">
        <v>18</v>
      </c>
      <c r="G151" s="132"/>
      <c r="H151" s="139">
        <f t="shared" si="5"/>
        <v>0</v>
      </c>
    </row>
    <row r="152" spans="2:16" ht="15.75" thickBot="1" x14ac:dyDescent="0.3">
      <c r="B152" s="107">
        <v>6</v>
      </c>
      <c r="C152" s="136" t="s">
        <v>113</v>
      </c>
      <c r="D152" s="55" t="s">
        <v>24</v>
      </c>
      <c r="E152" s="166">
        <v>1</v>
      </c>
      <c r="F152" s="125" t="s">
        <v>18</v>
      </c>
      <c r="G152" s="68"/>
      <c r="H152" s="61">
        <f t="shared" si="5"/>
        <v>0</v>
      </c>
    </row>
    <row r="153" spans="2:16" ht="15.75" thickBot="1" x14ac:dyDescent="0.3">
      <c r="B153" s="120">
        <v>7</v>
      </c>
      <c r="C153" s="164" t="s">
        <v>114</v>
      </c>
      <c r="D153" s="137" t="s">
        <v>24</v>
      </c>
      <c r="E153" s="138">
        <v>1</v>
      </c>
      <c r="F153" s="125" t="s">
        <v>18</v>
      </c>
      <c r="G153" s="132"/>
      <c r="H153" s="139">
        <f t="shared" si="5"/>
        <v>0</v>
      </c>
    </row>
    <row r="154" spans="2:16" ht="15.75" thickBot="1" x14ac:dyDescent="0.3">
      <c r="B154" s="120">
        <v>8</v>
      </c>
      <c r="C154" s="164" t="s">
        <v>86</v>
      </c>
      <c r="D154" s="137" t="s">
        <v>24</v>
      </c>
      <c r="E154" s="138">
        <v>1</v>
      </c>
      <c r="F154" s="125" t="s">
        <v>18</v>
      </c>
      <c r="G154" s="132"/>
      <c r="H154" s="139">
        <f t="shared" si="5"/>
        <v>0</v>
      </c>
    </row>
    <row r="155" spans="2:16" ht="15.75" thickBot="1" x14ac:dyDescent="0.3">
      <c r="B155" s="120">
        <v>9</v>
      </c>
      <c r="C155" s="91" t="s">
        <v>110</v>
      </c>
      <c r="D155" s="137" t="s">
        <v>24</v>
      </c>
      <c r="E155" s="138">
        <v>1</v>
      </c>
      <c r="F155" s="125" t="s">
        <v>18</v>
      </c>
      <c r="G155" s="132"/>
      <c r="H155" s="139">
        <f t="shared" si="5"/>
        <v>0</v>
      </c>
    </row>
    <row r="156" spans="2:16" ht="15.75" thickBot="1" x14ac:dyDescent="0.3">
      <c r="B156" s="120">
        <v>10</v>
      </c>
      <c r="C156" s="52" t="s">
        <v>83</v>
      </c>
      <c r="D156" s="137" t="s">
        <v>15</v>
      </c>
      <c r="E156" s="138">
        <v>1</v>
      </c>
      <c r="F156" s="125" t="s">
        <v>18</v>
      </c>
      <c r="G156" s="132"/>
      <c r="H156" s="139">
        <f t="shared" si="5"/>
        <v>0</v>
      </c>
    </row>
    <row r="157" spans="2:16" ht="15.75" thickBot="1" x14ac:dyDescent="0.3">
      <c r="B157" s="120">
        <v>11</v>
      </c>
      <c r="C157" s="136" t="s">
        <v>112</v>
      </c>
      <c r="D157" s="137" t="s">
        <v>15</v>
      </c>
      <c r="E157" s="138">
        <v>1</v>
      </c>
      <c r="F157" s="125" t="s">
        <v>18</v>
      </c>
      <c r="G157" s="132"/>
      <c r="H157" s="139">
        <f t="shared" ref="H157:H158" si="6">(E157*G157)</f>
        <v>0</v>
      </c>
    </row>
    <row r="158" spans="2:16" ht="15.75" thickBot="1" x14ac:dyDescent="0.3">
      <c r="B158" s="81">
        <v>12</v>
      </c>
      <c r="C158" s="148" t="s">
        <v>115</v>
      </c>
      <c r="D158" s="149" t="s">
        <v>24</v>
      </c>
      <c r="E158" s="150">
        <v>1</v>
      </c>
      <c r="F158" s="84" t="s">
        <v>18</v>
      </c>
      <c r="G158" s="132"/>
      <c r="H158" s="139">
        <f t="shared" si="6"/>
        <v>0</v>
      </c>
    </row>
    <row r="159" spans="2:16" ht="15.75" thickBot="1" x14ac:dyDescent="0.3">
      <c r="B159" s="90"/>
      <c r="C159" s="91"/>
      <c r="G159" s="57" t="s">
        <v>26</v>
      </c>
      <c r="H159" s="63">
        <f>SUM(H11:H158)</f>
        <v>0</v>
      </c>
    </row>
    <row r="160" spans="2:16" x14ac:dyDescent="0.25">
      <c r="C160" s="60" t="s">
        <v>27</v>
      </c>
      <c r="D160" s="76"/>
    </row>
    <row r="161" spans="3:4" x14ac:dyDescent="0.25">
      <c r="C161" s="1" t="s">
        <v>28</v>
      </c>
    </row>
    <row r="163" spans="3:4" x14ac:dyDescent="0.25">
      <c r="C163" s="78" t="s">
        <v>29</v>
      </c>
      <c r="D163" s="77"/>
    </row>
    <row r="165" spans="3:4" x14ac:dyDescent="0.25">
      <c r="C165" s="91"/>
    </row>
    <row r="166" spans="3:4" x14ac:dyDescent="0.25">
      <c r="C166" s="91"/>
    </row>
    <row r="167" spans="3:4" x14ac:dyDescent="0.25">
      <c r="C167" s="91"/>
    </row>
    <row r="168" spans="3:4" x14ac:dyDescent="0.25">
      <c r="C168" s="91"/>
    </row>
    <row r="169" spans="3:4" x14ac:dyDescent="0.25">
      <c r="C169" s="91"/>
    </row>
    <row r="170" spans="3:4" x14ac:dyDescent="0.25">
      <c r="C170" s="91"/>
    </row>
    <row r="171" spans="3:4" x14ac:dyDescent="0.25">
      <c r="C171" s="91"/>
    </row>
    <row r="172" spans="3:4" x14ac:dyDescent="0.25">
      <c r="C172" s="91"/>
    </row>
  </sheetData>
  <sheetProtection selectLockedCells="1"/>
  <mergeCells count="2">
    <mergeCell ref="H3:H9"/>
    <mergeCell ref="B2:H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Radzevičienė | VMU</dc:creator>
  <cp:lastModifiedBy>Aušra Sudeikienė | VMU</cp:lastModifiedBy>
  <dcterms:created xsi:type="dcterms:W3CDTF">2024-03-26T17:37:53Z</dcterms:created>
  <dcterms:modified xsi:type="dcterms:W3CDTF">2025-01-24T07:53:28Z</dcterms:modified>
</cp:coreProperties>
</file>