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paulius.simaska\Desktop\PIRKIMAI\Mažosios mechanizacijos pirkimas 2023-2024\2025\Egidijaus\"/>
    </mc:Choice>
  </mc:AlternateContent>
  <xr:revisionPtr revIDLastSave="0" documentId="13_ncr:1_{8F446FDE-516A-4B7E-8BD8-02785AD9A887}" xr6:coauthVersionLast="47" xr6:coauthVersionMax="47" xr10:uidLastSave="{00000000-0000-0000-0000-000000000000}"/>
  <bookViews>
    <workbookView xWindow="-108" yWindow="-108" windowWidth="23256" windowHeight="12456" xr2:uid="{00000000-000D-0000-FFFF-FFFF00000000}"/>
  </bookViews>
  <sheets>
    <sheet name="Lapas1" sheetId="3" r:id="rId1"/>
    <sheet name="Sheet" sheetId="2" state="hidden" r:id="rId2"/>
  </sheets>
  <definedNames>
    <definedName name="_xlnm._FilterDatabase" localSheetId="1" hidden="1">Sheet!$A$1:$D$1</definedName>
  </definedNames>
  <calcPr calcId="191029"/>
</workbook>
</file>

<file path=xl/calcChain.xml><?xml version="1.0" encoding="utf-8"?>
<calcChain xmlns="http://schemas.openxmlformats.org/spreadsheetml/2006/main">
  <c r="G43" i="2" l="1"/>
  <c r="G44" i="2"/>
  <c r="G39" i="2"/>
  <c r="G37" i="2"/>
  <c r="F42" i="2"/>
  <c r="G41" i="2" s="1"/>
  <c r="F36" i="2"/>
  <c r="G35" i="2" s="1"/>
  <c r="F27" i="2"/>
  <c r="F26" i="2"/>
  <c r="F6" i="2"/>
</calcChain>
</file>

<file path=xl/sharedStrings.xml><?xml version="1.0" encoding="utf-8"?>
<sst xmlns="http://schemas.openxmlformats.org/spreadsheetml/2006/main" count="201" uniqueCount="80">
  <si>
    <t>Pirkimo pavadinimas</t>
  </si>
  <si>
    <t>Paraiškų tipas</t>
  </si>
  <si>
    <t xml:space="preserve"> Krovininių ir lengvųjų autmobilių, priekabų, puspriekabių ir tralų dalys </t>
  </si>
  <si>
    <t>PRE</t>
  </si>
  <si>
    <t>Sutarties tipas</t>
  </si>
  <si>
    <t>Tiekėjai sutartims</t>
  </si>
  <si>
    <t>Visi pasiūlymus pateikę</t>
  </si>
  <si>
    <t xml:space="preserve"> Prekės (atsarginės dalys)</t>
  </si>
  <si>
    <t>Pirkimo dalis ir jos objektas</t>
  </si>
  <si>
    <t>Pirkimo dalies vertė EUR be PVM</t>
  </si>
  <si>
    <t>Bendra vertė EUR be PVM</t>
  </si>
  <si>
    <t>I objekto dalis – Iveco krovininių N1 N2 klasės automobilių dalys</t>
  </si>
  <si>
    <t>II objekto dalis - Iveco krovininių N2 N3 klasės automobilių dalys</t>
  </si>
  <si>
    <t>III objekto dalis - MAN krovininių N2 N3 klasės automobilių dalys</t>
  </si>
  <si>
    <t>IV objekto dalis - Mercedes Benz krovininių N1 N2 klasės automobilių dalys</t>
  </si>
  <si>
    <t>V objekto dalis - Mercedes Benz krovininių N2 N3 klasės automobilių dalys</t>
  </si>
  <si>
    <t>VI objekto dalis - Renault krovininių N1 N2 klasės automobilių dalys</t>
  </si>
  <si>
    <t>VII objekto dalis - Renault krovininių N2 N3 klasės automobilių dalys</t>
  </si>
  <si>
    <t>Autotechnikos mazgai, komponentai ir jų dalys</t>
  </si>
  <si>
    <t>I objekto dalis - Lingės puslingės ir jų elementai</t>
  </si>
  <si>
    <t>II objekto dalis - Autotechnikos elektros sistemos dalys</t>
  </si>
  <si>
    <t>III objekto dalis - Krovininių ir lengvųjų automobilių filtrai</t>
  </si>
  <si>
    <t>Poreikio suma</t>
  </si>
  <si>
    <t>VIII pirkimo objekto dalis – O1 ir O2 klasės priekabų puspriekabių ir tralų dalys</t>
  </si>
  <si>
    <t>IX pirkimo objekto dalis – O3 ir O4 klasės priekabų puspriekabių ir tralų dalys</t>
  </si>
  <si>
    <t>X pirkimo objekto dalis – Lengvųjų automobilių ir mikroautobusų dalys</t>
  </si>
  <si>
    <t>XI objekto dalis – NVS šalyse pagamintų krovininių N2, N3 klasės automobilių dalys</t>
  </si>
  <si>
    <t>II objekto dalis - Mercedes Benz krovininių N1 N2 klasės automobilių dalys</t>
  </si>
  <si>
    <t>III objekto dalis - Renault krovininių N1 N2 klasės automobilių dalys</t>
  </si>
  <si>
    <t>I objekto dalis - Mercedes Benz krovininių N2 N3 klasės automobilių dalys</t>
  </si>
  <si>
    <t>IV objekto dalis - Renault krovininių N2 N3 klasės automobilių dalys</t>
  </si>
  <si>
    <t>I pirkimo objekto dalis – O1 ir O2 klasės priekabų puspriekabių ir tralų dalys</t>
  </si>
  <si>
    <t>II pirkimo objekto dalis – O3 ir O4 klasės priekabų puspriekabių ir tralų dalys</t>
  </si>
  <si>
    <t>IV pirkimo objekto dalis – M1 M2 klasės automobilių dalys</t>
  </si>
  <si>
    <t>M1, M2, N1 ir N2 klasės krovininių automobilių dalys</t>
  </si>
  <si>
    <t>N2 ir N3 klasės krovininių automobilių dalys</t>
  </si>
  <si>
    <t>O1, O2, O3 ir O4 klasės priekabų ir puspriekabių dalys</t>
  </si>
  <si>
    <t>III objekto dalis - MAN krovininių N1 N2 klasės automobilių dalys</t>
  </si>
  <si>
    <t>Iveco krovininių automobilių dalys</t>
  </si>
  <si>
    <t>Mercedes Benz krovininių automobilių dalys</t>
  </si>
  <si>
    <t>Lengvųjų automobilių dalys</t>
  </si>
  <si>
    <t>Renault krovininių automobilių dalys</t>
  </si>
  <si>
    <t>MAN krovininių automobilių dalys</t>
  </si>
  <si>
    <t>Visi</t>
  </si>
  <si>
    <t>Prekės</t>
  </si>
  <si>
    <t>Pirkimo dalis ir jos pavadinimas</t>
  </si>
  <si>
    <t>Mažosios mechanizacijos, laikinų energijos šaltinių, kėlimo ir panašios įrangos nuoma</t>
  </si>
  <si>
    <t>I objekto dalis - Mažosios mechanizacijos, laikinų energijos šaltinių, kėlimo ir panašios įrangos nuoma Rytų regione</t>
  </si>
  <si>
    <t>II objekto dalis - Mažosios mechanizacijos, laikinų energijos šaltinių, kėlimo ir panašios įrangos nuoma Pietų regione</t>
  </si>
  <si>
    <t>III objekto dalis - Mažosios mechanizacijos, laikinų energijos šaltinių, kėlimo ir panašios įrangos nuoma Šiaurės regione</t>
  </si>
  <si>
    <t>IV objekto dalis - Mažosios mechanizacijos, laikinų energijos šaltinių, kėlimo ir panašios įrangos nuoma Vakarų regione</t>
  </si>
  <si>
    <t>Maži (iki 11kW) generatoriai</t>
  </si>
  <si>
    <t>Apšvietimo įranga</t>
  </si>
  <si>
    <t>Suvirinimo įranga</t>
  </si>
  <si>
    <t>Šildymo įranga</t>
  </si>
  <si>
    <t>Drėgmės surinktuvai</t>
  </si>
  <si>
    <t>Grunto tankinimo įranga</t>
  </si>
  <si>
    <t>Atskėlimo ir gręžimo įranga</t>
  </si>
  <si>
    <t>Pjovimo įranga</t>
  </si>
  <si>
    <t>Aukšto slėgio plovyklės</t>
  </si>
  <si>
    <t>Betonavimo darbų įranga</t>
  </si>
  <si>
    <t>Batavimo ir kontrolės prietaisai</t>
  </si>
  <si>
    <t>Transportavimo įranga</t>
  </si>
  <si>
    <t>Maži kompresoriai</t>
  </si>
  <si>
    <t>Pastoliai</t>
  </si>
  <si>
    <t>Aliuminiai bokšteliai</t>
  </si>
  <si>
    <t>Darbo aukštyje įranga</t>
  </si>
  <si>
    <t>Mažosios mechanizacijos ir laikinų energijos šaltinių nuoma</t>
  </si>
  <si>
    <t xml:space="preserve">Kėlimo įrangos, didelių kompresorių ir generatorių nuoma </t>
  </si>
  <si>
    <t>Statybinių vagonėlių ir panašios įrangos nuoma</t>
  </si>
  <si>
    <t>Žirkliniai, alkūniniai, teleskopiniai, statybiniai keltuvai</t>
  </si>
  <si>
    <t xml:space="preserve">Generatoriai nuo 13,5 kW </t>
  </si>
  <si>
    <t>Statybiniai vagonėliai</t>
  </si>
  <si>
    <t>Saugojimo konteineriai</t>
  </si>
  <si>
    <t>Kita panaši įranga</t>
  </si>
  <si>
    <t>Aplinkos tvarkymo įranga</t>
  </si>
  <si>
    <t>Vandens/purvo siurbliai</t>
  </si>
  <si>
    <t>Kompresoriai nuo 700 kg bendro svorio</t>
  </si>
  <si>
    <t>Tvoros ir kt. aptvėrimo įranga</t>
  </si>
  <si>
    <r>
      <t xml:space="preserve">Preliminarus dalių sąrašas
</t>
    </r>
    <r>
      <rPr>
        <sz val="11"/>
        <rFont val="Calibri"/>
        <family val="2"/>
        <charset val="186"/>
        <scheme val="minor"/>
      </rPr>
      <t xml:space="preserve">Perkančioji organizacija neįsipareigoja nuomotis šiame sąraše nurodytą Mechanizaciją. Tai tik orientacinis Mechanizacijos sąrašas, skirtas Tiekėjų supažindinimui su pirkimo objektu ir apsisprendimui dėl dalyvavimo pirkimo procedūrose. Mechanizacija bus nuomojama pagal Pirkėjo porekį, neviršijant nurodytos pirkimo dalies vertės Eur be PVM.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</si>
</sst>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1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0"/>
      <color theme="1"/>
      <name val="Calibri"/>
      <family val="2"/>
      <scheme val="minor"/>
    </font>
    <font>
      <sz val="18"/>
      <color theme="1"/>
      <name val="Calibri"/>
      <family val="2"/>
      <scheme val="minor"/>
    </font>
    <font>
      <sz val="14"/>
      <color theme="1"/>
      <name val="Calibri"/>
      <family val="2"/>
      <scheme val="minor"/>
    </font>
    <font>
      <b/>
      <sz val="11"/>
      <name val="Calibri"/>
      <family val="2"/>
      <charset val="186"/>
      <scheme val="minor"/>
    </font>
    <font>
      <b/>
      <sz val="10"/>
      <name val="Calibri"/>
      <family val="2"/>
      <charset val="186"/>
      <scheme val="minor"/>
    </font>
    <font>
      <b/>
      <sz val="11"/>
      <color rgb="FFFF0000"/>
      <name val="Calibri"/>
      <family val="2"/>
      <charset val="186"/>
      <scheme val="minor"/>
    </font>
    <font>
      <sz val="11"/>
      <name val="Calibri"/>
      <family val="2"/>
      <charset val="186"/>
      <scheme val="minor"/>
    </font>
    <font>
      <sz val="11"/>
      <name val="Calibri"/>
      <family val="2"/>
      <charset val="186"/>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13">
    <xf numFmtId="0" fontId="0" fillId="0" borderId="0" xfId="0"/>
    <xf numFmtId="0" fontId="0" fillId="0" borderId="1" xfId="0"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textRotation="90" wrapText="1"/>
    </xf>
    <xf numFmtId="0" fontId="5" fillId="0" borderId="0" xfId="0" applyFont="1" applyAlignment="1">
      <alignment horizontal="center" vertical="center" textRotation="90"/>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3" fontId="0" fillId="0" borderId="4" xfId="0" applyNumberFormat="1" applyBorder="1" applyAlignment="1">
      <alignment horizontal="center" vertical="center" wrapText="1"/>
    </xf>
    <xf numFmtId="3" fontId="0" fillId="0" borderId="1" xfId="0" applyNumberFormat="1" applyBorder="1" applyAlignment="1">
      <alignment horizontal="center" vertical="center" wrapText="1"/>
    </xf>
    <xf numFmtId="0" fontId="6" fillId="0" borderId="22" xfId="0" applyFont="1" applyBorder="1" applyAlignment="1">
      <alignment horizontal="center" vertical="center"/>
    </xf>
    <xf numFmtId="3" fontId="0" fillId="0" borderId="9" xfId="0" applyNumberFormat="1" applyBorder="1" applyAlignment="1">
      <alignment horizontal="center"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xf numFmtId="0" fontId="0" fillId="2" borderId="9" xfId="0" applyFill="1" applyBorder="1" applyAlignment="1">
      <alignment horizontal="left" vertical="center" wrapText="1"/>
    </xf>
    <xf numFmtId="0" fontId="0" fillId="3" borderId="12" xfId="0" applyFill="1" applyBorder="1" applyAlignment="1">
      <alignment horizontal="left" vertical="center" wrapText="1"/>
    </xf>
    <xf numFmtId="3" fontId="8"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3" fontId="0" fillId="0" borderId="1" xfId="0" applyNumberForma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wrapText="1"/>
    </xf>
    <xf numFmtId="164" fontId="9" fillId="0" borderId="1" xfId="0" applyNumberFormat="1" applyFont="1" applyBorder="1" applyAlignment="1">
      <alignment horizontal="center" vertical="top" wrapText="1"/>
    </xf>
    <xf numFmtId="0" fontId="10"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0" fontId="11" fillId="0" borderId="24" xfId="0" applyFont="1" applyBorder="1" applyAlignment="1">
      <alignment horizontal="center"/>
    </xf>
    <xf numFmtId="0" fontId="10" fillId="0" borderId="4" xfId="0" applyFont="1" applyBorder="1" applyAlignment="1">
      <alignment horizontal="center" vertical="center"/>
    </xf>
    <xf numFmtId="0" fontId="0" fillId="0" borderId="4" xfId="0" applyBorder="1" applyAlignment="1">
      <alignment horizontal="center"/>
    </xf>
    <xf numFmtId="0" fontId="0" fillId="0" borderId="9" xfId="0" applyBorder="1"/>
    <xf numFmtId="0" fontId="0" fillId="0" borderId="5"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164" fontId="9" fillId="0" borderId="24" xfId="0" applyNumberFormat="1" applyFont="1" applyBorder="1" applyAlignment="1">
      <alignment horizontal="center" vertical="top" wrapText="1"/>
    </xf>
    <xf numFmtId="0" fontId="0" fillId="0" borderId="29" xfId="0" applyBorder="1" applyAlignment="1">
      <alignment horizontal="center"/>
    </xf>
    <xf numFmtId="0" fontId="0" fillId="0" borderId="27" xfId="0" applyBorder="1"/>
    <xf numFmtId="164" fontId="9" fillId="0" borderId="12" xfId="0" applyNumberFormat="1" applyFont="1" applyBorder="1" applyAlignment="1">
      <alignment horizontal="center" vertical="top"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11"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3" fontId="0" fillId="0" borderId="1" xfId="0" applyNumberForma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3" fontId="0" fillId="0" borderId="1" xfId="0" applyNumberForma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3" fillId="0" borderId="1" xfId="0" applyFont="1" applyBorder="1" applyAlignment="1">
      <alignment horizontal="center" vertical="center"/>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4"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5" fillId="0" borderId="24" xfId="0" applyFont="1" applyBorder="1" applyAlignment="1">
      <alignment horizontal="center" vertical="center" textRotation="90" wrapText="1"/>
    </xf>
    <xf numFmtId="3" fontId="0" fillId="0" borderId="5"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0" borderId="10" xfId="0" applyNumberFormat="1" applyBorder="1" applyAlignment="1">
      <alignment horizontal="center" vertical="center" wrapText="1"/>
    </xf>
    <xf numFmtId="3" fontId="0" fillId="0" borderId="17" xfId="0" applyNumberFormat="1" applyBorder="1" applyAlignment="1">
      <alignment horizontal="center" vertical="center" wrapText="1"/>
    </xf>
    <xf numFmtId="3" fontId="0" fillId="0" borderId="18" xfId="0" applyNumberFormat="1" applyBorder="1" applyAlignment="1">
      <alignment horizontal="center" vertical="center" wrapText="1"/>
    </xf>
    <xf numFmtId="3" fontId="0" fillId="0" borderId="19" xfId="0" applyNumberForma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11"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12" xfId="0" applyFont="1" applyBorder="1" applyAlignment="1">
      <alignment horizontal="center" vertical="center" textRotation="9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9" xfId="0" applyFont="1" applyBorder="1" applyAlignment="1">
      <alignment horizontal="center" vertical="center" textRotation="90"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BFD8-4B3E-47F9-94EB-C8AB67E122C3}">
  <dimension ref="A1:E78"/>
  <sheetViews>
    <sheetView tabSelected="1" zoomScale="90" zoomScaleNormal="90" workbookViewId="0">
      <pane ySplit="1" topLeftCell="A2" activePane="bottomLeft" state="frozen"/>
      <selection pane="bottomLeft" activeCell="D12" sqref="D12"/>
    </sheetView>
  </sheetViews>
  <sheetFormatPr defaultRowHeight="14.4" x14ac:dyDescent="0.3"/>
  <cols>
    <col min="1" max="1" width="29.88671875" customWidth="1"/>
    <col min="2" max="2" width="32.44140625" customWidth="1"/>
    <col min="3" max="3" width="53.6640625" customWidth="1"/>
    <col min="4" max="4" width="51.6640625" customWidth="1"/>
    <col min="5" max="5" width="42.33203125" bestFit="1" customWidth="1"/>
  </cols>
  <sheetData>
    <row r="1" spans="1:5" ht="66" customHeight="1" x14ac:dyDescent="0.3">
      <c r="A1" s="54" t="s">
        <v>0</v>
      </c>
      <c r="B1" s="56" t="s">
        <v>45</v>
      </c>
      <c r="C1" s="52" t="s">
        <v>79</v>
      </c>
      <c r="D1" s="53"/>
      <c r="E1" s="53"/>
    </row>
    <row r="2" spans="1:5" ht="15" customHeight="1" thickBot="1" x14ac:dyDescent="0.35">
      <c r="A2" s="55"/>
      <c r="B2" s="57"/>
      <c r="C2" s="34" t="s">
        <v>67</v>
      </c>
      <c r="D2" s="34" t="s">
        <v>68</v>
      </c>
      <c r="E2" s="34" t="s">
        <v>69</v>
      </c>
    </row>
    <row r="3" spans="1:5" ht="15" customHeight="1" x14ac:dyDescent="0.3">
      <c r="A3" s="58" t="s">
        <v>46</v>
      </c>
      <c r="B3" s="49" t="s">
        <v>47</v>
      </c>
      <c r="C3" s="35" t="s">
        <v>51</v>
      </c>
      <c r="D3" s="36" t="s">
        <v>70</v>
      </c>
      <c r="E3" s="38" t="s">
        <v>72</v>
      </c>
    </row>
    <row r="4" spans="1:5" x14ac:dyDescent="0.3">
      <c r="A4" s="59"/>
      <c r="B4" s="61"/>
      <c r="C4" s="31" t="s">
        <v>52</v>
      </c>
      <c r="D4" s="33" t="s">
        <v>77</v>
      </c>
      <c r="E4" s="39" t="s">
        <v>73</v>
      </c>
    </row>
    <row r="5" spans="1:5" x14ac:dyDescent="0.3">
      <c r="A5" s="59"/>
      <c r="B5" s="61"/>
      <c r="C5" s="31" t="s">
        <v>53</v>
      </c>
      <c r="D5" s="33" t="s">
        <v>71</v>
      </c>
      <c r="E5" s="39" t="s">
        <v>78</v>
      </c>
    </row>
    <row r="6" spans="1:5" x14ac:dyDescent="0.3">
      <c r="A6" s="59"/>
      <c r="B6" s="61"/>
      <c r="C6" s="31" t="s">
        <v>54</v>
      </c>
      <c r="D6" s="30" t="s">
        <v>74</v>
      </c>
      <c r="E6" s="30" t="s">
        <v>74</v>
      </c>
    </row>
    <row r="7" spans="1:5" x14ac:dyDescent="0.3">
      <c r="A7" s="59"/>
      <c r="B7" s="61"/>
      <c r="C7" s="31" t="s">
        <v>55</v>
      </c>
      <c r="D7" s="32"/>
      <c r="E7" s="33"/>
    </row>
    <row r="8" spans="1:5" x14ac:dyDescent="0.3">
      <c r="A8" s="59"/>
      <c r="B8" s="61"/>
      <c r="C8" s="31" t="s">
        <v>56</v>
      </c>
      <c r="D8" s="32"/>
      <c r="E8" s="39"/>
    </row>
    <row r="9" spans="1:5" x14ac:dyDescent="0.3">
      <c r="A9" s="59"/>
      <c r="B9" s="61"/>
      <c r="C9" s="31" t="s">
        <v>57</v>
      </c>
      <c r="D9" s="32"/>
      <c r="E9" s="39"/>
    </row>
    <row r="10" spans="1:5" x14ac:dyDescent="0.3">
      <c r="A10" s="59"/>
      <c r="B10" s="61"/>
      <c r="C10" s="31" t="s">
        <v>58</v>
      </c>
      <c r="D10" s="32"/>
      <c r="E10" s="39"/>
    </row>
    <row r="11" spans="1:5" x14ac:dyDescent="0.3">
      <c r="A11" s="59"/>
      <c r="B11" s="61"/>
      <c r="C11" s="31" t="s">
        <v>76</v>
      </c>
      <c r="D11" s="32"/>
      <c r="E11" s="39"/>
    </row>
    <row r="12" spans="1:5" x14ac:dyDescent="0.3">
      <c r="A12" s="59"/>
      <c r="B12" s="61"/>
      <c r="C12" s="31" t="s">
        <v>59</v>
      </c>
      <c r="D12" s="32"/>
      <c r="E12" s="39"/>
    </row>
    <row r="13" spans="1:5" x14ac:dyDescent="0.3">
      <c r="A13" s="59"/>
      <c r="B13" s="61"/>
      <c r="C13" s="30" t="s">
        <v>60</v>
      </c>
      <c r="D13" s="32"/>
      <c r="E13" s="39"/>
    </row>
    <row r="14" spans="1:5" x14ac:dyDescent="0.3">
      <c r="A14" s="59"/>
      <c r="B14" s="61"/>
      <c r="C14" s="30" t="s">
        <v>61</v>
      </c>
      <c r="D14" s="32"/>
      <c r="E14" s="39"/>
    </row>
    <row r="15" spans="1:5" x14ac:dyDescent="0.3">
      <c r="A15" s="59"/>
      <c r="B15" s="61"/>
      <c r="C15" s="30" t="s">
        <v>62</v>
      </c>
      <c r="D15" s="32"/>
      <c r="E15" s="39"/>
    </row>
    <row r="16" spans="1:5" x14ac:dyDescent="0.3">
      <c r="A16" s="59"/>
      <c r="B16" s="61"/>
      <c r="C16" s="30" t="s">
        <v>63</v>
      </c>
      <c r="D16" s="32"/>
      <c r="E16" s="39"/>
    </row>
    <row r="17" spans="1:5" x14ac:dyDescent="0.3">
      <c r="A17" s="59"/>
      <c r="B17" s="61"/>
      <c r="C17" s="30" t="s">
        <v>64</v>
      </c>
      <c r="D17" s="32"/>
      <c r="E17" s="39"/>
    </row>
    <row r="18" spans="1:5" x14ac:dyDescent="0.3">
      <c r="A18" s="59"/>
      <c r="B18" s="61"/>
      <c r="C18" s="30" t="s">
        <v>65</v>
      </c>
      <c r="D18" s="32"/>
      <c r="E18" s="39"/>
    </row>
    <row r="19" spans="1:5" ht="15.6" customHeight="1" x14ac:dyDescent="0.3">
      <c r="A19" s="59"/>
      <c r="B19" s="61"/>
      <c r="C19" s="41" t="s">
        <v>66</v>
      </c>
      <c r="D19" s="32"/>
      <c r="E19" s="39"/>
    </row>
    <row r="20" spans="1:5" ht="15.6" customHeight="1" x14ac:dyDescent="0.3">
      <c r="A20" s="59"/>
      <c r="B20" s="62"/>
      <c r="C20" s="30" t="s">
        <v>75</v>
      </c>
      <c r="D20" s="43"/>
      <c r="E20" s="42"/>
    </row>
    <row r="21" spans="1:5" ht="15.6" customHeight="1" thickBot="1" x14ac:dyDescent="0.35">
      <c r="A21" s="60"/>
      <c r="B21" s="63"/>
      <c r="C21" s="44" t="s">
        <v>74</v>
      </c>
      <c r="D21" s="37"/>
      <c r="E21" s="40"/>
    </row>
    <row r="22" spans="1:5" ht="15" customHeight="1" x14ac:dyDescent="0.3">
      <c r="A22" s="45" t="s">
        <v>46</v>
      </c>
      <c r="B22" s="49" t="s">
        <v>48</v>
      </c>
      <c r="C22" s="35" t="s">
        <v>51</v>
      </c>
      <c r="D22" s="36" t="s">
        <v>70</v>
      </c>
      <c r="E22" s="38" t="s">
        <v>72</v>
      </c>
    </row>
    <row r="23" spans="1:5" x14ac:dyDescent="0.3">
      <c r="A23" s="46"/>
      <c r="B23" s="50"/>
      <c r="C23" s="31" t="s">
        <v>52</v>
      </c>
      <c r="D23" s="33" t="s">
        <v>77</v>
      </c>
      <c r="E23" s="39" t="s">
        <v>73</v>
      </c>
    </row>
    <row r="24" spans="1:5" x14ac:dyDescent="0.3">
      <c r="A24" s="46"/>
      <c r="B24" s="50"/>
      <c r="C24" s="31" t="s">
        <v>53</v>
      </c>
      <c r="D24" s="33" t="s">
        <v>71</v>
      </c>
      <c r="E24" s="39" t="s">
        <v>78</v>
      </c>
    </row>
    <row r="25" spans="1:5" x14ac:dyDescent="0.3">
      <c r="A25" s="46"/>
      <c r="B25" s="50"/>
      <c r="C25" s="31" t="s">
        <v>54</v>
      </c>
      <c r="D25" s="30" t="s">
        <v>74</v>
      </c>
      <c r="E25" s="30" t="s">
        <v>74</v>
      </c>
    </row>
    <row r="26" spans="1:5" x14ac:dyDescent="0.3">
      <c r="A26" s="46"/>
      <c r="B26" s="50"/>
      <c r="C26" s="31" t="s">
        <v>55</v>
      </c>
      <c r="D26" s="32"/>
      <c r="E26" s="33"/>
    </row>
    <row r="27" spans="1:5" x14ac:dyDescent="0.3">
      <c r="A27" s="46"/>
      <c r="B27" s="50"/>
      <c r="C27" s="31" t="s">
        <v>56</v>
      </c>
      <c r="D27" s="32"/>
      <c r="E27" s="39"/>
    </row>
    <row r="28" spans="1:5" x14ac:dyDescent="0.3">
      <c r="A28" s="46"/>
      <c r="B28" s="50"/>
      <c r="C28" s="31" t="s">
        <v>57</v>
      </c>
      <c r="D28" s="32"/>
      <c r="E28" s="39"/>
    </row>
    <row r="29" spans="1:5" x14ac:dyDescent="0.3">
      <c r="A29" s="46"/>
      <c r="B29" s="50"/>
      <c r="C29" s="31" t="s">
        <v>58</v>
      </c>
      <c r="D29" s="32"/>
      <c r="E29" s="39"/>
    </row>
    <row r="30" spans="1:5" x14ac:dyDescent="0.3">
      <c r="A30" s="46"/>
      <c r="B30" s="50"/>
      <c r="C30" s="31" t="s">
        <v>76</v>
      </c>
      <c r="D30" s="32"/>
      <c r="E30" s="39"/>
    </row>
    <row r="31" spans="1:5" x14ac:dyDescent="0.3">
      <c r="A31" s="46"/>
      <c r="B31" s="50"/>
      <c r="C31" s="31" t="s">
        <v>59</v>
      </c>
      <c r="D31" s="32"/>
      <c r="E31" s="39"/>
    </row>
    <row r="32" spans="1:5" x14ac:dyDescent="0.3">
      <c r="A32" s="46"/>
      <c r="B32" s="50"/>
      <c r="C32" s="30" t="s">
        <v>60</v>
      </c>
      <c r="D32" s="32"/>
      <c r="E32" s="39"/>
    </row>
    <row r="33" spans="1:5" x14ac:dyDescent="0.3">
      <c r="A33" s="46"/>
      <c r="B33" s="50"/>
      <c r="C33" s="30" t="s">
        <v>61</v>
      </c>
      <c r="D33" s="32"/>
      <c r="E33" s="39"/>
    </row>
    <row r="34" spans="1:5" x14ac:dyDescent="0.3">
      <c r="A34" s="46"/>
      <c r="B34" s="50"/>
      <c r="C34" s="30" t="s">
        <v>62</v>
      </c>
      <c r="D34" s="32"/>
      <c r="E34" s="39"/>
    </row>
    <row r="35" spans="1:5" x14ac:dyDescent="0.3">
      <c r="A35" s="46"/>
      <c r="B35" s="50"/>
      <c r="C35" s="30" t="s">
        <v>63</v>
      </c>
      <c r="D35" s="32"/>
      <c r="E35" s="39"/>
    </row>
    <row r="36" spans="1:5" x14ac:dyDescent="0.3">
      <c r="A36" s="46"/>
      <c r="B36" s="50"/>
      <c r="C36" s="30" t="s">
        <v>64</v>
      </c>
      <c r="D36" s="32"/>
      <c r="E36" s="39"/>
    </row>
    <row r="37" spans="1:5" x14ac:dyDescent="0.3">
      <c r="A37" s="46"/>
      <c r="B37" s="50"/>
      <c r="C37" s="30" t="s">
        <v>65</v>
      </c>
      <c r="D37" s="32"/>
      <c r="E37" s="39"/>
    </row>
    <row r="38" spans="1:5" x14ac:dyDescent="0.3">
      <c r="A38" s="46"/>
      <c r="B38" s="50"/>
      <c r="C38" s="41" t="s">
        <v>66</v>
      </c>
      <c r="D38" s="32"/>
      <c r="E38" s="39"/>
    </row>
    <row r="39" spans="1:5" x14ac:dyDescent="0.3">
      <c r="A39" s="47"/>
      <c r="B39" s="50"/>
      <c r="C39" s="30" t="s">
        <v>75</v>
      </c>
      <c r="D39" s="43"/>
      <c r="E39" s="42"/>
    </row>
    <row r="40" spans="1:5" ht="15" thickBot="1" x14ac:dyDescent="0.35">
      <c r="A40" s="48"/>
      <c r="B40" s="51"/>
      <c r="C40" s="44" t="s">
        <v>74</v>
      </c>
      <c r="D40" s="37"/>
      <c r="E40" s="40"/>
    </row>
    <row r="41" spans="1:5" x14ac:dyDescent="0.3">
      <c r="A41" s="45" t="s">
        <v>46</v>
      </c>
      <c r="B41" s="49" t="s">
        <v>49</v>
      </c>
      <c r="C41" s="35" t="s">
        <v>51</v>
      </c>
      <c r="D41" s="36" t="s">
        <v>70</v>
      </c>
      <c r="E41" s="38" t="s">
        <v>72</v>
      </c>
    </row>
    <row r="42" spans="1:5" x14ac:dyDescent="0.3">
      <c r="A42" s="46"/>
      <c r="B42" s="50"/>
      <c r="C42" s="31" t="s">
        <v>52</v>
      </c>
      <c r="D42" s="33" t="s">
        <v>77</v>
      </c>
      <c r="E42" s="39" t="s">
        <v>73</v>
      </c>
    </row>
    <row r="43" spans="1:5" x14ac:dyDescent="0.3">
      <c r="A43" s="46"/>
      <c r="B43" s="50"/>
      <c r="C43" s="31" t="s">
        <v>53</v>
      </c>
      <c r="D43" s="33" t="s">
        <v>71</v>
      </c>
      <c r="E43" s="39" t="s">
        <v>78</v>
      </c>
    </row>
    <row r="44" spans="1:5" x14ac:dyDescent="0.3">
      <c r="A44" s="46"/>
      <c r="B44" s="50"/>
      <c r="C44" s="31" t="s">
        <v>54</v>
      </c>
      <c r="D44" s="30" t="s">
        <v>74</v>
      </c>
      <c r="E44" s="30" t="s">
        <v>74</v>
      </c>
    </row>
    <row r="45" spans="1:5" x14ac:dyDescent="0.3">
      <c r="A45" s="46"/>
      <c r="B45" s="50"/>
      <c r="C45" s="31" t="s">
        <v>55</v>
      </c>
      <c r="D45" s="32"/>
      <c r="E45" s="33"/>
    </row>
    <row r="46" spans="1:5" x14ac:dyDescent="0.3">
      <c r="A46" s="46"/>
      <c r="B46" s="50"/>
      <c r="C46" s="31" t="s">
        <v>56</v>
      </c>
      <c r="D46" s="32"/>
      <c r="E46" s="39"/>
    </row>
    <row r="47" spans="1:5" x14ac:dyDescent="0.3">
      <c r="A47" s="46"/>
      <c r="B47" s="50"/>
      <c r="C47" s="31" t="s">
        <v>57</v>
      </c>
      <c r="D47" s="32"/>
      <c r="E47" s="39"/>
    </row>
    <row r="48" spans="1:5" x14ac:dyDescent="0.3">
      <c r="A48" s="46"/>
      <c r="B48" s="50"/>
      <c r="C48" s="31" t="s">
        <v>58</v>
      </c>
      <c r="D48" s="32"/>
      <c r="E48" s="39"/>
    </row>
    <row r="49" spans="1:5" x14ac:dyDescent="0.3">
      <c r="A49" s="46"/>
      <c r="B49" s="50"/>
      <c r="C49" s="31" t="s">
        <v>76</v>
      </c>
      <c r="D49" s="32"/>
      <c r="E49" s="39"/>
    </row>
    <row r="50" spans="1:5" x14ac:dyDescent="0.3">
      <c r="A50" s="46"/>
      <c r="B50" s="50"/>
      <c r="C50" s="31" t="s">
        <v>59</v>
      </c>
      <c r="D50" s="32"/>
      <c r="E50" s="39"/>
    </row>
    <row r="51" spans="1:5" x14ac:dyDescent="0.3">
      <c r="A51" s="46"/>
      <c r="B51" s="50"/>
      <c r="C51" s="30" t="s">
        <v>60</v>
      </c>
      <c r="D51" s="32"/>
      <c r="E51" s="39"/>
    </row>
    <row r="52" spans="1:5" x14ac:dyDescent="0.3">
      <c r="A52" s="46"/>
      <c r="B52" s="50"/>
      <c r="C52" s="30" t="s">
        <v>61</v>
      </c>
      <c r="D52" s="32"/>
      <c r="E52" s="39"/>
    </row>
    <row r="53" spans="1:5" x14ac:dyDescent="0.3">
      <c r="A53" s="46"/>
      <c r="B53" s="50"/>
      <c r="C53" s="30" t="s">
        <v>62</v>
      </c>
      <c r="D53" s="32"/>
      <c r="E53" s="39"/>
    </row>
    <row r="54" spans="1:5" x14ac:dyDescent="0.3">
      <c r="A54" s="46"/>
      <c r="B54" s="50"/>
      <c r="C54" s="30" t="s">
        <v>63</v>
      </c>
      <c r="D54" s="32"/>
      <c r="E54" s="39"/>
    </row>
    <row r="55" spans="1:5" x14ac:dyDescent="0.3">
      <c r="A55" s="46"/>
      <c r="B55" s="50"/>
      <c r="C55" s="30" t="s">
        <v>64</v>
      </c>
      <c r="D55" s="32"/>
      <c r="E55" s="39"/>
    </row>
    <row r="56" spans="1:5" x14ac:dyDescent="0.3">
      <c r="A56" s="46"/>
      <c r="B56" s="50"/>
      <c r="C56" s="30" t="s">
        <v>65</v>
      </c>
      <c r="D56" s="32"/>
      <c r="E56" s="39"/>
    </row>
    <row r="57" spans="1:5" x14ac:dyDescent="0.3">
      <c r="A57" s="46"/>
      <c r="B57" s="50"/>
      <c r="C57" s="41" t="s">
        <v>66</v>
      </c>
      <c r="D57" s="32"/>
      <c r="E57" s="39"/>
    </row>
    <row r="58" spans="1:5" x14ac:dyDescent="0.3">
      <c r="A58" s="47"/>
      <c r="B58" s="50"/>
      <c r="C58" s="30" t="s">
        <v>75</v>
      </c>
      <c r="D58" s="43"/>
      <c r="E58" s="42"/>
    </row>
    <row r="59" spans="1:5" ht="15" thickBot="1" x14ac:dyDescent="0.35">
      <c r="A59" s="48"/>
      <c r="B59" s="51"/>
      <c r="C59" s="44" t="s">
        <v>74</v>
      </c>
      <c r="D59" s="37"/>
      <c r="E59" s="40"/>
    </row>
    <row r="60" spans="1:5" x14ac:dyDescent="0.3">
      <c r="A60" s="45" t="s">
        <v>46</v>
      </c>
      <c r="B60" s="49" t="s">
        <v>50</v>
      </c>
      <c r="C60" s="35" t="s">
        <v>51</v>
      </c>
      <c r="D60" s="36" t="s">
        <v>70</v>
      </c>
      <c r="E60" s="38" t="s">
        <v>72</v>
      </c>
    </row>
    <row r="61" spans="1:5" x14ac:dyDescent="0.3">
      <c r="A61" s="46"/>
      <c r="B61" s="50"/>
      <c r="C61" s="31" t="s">
        <v>52</v>
      </c>
      <c r="D61" s="33" t="s">
        <v>77</v>
      </c>
      <c r="E61" s="39" t="s">
        <v>73</v>
      </c>
    </row>
    <row r="62" spans="1:5" x14ac:dyDescent="0.3">
      <c r="A62" s="46"/>
      <c r="B62" s="50"/>
      <c r="C62" s="31" t="s">
        <v>53</v>
      </c>
      <c r="D62" s="33" t="s">
        <v>71</v>
      </c>
      <c r="E62" s="39" t="s">
        <v>78</v>
      </c>
    </row>
    <row r="63" spans="1:5" x14ac:dyDescent="0.3">
      <c r="A63" s="46"/>
      <c r="B63" s="50"/>
      <c r="C63" s="31" t="s">
        <v>54</v>
      </c>
      <c r="D63" s="30" t="s">
        <v>74</v>
      </c>
      <c r="E63" s="30" t="s">
        <v>74</v>
      </c>
    </row>
    <row r="64" spans="1:5" x14ac:dyDescent="0.3">
      <c r="A64" s="46"/>
      <c r="B64" s="50"/>
      <c r="C64" s="31" t="s">
        <v>55</v>
      </c>
      <c r="D64" s="32"/>
      <c r="E64" s="33"/>
    </row>
    <row r="65" spans="1:5" x14ac:dyDescent="0.3">
      <c r="A65" s="46"/>
      <c r="B65" s="50"/>
      <c r="C65" s="31" t="s">
        <v>56</v>
      </c>
      <c r="D65" s="32"/>
      <c r="E65" s="39"/>
    </row>
    <row r="66" spans="1:5" x14ac:dyDescent="0.3">
      <c r="A66" s="46"/>
      <c r="B66" s="50"/>
      <c r="C66" s="31" t="s">
        <v>57</v>
      </c>
      <c r="D66" s="32"/>
      <c r="E66" s="39"/>
    </row>
    <row r="67" spans="1:5" x14ac:dyDescent="0.3">
      <c r="A67" s="46"/>
      <c r="B67" s="50"/>
      <c r="C67" s="31" t="s">
        <v>58</v>
      </c>
      <c r="D67" s="32"/>
      <c r="E67" s="39"/>
    </row>
    <row r="68" spans="1:5" x14ac:dyDescent="0.3">
      <c r="A68" s="46"/>
      <c r="B68" s="50"/>
      <c r="C68" s="31" t="s">
        <v>76</v>
      </c>
      <c r="D68" s="32"/>
      <c r="E68" s="39"/>
    </row>
    <row r="69" spans="1:5" x14ac:dyDescent="0.3">
      <c r="A69" s="46"/>
      <c r="B69" s="50"/>
      <c r="C69" s="31" t="s">
        <v>59</v>
      </c>
      <c r="D69" s="32"/>
      <c r="E69" s="39"/>
    </row>
    <row r="70" spans="1:5" x14ac:dyDescent="0.3">
      <c r="A70" s="46"/>
      <c r="B70" s="50"/>
      <c r="C70" s="30" t="s">
        <v>60</v>
      </c>
      <c r="D70" s="32"/>
      <c r="E70" s="39"/>
    </row>
    <row r="71" spans="1:5" x14ac:dyDescent="0.3">
      <c r="A71" s="46"/>
      <c r="B71" s="50"/>
      <c r="C71" s="30" t="s">
        <v>61</v>
      </c>
      <c r="D71" s="32"/>
      <c r="E71" s="39"/>
    </row>
    <row r="72" spans="1:5" x14ac:dyDescent="0.3">
      <c r="A72" s="46"/>
      <c r="B72" s="50"/>
      <c r="C72" s="30" t="s">
        <v>62</v>
      </c>
      <c r="D72" s="32"/>
      <c r="E72" s="39"/>
    </row>
    <row r="73" spans="1:5" x14ac:dyDescent="0.3">
      <c r="A73" s="46"/>
      <c r="B73" s="50"/>
      <c r="C73" s="30" t="s">
        <v>63</v>
      </c>
      <c r="D73" s="32"/>
      <c r="E73" s="39"/>
    </row>
    <row r="74" spans="1:5" x14ac:dyDescent="0.3">
      <c r="A74" s="46"/>
      <c r="B74" s="50"/>
      <c r="C74" s="30" t="s">
        <v>64</v>
      </c>
      <c r="D74" s="32"/>
      <c r="E74" s="39"/>
    </row>
    <row r="75" spans="1:5" x14ac:dyDescent="0.3">
      <c r="A75" s="46"/>
      <c r="B75" s="50"/>
      <c r="C75" s="30" t="s">
        <v>65</v>
      </c>
      <c r="D75" s="32"/>
      <c r="E75" s="39"/>
    </row>
    <row r="76" spans="1:5" x14ac:dyDescent="0.3">
      <c r="A76" s="46"/>
      <c r="B76" s="50"/>
      <c r="C76" s="41" t="s">
        <v>66</v>
      </c>
      <c r="D76" s="32"/>
      <c r="E76" s="39"/>
    </row>
    <row r="77" spans="1:5" x14ac:dyDescent="0.3">
      <c r="A77" s="47"/>
      <c r="B77" s="50"/>
      <c r="C77" s="30" t="s">
        <v>75</v>
      </c>
      <c r="D77" s="43"/>
      <c r="E77" s="42"/>
    </row>
    <row r="78" spans="1:5" ht="15" thickBot="1" x14ac:dyDescent="0.35">
      <c r="A78" s="48"/>
      <c r="B78" s="51"/>
      <c r="C78" s="44" t="s">
        <v>74</v>
      </c>
      <c r="D78" s="37"/>
      <c r="E78" s="40"/>
    </row>
  </sheetData>
  <mergeCells count="11">
    <mergeCell ref="C1:E1"/>
    <mergeCell ref="A1:A2"/>
    <mergeCell ref="B1:B2"/>
    <mergeCell ref="A3:A21"/>
    <mergeCell ref="B3:B21"/>
    <mergeCell ref="A60:A78"/>
    <mergeCell ref="B60:B78"/>
    <mergeCell ref="B22:B40"/>
    <mergeCell ref="A22:A40"/>
    <mergeCell ref="A41:A59"/>
    <mergeCell ref="B41:B59"/>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3C0C-551D-488C-A5C6-E787736AABCF}">
  <sheetPr>
    <pageSetUpPr fitToPage="1"/>
  </sheetPr>
  <dimension ref="A1:H45"/>
  <sheetViews>
    <sheetView zoomScale="110" zoomScaleNormal="110" workbookViewId="0">
      <pane ySplit="1" topLeftCell="A2" activePane="bottomLeft" state="frozen"/>
      <selection pane="bottomLeft" sqref="A1:G45"/>
    </sheetView>
  </sheetViews>
  <sheetFormatPr defaultColWidth="9.109375" defaultRowHeight="14.4" x14ac:dyDescent="0.3"/>
  <cols>
    <col min="1" max="1" width="17.109375" style="13" customWidth="1"/>
    <col min="2" max="2" width="49.109375" style="14" customWidth="1"/>
    <col min="3" max="3" width="9.6640625" style="15" customWidth="1"/>
    <col min="4" max="4" width="10.109375" style="13" customWidth="1"/>
    <col min="5" max="5" width="73.44140625" style="13" customWidth="1"/>
    <col min="6" max="7" width="16.44140625" style="13" customWidth="1"/>
    <col min="8" max="8" width="16.44140625" style="13" hidden="1" customWidth="1"/>
  </cols>
  <sheetData>
    <row r="1" spans="1:8" ht="50.25" customHeight="1" thickBot="1" x14ac:dyDescent="0.35">
      <c r="A1" s="8" t="s">
        <v>4</v>
      </c>
      <c r="B1" s="9" t="s">
        <v>0</v>
      </c>
      <c r="C1" s="11" t="s">
        <v>5</v>
      </c>
      <c r="D1" s="10" t="s">
        <v>1</v>
      </c>
      <c r="E1" s="9" t="s">
        <v>8</v>
      </c>
      <c r="F1" s="10" t="s">
        <v>9</v>
      </c>
      <c r="G1" s="10" t="s">
        <v>10</v>
      </c>
      <c r="H1" s="18" t="s">
        <v>22</v>
      </c>
    </row>
    <row r="2" spans="1:8" s="12" customFormat="1" ht="15" hidden="1" customHeight="1" x14ac:dyDescent="0.3">
      <c r="A2" s="87" t="s">
        <v>3</v>
      </c>
      <c r="B2" s="90" t="s">
        <v>18</v>
      </c>
      <c r="C2" s="92"/>
      <c r="D2" s="92"/>
      <c r="E2" s="20" t="s">
        <v>19</v>
      </c>
      <c r="F2" s="16">
        <v>155622.73276904476</v>
      </c>
      <c r="G2" s="98">
        <v>389056.83192261186</v>
      </c>
      <c r="H2" s="95">
        <v>2574000</v>
      </c>
    </row>
    <row r="3" spans="1:8" s="12" customFormat="1" ht="15" hidden="1" customHeight="1" x14ac:dyDescent="0.3">
      <c r="A3" s="88"/>
      <c r="B3" s="91"/>
      <c r="C3" s="93"/>
      <c r="D3" s="93"/>
      <c r="E3" s="21" t="s">
        <v>20</v>
      </c>
      <c r="F3" s="17">
        <v>77811.366384522378</v>
      </c>
      <c r="G3" s="99"/>
      <c r="H3" s="96"/>
    </row>
    <row r="4" spans="1:8" s="12" customFormat="1" ht="15" hidden="1" customHeight="1" thickBot="1" x14ac:dyDescent="0.35">
      <c r="A4" s="110"/>
      <c r="B4" s="111"/>
      <c r="C4" s="112"/>
      <c r="D4" s="112"/>
      <c r="E4" s="22" t="s">
        <v>21</v>
      </c>
      <c r="F4" s="19">
        <v>155622.73276904476</v>
      </c>
      <c r="G4" s="100"/>
      <c r="H4" s="96"/>
    </row>
    <row r="5" spans="1:8" s="12" customFormat="1" ht="15" hidden="1" customHeight="1" x14ac:dyDescent="0.3">
      <c r="A5" s="101" t="s">
        <v>3</v>
      </c>
      <c r="B5" s="104" t="s">
        <v>2</v>
      </c>
      <c r="C5" s="107" t="s">
        <v>6</v>
      </c>
      <c r="D5" s="107" t="s">
        <v>7</v>
      </c>
      <c r="E5" s="20" t="s">
        <v>11</v>
      </c>
      <c r="F5" s="16">
        <v>62249.093107617904</v>
      </c>
      <c r="G5" s="98">
        <v>2184943.1680773883</v>
      </c>
      <c r="H5" s="96"/>
    </row>
    <row r="6" spans="1:8" s="12" customFormat="1" ht="15" hidden="1" customHeight="1" x14ac:dyDescent="0.3">
      <c r="A6" s="102"/>
      <c r="B6" s="105"/>
      <c r="C6" s="108"/>
      <c r="D6" s="108"/>
      <c r="E6" s="21" t="s">
        <v>12</v>
      </c>
      <c r="F6" s="17">
        <f>373494.558645707+49799.2744860943</f>
        <v>423293.83313180128</v>
      </c>
      <c r="G6" s="99"/>
      <c r="H6" s="96"/>
    </row>
    <row r="7" spans="1:8" s="12" customFormat="1" ht="15" hidden="1" customHeight="1" x14ac:dyDescent="0.3">
      <c r="A7" s="102"/>
      <c r="B7" s="105"/>
      <c r="C7" s="108"/>
      <c r="D7" s="108"/>
      <c r="E7" s="21" t="s">
        <v>13</v>
      </c>
      <c r="F7" s="17">
        <v>186747.27932285372</v>
      </c>
      <c r="G7" s="99"/>
      <c r="H7" s="96"/>
    </row>
    <row r="8" spans="1:8" s="12" customFormat="1" ht="15" hidden="1" customHeight="1" x14ac:dyDescent="0.3">
      <c r="A8" s="102"/>
      <c r="B8" s="105"/>
      <c r="C8" s="108"/>
      <c r="D8" s="108"/>
      <c r="E8" s="21" t="s">
        <v>14</v>
      </c>
      <c r="F8" s="17">
        <v>62249.093107617904</v>
      </c>
      <c r="G8" s="99"/>
      <c r="H8" s="96"/>
    </row>
    <row r="9" spans="1:8" s="12" customFormat="1" ht="15" hidden="1" customHeight="1" x14ac:dyDescent="0.3">
      <c r="A9" s="102"/>
      <c r="B9" s="105"/>
      <c r="C9" s="108"/>
      <c r="D9" s="108"/>
      <c r="E9" s="21" t="s">
        <v>15</v>
      </c>
      <c r="F9" s="17">
        <v>373494.55864570744</v>
      </c>
      <c r="G9" s="99"/>
      <c r="H9" s="96"/>
    </row>
    <row r="10" spans="1:8" s="12" customFormat="1" ht="15" hidden="1" customHeight="1" x14ac:dyDescent="0.3">
      <c r="A10" s="102"/>
      <c r="B10" s="105"/>
      <c r="C10" s="108"/>
      <c r="D10" s="108"/>
      <c r="E10" s="21" t="s">
        <v>16</v>
      </c>
      <c r="F10" s="17">
        <v>80923.821039903269</v>
      </c>
      <c r="G10" s="99"/>
      <c r="H10" s="96"/>
    </row>
    <row r="11" spans="1:8" s="12" customFormat="1" ht="15" hidden="1" customHeight="1" x14ac:dyDescent="0.3">
      <c r="A11" s="102"/>
      <c r="B11" s="105"/>
      <c r="C11" s="108"/>
      <c r="D11" s="108"/>
      <c r="E11" s="21" t="s">
        <v>17</v>
      </c>
      <c r="F11" s="17">
        <v>373494.55864570744</v>
      </c>
      <c r="G11" s="99"/>
      <c r="H11" s="96"/>
    </row>
    <row r="12" spans="1:8" s="12" customFormat="1" ht="15" hidden="1" customHeight="1" x14ac:dyDescent="0.3">
      <c r="A12" s="102"/>
      <c r="B12" s="105"/>
      <c r="C12" s="108"/>
      <c r="D12" s="108"/>
      <c r="E12" s="21" t="s">
        <v>23</v>
      </c>
      <c r="F12" s="17">
        <v>37349.455864570744</v>
      </c>
      <c r="G12" s="99"/>
      <c r="H12" s="96"/>
    </row>
    <row r="13" spans="1:8" s="12" customFormat="1" ht="15" hidden="1" customHeight="1" x14ac:dyDescent="0.3">
      <c r="A13" s="102"/>
      <c r="B13" s="105"/>
      <c r="C13" s="108"/>
      <c r="D13" s="108"/>
      <c r="E13" s="21" t="s">
        <v>24</v>
      </c>
      <c r="F13" s="17">
        <v>248996.37243047162</v>
      </c>
      <c r="G13" s="99"/>
      <c r="H13" s="96"/>
    </row>
    <row r="14" spans="1:8" s="12" customFormat="1" ht="15" hidden="1" customHeight="1" x14ac:dyDescent="0.3">
      <c r="A14" s="102"/>
      <c r="B14" s="105"/>
      <c r="C14" s="108"/>
      <c r="D14" s="108"/>
      <c r="E14" s="21" t="s">
        <v>25</v>
      </c>
      <c r="F14" s="17">
        <v>280120.91898428055</v>
      </c>
      <c r="G14" s="99"/>
      <c r="H14" s="96"/>
    </row>
    <row r="15" spans="1:8" s="12" customFormat="1" ht="30.75" hidden="1" customHeight="1" thickBot="1" x14ac:dyDescent="0.35">
      <c r="A15" s="103"/>
      <c r="B15" s="106"/>
      <c r="C15" s="109"/>
      <c r="D15" s="109"/>
      <c r="E15" s="23" t="s">
        <v>26</v>
      </c>
      <c r="F15" s="19">
        <v>56024.183796856109</v>
      </c>
      <c r="G15" s="100"/>
      <c r="H15" s="97"/>
    </row>
    <row r="16" spans="1:8" s="12" customFormat="1" ht="15" hidden="1" customHeight="1" x14ac:dyDescent="0.3">
      <c r="A16" s="2"/>
      <c r="B16" s="2"/>
      <c r="C16" s="4"/>
      <c r="D16" s="3"/>
      <c r="E16" s="5"/>
      <c r="F16" s="5"/>
      <c r="G16" s="5"/>
      <c r="H16" s="5"/>
    </row>
    <row r="17" spans="1:8" s="12" customFormat="1" ht="15" hidden="1" customHeight="1" thickBot="1" x14ac:dyDescent="0.35">
      <c r="A17" s="2"/>
      <c r="B17" s="2"/>
      <c r="C17" s="4"/>
      <c r="D17" s="3"/>
      <c r="E17" s="5"/>
      <c r="F17" s="5"/>
      <c r="G17" s="5"/>
      <c r="H17" s="5"/>
    </row>
    <row r="18" spans="1:8" hidden="1" x14ac:dyDescent="0.3">
      <c r="A18" s="87" t="s">
        <v>3</v>
      </c>
      <c r="B18" s="90" t="s">
        <v>18</v>
      </c>
      <c r="C18" s="92"/>
      <c r="D18" s="92"/>
      <c r="E18" s="6" t="s">
        <v>19</v>
      </c>
      <c r="F18" s="16">
        <v>155622.73276904476</v>
      </c>
      <c r="G18" s="74">
        <v>389056.83192261186</v>
      </c>
      <c r="H18" s="5"/>
    </row>
    <row r="19" spans="1:8" hidden="1" x14ac:dyDescent="0.3">
      <c r="A19" s="88"/>
      <c r="B19" s="91"/>
      <c r="C19" s="93"/>
      <c r="D19" s="93"/>
      <c r="E19" s="1" t="s">
        <v>20</v>
      </c>
      <c r="F19" s="17">
        <v>77811.366384522378</v>
      </c>
      <c r="G19" s="74"/>
      <c r="H19" s="5"/>
    </row>
    <row r="20" spans="1:8" ht="15" hidden="1" thickBot="1" x14ac:dyDescent="0.35">
      <c r="A20" s="89"/>
      <c r="B20" s="84"/>
      <c r="C20" s="94"/>
      <c r="D20" s="94"/>
      <c r="E20" s="7" t="s">
        <v>21</v>
      </c>
      <c r="F20" s="19">
        <v>155622.73276904476</v>
      </c>
      <c r="G20" s="74"/>
      <c r="H20" s="5"/>
    </row>
    <row r="21" spans="1:8" ht="15" hidden="1" customHeight="1" x14ac:dyDescent="0.3">
      <c r="A21" s="80" t="s">
        <v>3</v>
      </c>
      <c r="B21" s="84" t="s">
        <v>34</v>
      </c>
      <c r="C21" s="83"/>
      <c r="D21" s="68"/>
      <c r="E21" s="6" t="s">
        <v>11</v>
      </c>
      <c r="F21" s="16">
        <v>62249.093107617904</v>
      </c>
      <c r="G21" s="68"/>
    </row>
    <row r="22" spans="1:8" ht="15" hidden="1" customHeight="1" x14ac:dyDescent="0.3">
      <c r="A22" s="81"/>
      <c r="B22" s="85"/>
      <c r="C22" s="83"/>
      <c r="D22" s="68"/>
      <c r="E22" s="1" t="s">
        <v>27</v>
      </c>
      <c r="F22" s="17">
        <v>62249.093107617904</v>
      </c>
      <c r="G22" s="68"/>
    </row>
    <row r="23" spans="1:8" ht="15.75" hidden="1" customHeight="1" x14ac:dyDescent="0.3">
      <c r="A23" s="81"/>
      <c r="B23" s="85"/>
      <c r="C23" s="83"/>
      <c r="D23" s="68"/>
      <c r="E23" s="1" t="s">
        <v>28</v>
      </c>
      <c r="F23" s="17">
        <v>80923.821039903269</v>
      </c>
      <c r="G23" s="68"/>
    </row>
    <row r="24" spans="1:8" ht="15" hidden="1" customHeight="1" x14ac:dyDescent="0.3">
      <c r="A24" s="82"/>
      <c r="B24" s="86"/>
      <c r="C24" s="83"/>
      <c r="D24" s="68"/>
      <c r="E24" s="1" t="s">
        <v>33</v>
      </c>
      <c r="F24" s="17">
        <v>280120.91898428055</v>
      </c>
      <c r="G24" s="68"/>
    </row>
    <row r="25" spans="1:8" ht="15" hidden="1" customHeight="1" x14ac:dyDescent="0.3">
      <c r="A25" s="80" t="s">
        <v>3</v>
      </c>
      <c r="B25" s="84" t="s">
        <v>35</v>
      </c>
      <c r="C25" s="83"/>
      <c r="D25" s="68"/>
      <c r="E25" s="1" t="s">
        <v>29</v>
      </c>
      <c r="F25" s="24">
        <v>373494.55864570744</v>
      </c>
      <c r="G25" s="68"/>
    </row>
    <row r="26" spans="1:8" ht="15.75" hidden="1" customHeight="1" x14ac:dyDescent="0.3">
      <c r="A26" s="81"/>
      <c r="B26" s="85"/>
      <c r="C26" s="83"/>
      <c r="D26" s="68"/>
      <c r="E26" s="1" t="s">
        <v>12</v>
      </c>
      <c r="F26" s="24">
        <f>373494.558645707+49799.2744860943</f>
        <v>423293.83313180128</v>
      </c>
      <c r="G26" s="68"/>
    </row>
    <row r="27" spans="1:8" ht="15" hidden="1" customHeight="1" x14ac:dyDescent="0.3">
      <c r="A27" s="81"/>
      <c r="B27" s="85"/>
      <c r="C27" s="83"/>
      <c r="D27" s="68"/>
      <c r="E27" s="1" t="s">
        <v>13</v>
      </c>
      <c r="F27" s="24">
        <f>186747.279322854+56024.1837968561</f>
        <v>242771.4631197101</v>
      </c>
      <c r="G27" s="68"/>
    </row>
    <row r="28" spans="1:8" ht="15" hidden="1" customHeight="1" x14ac:dyDescent="0.3">
      <c r="A28" s="82"/>
      <c r="B28" s="86"/>
      <c r="C28" s="83"/>
      <c r="D28" s="68"/>
      <c r="E28" s="1" t="s">
        <v>30</v>
      </c>
      <c r="F28" s="24">
        <v>373494.55864570744</v>
      </c>
      <c r="G28" s="68"/>
    </row>
    <row r="29" spans="1:8" ht="21" hidden="1" customHeight="1" x14ac:dyDescent="0.3">
      <c r="A29" s="80" t="s">
        <v>3</v>
      </c>
      <c r="B29" s="84" t="s">
        <v>36</v>
      </c>
      <c r="C29" s="83"/>
      <c r="D29" s="68"/>
      <c r="E29" s="1" t="s">
        <v>31</v>
      </c>
      <c r="F29" s="17">
        <v>37349.455864570744</v>
      </c>
      <c r="G29" s="68"/>
    </row>
    <row r="30" spans="1:8" ht="21.75" hidden="1" customHeight="1" x14ac:dyDescent="0.3">
      <c r="A30" s="82"/>
      <c r="B30" s="86"/>
      <c r="C30" s="83"/>
      <c r="D30" s="68"/>
      <c r="E30" s="1" t="s">
        <v>32</v>
      </c>
      <c r="F30" s="17">
        <v>248996.37243047162</v>
      </c>
      <c r="G30" s="68"/>
    </row>
    <row r="31" spans="1:8" ht="15" hidden="1" thickBot="1" x14ac:dyDescent="0.35"/>
    <row r="32" spans="1:8" ht="15" customHeight="1" x14ac:dyDescent="0.3">
      <c r="A32" s="75" t="s">
        <v>3</v>
      </c>
      <c r="B32" s="78" t="s">
        <v>18</v>
      </c>
      <c r="C32" s="64" t="s">
        <v>43</v>
      </c>
      <c r="D32" s="64" t="s">
        <v>44</v>
      </c>
      <c r="E32" s="6" t="s">
        <v>19</v>
      </c>
      <c r="F32" s="16">
        <v>155622.73276904476</v>
      </c>
      <c r="G32" s="74">
        <v>389056.83192261186</v>
      </c>
      <c r="H32" s="5"/>
    </row>
    <row r="33" spans="1:8" x14ac:dyDescent="0.3">
      <c r="A33" s="76"/>
      <c r="B33" s="79"/>
      <c r="C33" s="65"/>
      <c r="D33" s="65"/>
      <c r="E33" s="1" t="s">
        <v>20</v>
      </c>
      <c r="F33" s="17">
        <v>77811.366384522378</v>
      </c>
      <c r="G33" s="74"/>
      <c r="H33" s="5"/>
    </row>
    <row r="34" spans="1:8" ht="15" thickBot="1" x14ac:dyDescent="0.35">
      <c r="A34" s="77"/>
      <c r="B34" s="72"/>
      <c r="C34" s="65"/>
      <c r="D34" s="65"/>
      <c r="E34" s="7" t="s">
        <v>21</v>
      </c>
      <c r="F34" s="19">
        <v>155622.73276904476</v>
      </c>
      <c r="G34" s="74"/>
      <c r="H34" s="5"/>
    </row>
    <row r="35" spans="1:8" x14ac:dyDescent="0.3">
      <c r="A35" s="69" t="s">
        <v>3</v>
      </c>
      <c r="B35" s="72" t="s">
        <v>38</v>
      </c>
      <c r="C35" s="65"/>
      <c r="D35" s="65"/>
      <c r="E35" s="1" t="s">
        <v>11</v>
      </c>
      <c r="F35" s="25">
        <v>62249.093107617904</v>
      </c>
      <c r="G35" s="67">
        <f>SUM(F35:F36)</f>
        <v>485542.9262394192</v>
      </c>
    </row>
    <row r="36" spans="1:8" x14ac:dyDescent="0.3">
      <c r="A36" s="69"/>
      <c r="B36" s="73"/>
      <c r="C36" s="65"/>
      <c r="D36" s="65"/>
      <c r="E36" s="1" t="s">
        <v>12</v>
      </c>
      <c r="F36" s="25">
        <f>373494.558645707+49799.2744860943</f>
        <v>423293.83313180128</v>
      </c>
      <c r="G36" s="68"/>
    </row>
    <row r="37" spans="1:8" x14ac:dyDescent="0.3">
      <c r="A37" s="69" t="s">
        <v>3</v>
      </c>
      <c r="B37" s="72" t="s">
        <v>39</v>
      </c>
      <c r="C37" s="65"/>
      <c r="D37" s="65"/>
      <c r="E37" s="1" t="s">
        <v>27</v>
      </c>
      <c r="F37" s="25">
        <v>62249.093107617904</v>
      </c>
      <c r="G37" s="67">
        <f>SUM(F37:F38)</f>
        <v>435743.65175332536</v>
      </c>
    </row>
    <row r="38" spans="1:8" x14ac:dyDescent="0.3">
      <c r="A38" s="69"/>
      <c r="B38" s="73"/>
      <c r="C38" s="65"/>
      <c r="D38" s="65"/>
      <c r="E38" s="1" t="s">
        <v>29</v>
      </c>
      <c r="F38" s="25">
        <v>373494.55864570744</v>
      </c>
      <c r="G38" s="68"/>
    </row>
    <row r="39" spans="1:8" x14ac:dyDescent="0.3">
      <c r="A39" s="69" t="s">
        <v>3</v>
      </c>
      <c r="B39" s="72" t="s">
        <v>41</v>
      </c>
      <c r="C39" s="65"/>
      <c r="D39" s="65"/>
      <c r="E39" s="1" t="s">
        <v>28</v>
      </c>
      <c r="F39" s="25">
        <v>80923.821039903269</v>
      </c>
      <c r="G39" s="67">
        <f>SUM(F39:F40)</f>
        <v>454418.37968561071</v>
      </c>
    </row>
    <row r="40" spans="1:8" x14ac:dyDescent="0.3">
      <c r="A40" s="69"/>
      <c r="B40" s="73"/>
      <c r="C40" s="65"/>
      <c r="D40" s="65"/>
      <c r="E40" s="1" t="s">
        <v>30</v>
      </c>
      <c r="F40" s="25">
        <v>373494.55864570744</v>
      </c>
      <c r="G40" s="68"/>
    </row>
    <row r="41" spans="1:8" x14ac:dyDescent="0.3">
      <c r="A41" s="70" t="s">
        <v>3</v>
      </c>
      <c r="B41" s="72" t="s">
        <v>42</v>
      </c>
      <c r="C41" s="65"/>
      <c r="D41" s="65"/>
      <c r="E41" s="1" t="s">
        <v>37</v>
      </c>
      <c r="F41" s="26">
        <v>0</v>
      </c>
      <c r="G41" s="67">
        <f>SUM(F41:F42)</f>
        <v>242771.4631197101</v>
      </c>
    </row>
    <row r="42" spans="1:8" x14ac:dyDescent="0.3">
      <c r="A42" s="71"/>
      <c r="B42" s="73"/>
      <c r="C42" s="65"/>
      <c r="D42" s="65"/>
      <c r="E42" s="1" t="s">
        <v>13</v>
      </c>
      <c r="F42" s="25">
        <f>186747.279322854+56024.1837968561</f>
        <v>242771.4631197101</v>
      </c>
      <c r="G42" s="68"/>
    </row>
    <row r="43" spans="1:8" ht="18" x14ac:dyDescent="0.3">
      <c r="A43" s="28" t="s">
        <v>3</v>
      </c>
      <c r="B43" s="29" t="s">
        <v>40</v>
      </c>
      <c r="C43" s="65"/>
      <c r="D43" s="65"/>
      <c r="E43" s="1" t="s">
        <v>33</v>
      </c>
      <c r="F43" s="25">
        <v>280120.91898428055</v>
      </c>
      <c r="G43" s="27">
        <f>F43</f>
        <v>280120.91898428055</v>
      </c>
    </row>
    <row r="44" spans="1:8" ht="18.75" customHeight="1" x14ac:dyDescent="0.3">
      <c r="A44" s="70" t="s">
        <v>3</v>
      </c>
      <c r="B44" s="72" t="s">
        <v>36</v>
      </c>
      <c r="C44" s="65"/>
      <c r="D44" s="65"/>
      <c r="E44" s="1" t="s">
        <v>31</v>
      </c>
      <c r="F44" s="25">
        <v>37349.455864570744</v>
      </c>
      <c r="G44" s="67">
        <f>SUM(F44:F45)</f>
        <v>286345.82829504239</v>
      </c>
    </row>
    <row r="45" spans="1:8" ht="24.75" customHeight="1" x14ac:dyDescent="0.3">
      <c r="A45" s="71"/>
      <c r="B45" s="73"/>
      <c r="C45" s="66"/>
      <c r="D45" s="66"/>
      <c r="E45" s="1" t="s">
        <v>32</v>
      </c>
      <c r="F45" s="25">
        <v>248996.37243047162</v>
      </c>
      <c r="G45" s="68"/>
    </row>
  </sheetData>
  <autoFilter ref="A1:D1" xr:uid="{00000000-0009-0000-0000-000000000000}"/>
  <mergeCells count="51">
    <mergeCell ref="H2:H15"/>
    <mergeCell ref="G2:G4"/>
    <mergeCell ref="G5:G15"/>
    <mergeCell ref="A5:A15"/>
    <mergeCell ref="B5:B15"/>
    <mergeCell ref="C5:C15"/>
    <mergeCell ref="D5:D15"/>
    <mergeCell ref="A2:A4"/>
    <mergeCell ref="B2:B4"/>
    <mergeCell ref="C2:C4"/>
    <mergeCell ref="D2:D4"/>
    <mergeCell ref="B29:B30"/>
    <mergeCell ref="A18:A20"/>
    <mergeCell ref="B18:B20"/>
    <mergeCell ref="C18:C20"/>
    <mergeCell ref="D18:D20"/>
    <mergeCell ref="D21:D24"/>
    <mergeCell ref="C21:C24"/>
    <mergeCell ref="B21:B24"/>
    <mergeCell ref="A21:A24"/>
    <mergeCell ref="G18:G20"/>
    <mergeCell ref="G21:G24"/>
    <mergeCell ref="G25:G28"/>
    <mergeCell ref="G29:G30"/>
    <mergeCell ref="A35:A36"/>
    <mergeCell ref="B35:B36"/>
    <mergeCell ref="A32:A34"/>
    <mergeCell ref="B32:B34"/>
    <mergeCell ref="G32:G34"/>
    <mergeCell ref="A25:A28"/>
    <mergeCell ref="A29:A30"/>
    <mergeCell ref="D25:D28"/>
    <mergeCell ref="C25:C28"/>
    <mergeCell ref="D29:D30"/>
    <mergeCell ref="C29:C30"/>
    <mergeCell ref="B25:B28"/>
    <mergeCell ref="A37:A38"/>
    <mergeCell ref="A39:A40"/>
    <mergeCell ref="A41:A42"/>
    <mergeCell ref="A44:A45"/>
    <mergeCell ref="B44:B45"/>
    <mergeCell ref="B37:B38"/>
    <mergeCell ref="B39:B40"/>
    <mergeCell ref="B41:B42"/>
    <mergeCell ref="C32:C45"/>
    <mergeCell ref="D32:D45"/>
    <mergeCell ref="G44:G45"/>
    <mergeCell ref="G35:G36"/>
    <mergeCell ref="G37:G38"/>
    <mergeCell ref="G39:G40"/>
    <mergeCell ref="G41:G42"/>
  </mergeCells>
  <pageMargins left="0.7" right="0.7" top="0.75" bottom="0.75" header="0.3" footer="0.3"/>
  <pageSetup paperSize="9" scale="62"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Paulius Simaška</cp:lastModifiedBy>
  <cp:lastPrinted>2020-11-27T11:49:57Z</cp:lastPrinted>
  <dcterms:created xsi:type="dcterms:W3CDTF">2020-01-17T00:08:57Z</dcterms:created>
  <dcterms:modified xsi:type="dcterms:W3CDTF">2025-01-17T12:11:25Z</dcterms:modified>
</cp:coreProperties>
</file>